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namedSheetViews/namedSheetView1.xml" ContentType="application/vnd.ms-excel.namedsheetview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9"/>
  <workbookPr defaultThemeVersion="166925"/>
  <xr:revisionPtr revIDLastSave="14963" documentId="106_{8770FA81-6C4B-461C-8F67-9627CDC54EAD}" xr6:coauthVersionLast="47" xr6:coauthVersionMax="47" xr10:uidLastSave="{2CC4E2FF-83CD-4FCC-BCC3-1970DC3AAC45}"/>
  <bookViews>
    <workbookView xWindow="240" yWindow="105" windowWidth="14805" windowHeight="8010" firstSheet="2" activeTab="2" xr2:uid="{00000000-000D-0000-FFFF-FFFF00000000}"/>
  </bookViews>
  <sheets>
    <sheet name="CasosDiarios" sheetId="2" r:id="rId1"/>
    <sheet name="Acompañamientos" sheetId="10" r:id="rId2"/>
    <sheet name="Tareas" sheetId="5" r:id="rId3"/>
    <sheet name="Campos" sheetId="9" r:id="rId4"/>
    <sheet name="Sheet1" sheetId="11" r:id="rId5"/>
  </sheets>
  <definedNames>
    <definedName name="_xlnm._FilterDatabase" localSheetId="0" hidden="1">CasosDiarios!$D$506:$D$506</definedName>
    <definedName name="Tab_BAC">#REF!</definedName>
    <definedName name="Tab_COB">CasosDiarios!$A$1:$P$2</definedName>
    <definedName name="Tab_Tareas">Tareas!$A$1:$M$9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80" i="2" l="1"/>
  <c r="F499" i="2"/>
  <c r="O499" i="2"/>
  <c r="F498" i="2"/>
  <c r="O498" i="2"/>
  <c r="F497" i="2"/>
  <c r="O497" i="2"/>
  <c r="F496" i="2"/>
  <c r="O496" i="2"/>
  <c r="F495" i="2"/>
  <c r="O495" i="2"/>
  <c r="F494" i="2"/>
  <c r="O494" i="2"/>
  <c r="F493" i="2"/>
  <c r="O493" i="2"/>
  <c r="F492" i="2"/>
  <c r="O492" i="2"/>
  <c r="F491" i="2"/>
  <c r="O491" i="2"/>
  <c r="O149" i="2"/>
  <c r="F8" i="2"/>
  <c r="O87" i="2"/>
  <c r="O65" i="2"/>
  <c r="M202" i="10"/>
  <c r="M203" i="10"/>
  <c r="M204" i="10"/>
  <c r="M205" i="10"/>
  <c r="M206" i="10"/>
  <c r="M207" i="10"/>
  <c r="M208" i="10"/>
  <c r="M209" i="10"/>
  <c r="M210" i="10"/>
  <c r="M211" i="10"/>
  <c r="M212" i="10"/>
  <c r="M213" i="10"/>
  <c r="M214" i="10"/>
  <c r="M215" i="10"/>
  <c r="M216" i="10"/>
  <c r="M217" i="10"/>
  <c r="M218" i="10"/>
  <c r="M219" i="10"/>
  <c r="M220" i="10"/>
  <c r="M221" i="10"/>
  <c r="M222" i="10"/>
  <c r="M223" i="10"/>
  <c r="M224" i="10"/>
  <c r="M225" i="10"/>
  <c r="M226" i="10"/>
  <c r="M227" i="10"/>
  <c r="M228" i="10"/>
  <c r="M229" i="10"/>
  <c r="M230" i="10"/>
  <c r="M231" i="10"/>
  <c r="M232" i="10"/>
  <c r="M233" i="10"/>
  <c r="M234" i="10"/>
  <c r="M235" i="10"/>
  <c r="M236" i="10"/>
  <c r="M237" i="10"/>
  <c r="M238" i="10"/>
  <c r="M239" i="10"/>
  <c r="M240" i="10"/>
  <c r="M241" i="10"/>
  <c r="M242" i="10"/>
  <c r="M243" i="10"/>
  <c r="M244" i="10"/>
  <c r="M245" i="10"/>
  <c r="M246" i="10"/>
  <c r="M247" i="10"/>
  <c r="M248" i="10"/>
  <c r="M249" i="10"/>
  <c r="M250" i="10"/>
  <c r="M251" i="10"/>
  <c r="M252" i="10"/>
  <c r="M253" i="10"/>
  <c r="M254" i="10"/>
  <c r="M255" i="10"/>
  <c r="M256" i="10"/>
  <c r="M257" i="10"/>
  <c r="M258" i="10"/>
  <c r="M259" i="10"/>
  <c r="M260" i="10"/>
  <c r="M261" i="10"/>
  <c r="M262" i="10"/>
  <c r="M263" i="10"/>
  <c r="M264" i="10"/>
  <c r="M265" i="10"/>
  <c r="M266" i="10"/>
  <c r="M267" i="10"/>
  <c r="M268" i="10"/>
  <c r="M269" i="10"/>
  <c r="M270" i="10"/>
  <c r="M271" i="10"/>
  <c r="M272" i="10"/>
  <c r="M273" i="10"/>
  <c r="M274" i="10"/>
  <c r="M275" i="10"/>
  <c r="M276" i="10"/>
  <c r="M277" i="10"/>
  <c r="M278" i="10"/>
  <c r="M279" i="10"/>
  <c r="M280" i="10"/>
  <c r="M281" i="10"/>
  <c r="M282" i="10"/>
  <c r="M283" i="10"/>
  <c r="M284" i="10"/>
  <c r="M285" i="10"/>
  <c r="M286" i="10"/>
  <c r="M287" i="10"/>
  <c r="M288" i="10"/>
  <c r="M289" i="10"/>
  <c r="M290" i="10"/>
  <c r="M291" i="10"/>
  <c r="M292" i="10"/>
  <c r="M293" i="10"/>
  <c r="M294" i="10"/>
  <c r="M295" i="10"/>
  <c r="M296" i="10"/>
  <c r="M297" i="10"/>
  <c r="M298" i="10"/>
  <c r="M299" i="10"/>
  <c r="M300" i="10"/>
  <c r="M2" i="10"/>
  <c r="M3" i="10"/>
  <c r="M4" i="10"/>
  <c r="M5" i="10"/>
  <c r="M6" i="10"/>
  <c r="M7" i="10"/>
  <c r="M8" i="10"/>
  <c r="M9" i="10"/>
  <c r="M10" i="10"/>
  <c r="M11"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9" i="10"/>
  <c r="M70" i="10"/>
  <c r="M71" i="10"/>
  <c r="M72" i="10"/>
  <c r="M73" i="10"/>
  <c r="M74" i="10"/>
  <c r="M75" i="10"/>
  <c r="M76" i="10"/>
  <c r="M77" i="10"/>
  <c r="M78" i="10"/>
  <c r="M79" i="10"/>
  <c r="M80" i="10"/>
  <c r="M81" i="10"/>
  <c r="M82" i="10"/>
  <c r="M83" i="10"/>
  <c r="M84" i="10"/>
  <c r="M85" i="10"/>
  <c r="M86" i="10"/>
  <c r="M87" i="10"/>
  <c r="M88" i="10"/>
  <c r="M89" i="10"/>
  <c r="M90" i="10"/>
  <c r="M91" i="10"/>
  <c r="M92" i="10"/>
  <c r="M93" i="10"/>
  <c r="M94" i="10"/>
  <c r="M95" i="10"/>
  <c r="M96" i="10"/>
  <c r="M97" i="10"/>
  <c r="M98" i="10"/>
  <c r="M99" i="10"/>
  <c r="M100" i="10"/>
  <c r="M101" i="10"/>
  <c r="M102" i="10"/>
  <c r="M103" i="10"/>
  <c r="M104" i="10"/>
  <c r="M105" i="10"/>
  <c r="M106" i="10"/>
  <c r="M107" i="10"/>
  <c r="M108" i="10"/>
  <c r="M109" i="10"/>
  <c r="M110" i="10"/>
  <c r="M111" i="10"/>
  <c r="M112" i="10"/>
  <c r="M113" i="10"/>
  <c r="M114" i="10"/>
  <c r="M115" i="10"/>
  <c r="M116" i="10"/>
  <c r="M117" i="10"/>
  <c r="M118" i="10"/>
  <c r="M119" i="10"/>
  <c r="M120" i="10"/>
  <c r="M121" i="10"/>
  <c r="M122" i="10"/>
  <c r="M123" i="10"/>
  <c r="M124" i="10"/>
  <c r="M125" i="10"/>
  <c r="M126" i="10"/>
  <c r="M127" i="10"/>
  <c r="M128" i="10"/>
  <c r="M129" i="10"/>
  <c r="M130" i="10"/>
  <c r="M131" i="10"/>
  <c r="M132" i="10"/>
  <c r="M133" i="10"/>
  <c r="M134" i="10"/>
  <c r="M135" i="10"/>
  <c r="M136" i="10"/>
  <c r="M137" i="10"/>
  <c r="M138" i="10"/>
  <c r="M139" i="10"/>
  <c r="M140" i="10"/>
  <c r="M141" i="10"/>
  <c r="M142" i="10"/>
  <c r="M143" i="10"/>
  <c r="M144" i="10"/>
  <c r="M145" i="10"/>
  <c r="M146" i="10"/>
  <c r="M147" i="10"/>
  <c r="M148" i="10"/>
  <c r="M149" i="10"/>
  <c r="M150" i="10"/>
  <c r="M151" i="10"/>
  <c r="M152" i="10"/>
  <c r="M153" i="10"/>
  <c r="M154" i="10"/>
  <c r="M155" i="10"/>
  <c r="M156" i="10"/>
  <c r="M157" i="10"/>
  <c r="M158" i="10"/>
  <c r="M159" i="10"/>
  <c r="M160" i="10"/>
  <c r="M161" i="10"/>
  <c r="M162" i="10"/>
  <c r="M163" i="10"/>
  <c r="M164" i="10"/>
  <c r="M165" i="10"/>
  <c r="M166" i="10"/>
  <c r="M167" i="10"/>
  <c r="M168" i="10"/>
  <c r="M169" i="10"/>
  <c r="M170" i="10"/>
  <c r="M171" i="10"/>
  <c r="M172" i="10"/>
  <c r="M173" i="10"/>
  <c r="M174" i="10"/>
  <c r="M175" i="10"/>
  <c r="M176" i="10"/>
  <c r="M177" i="10"/>
  <c r="M178" i="10"/>
  <c r="M179" i="10"/>
  <c r="M180" i="10"/>
  <c r="M181" i="10"/>
  <c r="M182" i="10"/>
  <c r="M183" i="10"/>
  <c r="M184" i="10"/>
  <c r="M185" i="10"/>
  <c r="M186" i="10"/>
  <c r="M187" i="10"/>
  <c r="M188" i="10"/>
  <c r="M189" i="10"/>
  <c r="M190" i="10"/>
  <c r="M191" i="10"/>
  <c r="M192" i="10"/>
  <c r="M193" i="10"/>
  <c r="M194" i="10"/>
  <c r="M195" i="10"/>
  <c r="M196" i="10"/>
  <c r="M197" i="10"/>
  <c r="M198" i="10"/>
  <c r="M199" i="10"/>
  <c r="M200" i="10"/>
  <c r="M201" i="10"/>
  <c r="F490"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O31" i="2"/>
  <c r="O32" i="2"/>
  <c r="O33" i="2"/>
  <c r="O34" i="2"/>
  <c r="O35" i="2"/>
  <c r="O36" i="2"/>
  <c r="O37" i="2"/>
  <c r="O38" i="2"/>
  <c r="O39" i="2"/>
  <c r="O40" i="2"/>
  <c r="O41" i="2"/>
  <c r="O42" i="2"/>
  <c r="O43" i="2"/>
  <c r="O44" i="2"/>
  <c r="O45" i="2"/>
  <c r="O46" i="2"/>
  <c r="O47" i="2"/>
  <c r="O48" i="2"/>
  <c r="O49" i="2"/>
  <c r="O50" i="2"/>
  <c r="O51" i="2"/>
  <c r="O52" i="2"/>
  <c r="O53" i="2"/>
  <c r="O54" i="2"/>
  <c r="O55" i="2"/>
  <c r="O64" i="2"/>
  <c r="O57" i="2"/>
  <c r="O58" i="2"/>
  <c r="O59" i="2"/>
  <c r="O60" i="2"/>
  <c r="O61" i="2"/>
  <c r="O62" i="2"/>
  <c r="O63" i="2"/>
  <c r="O56" i="2"/>
  <c r="O66" i="2"/>
  <c r="O67" i="2"/>
  <c r="O68" i="2"/>
  <c r="O69" i="2"/>
  <c r="O70" i="2"/>
  <c r="O71" i="2"/>
  <c r="O72" i="2"/>
  <c r="O73" i="2"/>
  <c r="O74" i="2"/>
  <c r="O75" i="2"/>
  <c r="O76" i="2"/>
  <c r="O77" i="2"/>
  <c r="O78" i="2"/>
  <c r="O79" i="2"/>
  <c r="O80" i="2"/>
  <c r="O81" i="2"/>
  <c r="O82" i="2"/>
  <c r="O83" i="2"/>
  <c r="O84" i="2"/>
  <c r="O85" i="2"/>
  <c r="O86" i="2"/>
  <c r="O88" i="2"/>
  <c r="O89" i="2"/>
  <c r="O90" i="2"/>
  <c r="O91" i="2"/>
  <c r="O92" i="2"/>
  <c r="O93" i="2"/>
  <c r="O94" i="2"/>
  <c r="O95" i="2"/>
  <c r="O96" i="2"/>
  <c r="O97" i="2"/>
  <c r="O98" i="2"/>
  <c r="O99" i="2"/>
  <c r="O100" i="2"/>
  <c r="O101" i="2"/>
  <c r="O102" i="2"/>
  <c r="O103" i="2"/>
  <c r="O104" i="2"/>
  <c r="O105" i="2"/>
  <c r="O106" i="2"/>
  <c r="O107" i="2"/>
  <c r="O108" i="2"/>
  <c r="O109" i="2"/>
  <c r="O110" i="2"/>
  <c r="O125" i="2"/>
  <c r="O112" i="2"/>
  <c r="O113" i="2"/>
  <c r="O114" i="2"/>
  <c r="O115" i="2"/>
  <c r="O116" i="2"/>
  <c r="O117" i="2"/>
  <c r="O118" i="2"/>
  <c r="O119" i="2"/>
  <c r="O111" i="2"/>
  <c r="O121" i="2"/>
  <c r="O124" i="2"/>
  <c r="O126" i="2"/>
  <c r="O150" i="2"/>
  <c r="O120" i="2"/>
  <c r="O122" i="2"/>
  <c r="O123" i="2"/>
  <c r="O128" i="2"/>
  <c r="O129" i="2"/>
  <c r="O130" i="2"/>
  <c r="O131" i="2"/>
  <c r="O132" i="2"/>
  <c r="O133" i="2"/>
  <c r="O134" i="2"/>
  <c r="O135" i="2"/>
  <c r="O136" i="2"/>
  <c r="O137" i="2"/>
  <c r="O138" i="2"/>
  <c r="O139" i="2"/>
  <c r="O140" i="2"/>
  <c r="O141" i="2"/>
  <c r="O142" i="2"/>
  <c r="O143" i="2"/>
  <c r="O144" i="2"/>
  <c r="O145" i="2"/>
  <c r="O146" i="2"/>
  <c r="O147" i="2"/>
  <c r="O148" i="2"/>
  <c r="O153" i="2"/>
  <c r="O154" i="2"/>
  <c r="O157" i="2"/>
  <c r="O152" i="2"/>
  <c r="O127" i="2"/>
  <c r="O151" i="2"/>
  <c r="O156" i="2"/>
  <c r="O155" i="2"/>
  <c r="O162" i="2"/>
  <c r="O193" i="2"/>
  <c r="O163" i="2"/>
  <c r="O164" i="2"/>
  <c r="O165" i="2"/>
  <c r="O166" i="2"/>
  <c r="O167" i="2"/>
  <c r="O168" i="2"/>
  <c r="O169" i="2"/>
  <c r="O170" i="2"/>
  <c r="O171" i="2"/>
  <c r="O172" i="2"/>
  <c r="O173" i="2"/>
  <c r="O174" i="2"/>
  <c r="O175" i="2"/>
  <c r="O176" i="2"/>
  <c r="O177" i="2"/>
  <c r="O178" i="2"/>
  <c r="O179" i="2"/>
  <c r="O180" i="2"/>
  <c r="O181" i="2"/>
  <c r="O192" i="2"/>
  <c r="O161" i="2"/>
  <c r="O160" i="2"/>
  <c r="O159" i="2"/>
  <c r="O158" i="2"/>
  <c r="O183" i="2"/>
  <c r="O189" i="2"/>
  <c r="O190" i="2"/>
  <c r="O191" i="2"/>
  <c r="O185" i="2"/>
  <c r="O188" i="2"/>
  <c r="O182" i="2"/>
  <c r="O184" i="2"/>
  <c r="O187" i="2"/>
  <c r="O186"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20" i="2"/>
  <c r="O21" i="2"/>
  <c r="O22" i="2"/>
  <c r="O23" i="2"/>
  <c r="O24" i="2"/>
  <c r="O25" i="2"/>
  <c r="O26" i="2"/>
  <c r="O27" i="2"/>
  <c r="O28" i="2"/>
  <c r="O29" i="2"/>
  <c r="O30" i="2"/>
  <c r="F21" i="2"/>
  <c r="F22" i="2"/>
  <c r="F23" i="2"/>
  <c r="F24" i="2"/>
  <c r="F25" i="2"/>
  <c r="F26" i="2"/>
  <c r="F27" i="2"/>
  <c r="F28" i="2"/>
  <c r="F29" i="2"/>
  <c r="F30" i="2"/>
  <c r="F31" i="2"/>
  <c r="F20" i="2"/>
  <c r="O19" i="2"/>
  <c r="F19" i="2"/>
  <c r="O18" i="2"/>
  <c r="F18" i="2"/>
  <c r="O17" i="2"/>
  <c r="F17" i="2"/>
  <c r="O16" i="2"/>
  <c r="F16" i="2"/>
  <c r="O15" i="2"/>
  <c r="F15" i="2"/>
  <c r="O14" i="2"/>
  <c r="F14" i="2"/>
  <c r="L197" i="5"/>
  <c r="L196" i="5"/>
  <c r="L195" i="5"/>
  <c r="L194" i="5"/>
  <c r="L193" i="5"/>
  <c r="L192" i="5"/>
  <c r="L191" i="5"/>
  <c r="L190" i="5"/>
  <c r="L189" i="5"/>
  <c r="L188" i="5"/>
  <c r="L187" i="5"/>
  <c r="L186" i="5"/>
  <c r="L185" i="5"/>
  <c r="L184" i="5"/>
  <c r="L183" i="5"/>
  <c r="L182" i="5"/>
  <c r="L181" i="5"/>
  <c r="L180" i="5"/>
  <c r="L179" i="5"/>
  <c r="L178" i="5"/>
  <c r="L177" i="5"/>
  <c r="L176" i="5"/>
  <c r="L175" i="5"/>
  <c r="L174" i="5"/>
  <c r="L173" i="5"/>
  <c r="L172" i="5"/>
  <c r="L171" i="5"/>
  <c r="L170" i="5"/>
  <c r="L169" i="5"/>
  <c r="L168" i="5"/>
  <c r="L167" i="5"/>
  <c r="L166" i="5"/>
  <c r="L165" i="5"/>
  <c r="L164" i="5"/>
  <c r="L163" i="5"/>
  <c r="L162" i="5"/>
  <c r="L161" i="5"/>
  <c r="L160" i="5"/>
  <c r="L159" i="5"/>
  <c r="L158" i="5"/>
  <c r="L157" i="5"/>
  <c r="L156" i="5"/>
  <c r="L155" i="5"/>
  <c r="L154" i="5"/>
  <c r="L153" i="5"/>
  <c r="L152" i="5"/>
  <c r="L151" i="5"/>
  <c r="L150" i="5"/>
  <c r="L149" i="5"/>
  <c r="L148" i="5"/>
  <c r="L147" i="5"/>
  <c r="L146" i="5"/>
  <c r="L145" i="5"/>
  <c r="L144" i="5"/>
  <c r="L143" i="5"/>
  <c r="L142" i="5"/>
  <c r="L141" i="5"/>
  <c r="L140" i="5"/>
  <c r="L139" i="5"/>
  <c r="L138" i="5"/>
  <c r="L137" i="5"/>
  <c r="L136" i="5"/>
  <c r="L135" i="5"/>
  <c r="L134" i="5"/>
  <c r="L133" i="5"/>
  <c r="L132" i="5"/>
  <c r="L131" i="5"/>
  <c r="L130" i="5"/>
  <c r="L129" i="5"/>
  <c r="L128" i="5"/>
  <c r="L127" i="5"/>
  <c r="L126" i="5"/>
  <c r="L125" i="5"/>
  <c r="L124" i="5"/>
  <c r="L123" i="5"/>
  <c r="L122" i="5"/>
  <c r="L121" i="5"/>
  <c r="L120" i="5"/>
  <c r="L119" i="5"/>
  <c r="L118" i="5"/>
  <c r="L117" i="5"/>
  <c r="L116" i="5"/>
  <c r="L115" i="5"/>
  <c r="L114" i="5"/>
  <c r="L113" i="5"/>
  <c r="L112" i="5"/>
  <c r="L111" i="5"/>
  <c r="L110" i="5"/>
  <c r="L109" i="5"/>
  <c r="L108" i="5"/>
  <c r="L107" i="5"/>
  <c r="L106" i="5"/>
  <c r="L105" i="5"/>
  <c r="L104" i="5"/>
  <c r="L103" i="5"/>
  <c r="L102" i="5"/>
  <c r="L101" i="5"/>
  <c r="L100" i="5"/>
  <c r="L99" i="5"/>
  <c r="L98" i="5"/>
  <c r="L97" i="5"/>
  <c r="L96" i="5"/>
  <c r="L95" i="5"/>
  <c r="L94" i="5"/>
  <c r="L93" i="5"/>
  <c r="L92" i="5"/>
  <c r="L91" i="5"/>
  <c r="L90" i="5"/>
  <c r="L89" i="5"/>
  <c r="L88" i="5"/>
  <c r="L87" i="5"/>
  <c r="L86" i="5"/>
  <c r="L85" i="5"/>
  <c r="L84" i="5"/>
  <c r="L83" i="5"/>
  <c r="L82" i="5"/>
  <c r="L81" i="5"/>
  <c r="L80" i="5"/>
  <c r="L79" i="5"/>
  <c r="L78" i="5"/>
  <c r="L77" i="5"/>
  <c r="L76" i="5"/>
  <c r="L75" i="5"/>
  <c r="L74" i="5"/>
  <c r="L73" i="5"/>
  <c r="L72" i="5"/>
  <c r="L71" i="5"/>
  <c r="L70" i="5"/>
  <c r="L69" i="5"/>
  <c r="L68" i="5"/>
  <c r="L67" i="5"/>
  <c r="L66" i="5"/>
  <c r="L65" i="5"/>
  <c r="L64" i="5"/>
  <c r="L63" i="5"/>
  <c r="L62" i="5"/>
  <c r="L61" i="5"/>
  <c r="L60" i="5"/>
  <c r="L59" i="5"/>
  <c r="L58" i="5"/>
  <c r="L57" i="5"/>
  <c r="L56" i="5"/>
  <c r="L55" i="5"/>
  <c r="L54" i="5"/>
  <c r="L53" i="5"/>
  <c r="L52" i="5"/>
  <c r="L51" i="5"/>
  <c r="L50" i="5"/>
  <c r="L49" i="5"/>
  <c r="L48" i="5"/>
  <c r="L47" i="5"/>
  <c r="L46" i="5"/>
  <c r="L45" i="5"/>
  <c r="L44" i="5"/>
  <c r="L43" i="5"/>
  <c r="L42" i="5"/>
  <c r="L41" i="5"/>
  <c r="L40" i="5"/>
  <c r="L39" i="5"/>
  <c r="L38" i="5"/>
  <c r="L37" i="5"/>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L6" i="5"/>
  <c r="L5" i="5"/>
  <c r="L4" i="5"/>
  <c r="L3" i="5"/>
  <c r="L2" i="5"/>
  <c r="O12" i="2"/>
  <c r="O13" i="2"/>
  <c r="O11" i="2"/>
  <c r="O10" i="2"/>
  <c r="O9" i="2"/>
  <c r="O8" i="2"/>
  <c r="O7" i="2"/>
  <c r="O6" i="2"/>
  <c r="O5" i="2"/>
  <c r="O4" i="2"/>
  <c r="O3" i="2"/>
  <c r="F3" i="2"/>
  <c r="F4" i="2"/>
  <c r="F5" i="2"/>
  <c r="F6" i="2"/>
  <c r="F7" i="2"/>
  <c r="F9" i="2"/>
  <c r="F10" i="2"/>
  <c r="F11" i="2"/>
  <c r="F13" i="2"/>
  <c r="F12" i="2"/>
  <c r="F32" i="2"/>
  <c r="F33" i="2"/>
  <c r="F34" i="2"/>
  <c r="F35" i="2"/>
  <c r="F36" i="2"/>
  <c r="F37" i="2"/>
  <c r="F38" i="2"/>
  <c r="F39" i="2"/>
  <c r="F40" i="2"/>
  <c r="F41" i="2"/>
  <c r="F42" i="2"/>
  <c r="F43" i="2"/>
  <c r="F44" i="2"/>
  <c r="F45" i="2"/>
  <c r="F46" i="2"/>
  <c r="F47" i="2"/>
  <c r="F48" i="2"/>
  <c r="F49" i="2"/>
  <c r="F50" i="2"/>
  <c r="F51" i="2"/>
  <c r="F52" i="2"/>
  <c r="F53" i="2"/>
  <c r="F54" i="2"/>
  <c r="F55" i="2"/>
  <c r="F64" i="2"/>
  <c r="F57" i="2"/>
  <c r="F58" i="2"/>
  <c r="F59" i="2"/>
  <c r="F60" i="2"/>
  <c r="F61" i="2"/>
  <c r="F62" i="2"/>
  <c r="F63" i="2"/>
  <c r="F56"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25" i="2"/>
  <c r="F112" i="2"/>
  <c r="F113" i="2"/>
  <c r="F114" i="2"/>
  <c r="F115" i="2"/>
  <c r="F116" i="2"/>
  <c r="F117" i="2"/>
  <c r="F118" i="2"/>
  <c r="F119" i="2"/>
  <c r="F111" i="2"/>
  <c r="F121" i="2"/>
  <c r="F124" i="2"/>
  <c r="F126" i="2"/>
  <c r="F150" i="2"/>
  <c r="F120" i="2"/>
  <c r="F122" i="2"/>
  <c r="F123" i="2"/>
  <c r="F128" i="2"/>
  <c r="F129" i="2"/>
  <c r="F130" i="2"/>
  <c r="F131" i="2"/>
  <c r="F132" i="2"/>
  <c r="F133" i="2"/>
  <c r="F134" i="2"/>
  <c r="F135" i="2"/>
  <c r="F136" i="2"/>
  <c r="F137" i="2"/>
  <c r="F138" i="2"/>
  <c r="F139" i="2"/>
  <c r="F140" i="2"/>
  <c r="F141" i="2"/>
  <c r="F142" i="2"/>
  <c r="F143" i="2"/>
  <c r="F144" i="2"/>
  <c r="F145" i="2"/>
  <c r="F146" i="2"/>
  <c r="F147" i="2"/>
  <c r="F148" i="2"/>
  <c r="F149" i="2"/>
  <c r="F153" i="2"/>
  <c r="F154" i="2"/>
  <c r="F157" i="2"/>
  <c r="F152" i="2"/>
  <c r="F127" i="2"/>
  <c r="F151" i="2"/>
  <c r="F156" i="2"/>
  <c r="F155" i="2"/>
  <c r="F162" i="2"/>
  <c r="F193" i="2"/>
  <c r="F163" i="2"/>
  <c r="F164" i="2"/>
  <c r="F165" i="2"/>
  <c r="F166" i="2"/>
  <c r="F167" i="2"/>
  <c r="F168" i="2"/>
  <c r="F169" i="2"/>
  <c r="F170" i="2"/>
  <c r="F171" i="2"/>
  <c r="F172" i="2"/>
  <c r="F173" i="2"/>
  <c r="F174" i="2"/>
  <c r="F175" i="2"/>
  <c r="F176" i="2"/>
  <c r="F177" i="2"/>
  <c r="F178" i="2"/>
  <c r="F179" i="2"/>
  <c r="F180" i="2"/>
  <c r="F181" i="2"/>
  <c r="F192" i="2"/>
  <c r="F161" i="2"/>
  <c r="F160" i="2"/>
  <c r="F159" i="2"/>
  <c r="F158" i="2"/>
  <c r="F183" i="2"/>
  <c r="F189" i="2"/>
  <c r="F190" i="2"/>
  <c r="F191" i="2"/>
  <c r="F185" i="2"/>
  <c r="F188" i="2"/>
  <c r="F182" i="2"/>
  <c r="F184" i="2"/>
  <c r="F187" i="2"/>
  <c r="F186"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2" i="2"/>
  <c r="O2" i="2"/>
  <c r="A875" i="11" a="1"/>
  <c r="A875" i="11" s="1"/>
  <c r="A870" i="11" a="1"/>
  <c r="A870" i="11" s="1"/>
  <c r="A867" i="11" a="1"/>
  <c r="A867" i="11" s="1"/>
  <c r="A851" i="11"/>
  <c r="C14" i="9"/>
  <c r="C15" i="9"/>
  <c r="C13"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3" i="9"/>
  <c r="C4" i="9"/>
  <c r="C5" i="9"/>
  <c r="C6" i="9"/>
  <c r="C7" i="9"/>
  <c r="C8" i="9"/>
  <c r="C9" i="9"/>
  <c r="C10" i="9"/>
  <c r="C11" i="9"/>
  <c r="C2" i="9"/>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<sst xmlns="http://schemas.openxmlformats.org/spreadsheetml/2006/main" count="8924" uniqueCount="1731">
  <si>
    <t>USUARIO</t>
  </si>
  <si>
    <t>ID</t>
  </si>
  <si>
    <t>Fecha/Hora Asignación</t>
  </si>
  <si>
    <t>Fecha
Ultima Asignación</t>
  </si>
  <si>
    <t>Fecha
Cierre</t>
  </si>
  <si>
    <t>Dias SLA</t>
  </si>
  <si>
    <t>Descripción</t>
  </si>
  <si>
    <t>Asignado a</t>
  </si>
  <si>
    <t>Estado</t>
  </si>
  <si>
    <t>Ambiente</t>
  </si>
  <si>
    <t>Servicio</t>
  </si>
  <si>
    <t>Componente</t>
  </si>
  <si>
    <t>Complejidad</t>
  </si>
  <si>
    <t>Duracion
(Hora o fraccion)
Entero y decimal</t>
  </si>
  <si>
    <t>Duracion (minutos)</t>
  </si>
  <si>
    <t>Observaciones</t>
  </si>
  <si>
    <t>BAC</t>
  </si>
  <si>
    <t>Q5048529</t>
  </si>
  <si>
    <t>Verificación Sarta 9500 COBIS05</t>
  </si>
  <si>
    <t>Raul Garzon</t>
  </si>
  <si>
    <t>Cerrado</t>
  </si>
  <si>
    <t>COB05</t>
  </si>
  <si>
    <t>Funcional</t>
  </si>
  <si>
    <t>FrontEnd</t>
  </si>
  <si>
    <t>Medio</t>
  </si>
  <si>
    <t>Q5046875</t>
  </si>
  <si>
    <t>Homologacion SD6149804 Cob 5</t>
  </si>
  <si>
    <t>Andres Sandoval</t>
  </si>
  <si>
    <t>Catalogación</t>
  </si>
  <si>
    <t>BD CENTRAL</t>
  </si>
  <si>
    <t>Q5046951</t>
  </si>
  <si>
    <t>Homologaciones Cobis 05 12_25 Jul</t>
  </si>
  <si>
    <t>Q5047074</t>
  </si>
  <si>
    <t>Catalogacion COBIS03</t>
  </si>
  <si>
    <t>Steven Garcia</t>
  </si>
  <si>
    <t>COB03</t>
  </si>
  <si>
    <t>Q5047134</t>
  </si>
  <si>
    <t>Homologación COBIS05</t>
  </si>
  <si>
    <t>Q5047516</t>
  </si>
  <si>
    <t>teller web cobis 06 - Timeout</t>
  </si>
  <si>
    <t>Fabian Pinto</t>
  </si>
  <si>
    <t>COB06</t>
  </si>
  <si>
    <t>Software Base</t>
  </si>
  <si>
    <t>BRANCH</t>
  </si>
  <si>
    <t>Tomcat Caido</t>
  </si>
  <si>
    <t>Q5047548</t>
  </si>
  <si>
    <t>Error  no hay datos en la ca_operacion_xp_no_his_tmp para esta operacion COB04</t>
  </si>
  <si>
    <t>COB04</t>
  </si>
  <si>
    <t>Bajo</t>
  </si>
  <si>
    <t>Q5047629</t>
  </si>
  <si>
    <t>Homologacion COBIS04</t>
  </si>
  <si>
    <t>Crisitan Gonzalez</t>
  </si>
  <si>
    <t>QT3271959</t>
  </si>
  <si>
    <t>Catalogadores cobis</t>
  </si>
  <si>
    <t>TOPAZ</t>
  </si>
  <si>
    <t>Error de conexión a Ambiente COB06</t>
  </si>
  <si>
    <t>Cambio a CTS ambiente COBIS24</t>
  </si>
  <si>
    <t>Giovanni Castelblanco</t>
  </si>
  <si>
    <t>COB24</t>
  </si>
  <si>
    <t>CMW</t>
  </si>
  <si>
    <t>TellerWeb caido ambiente COBIS27</t>
  </si>
  <si>
    <t>COB27</t>
  </si>
  <si>
    <t>CWC</t>
  </si>
  <si>
    <t>Alto</t>
  </si>
  <si>
    <t>Otro</t>
  </si>
  <si>
    <t>QC31001</t>
  </si>
  <si>
    <t>Cat Cob06</t>
  </si>
  <si>
    <t>Generacion Ejecutable Clientes SD4 - Proyecto SQUAD</t>
  </si>
  <si>
    <t>Ejecutable</t>
  </si>
  <si>
    <t>Generacion Ejecutable Clientes .EXE</t>
  </si>
  <si>
    <t>Generacion ejecutables SD4245879_Rollback</t>
  </si>
  <si>
    <t>Generación Urgente Ejecutable y dlls del SD4245879</t>
  </si>
  <si>
    <t>generación ejecutable para QC31283</t>
  </si>
  <si>
    <t>Catalogacion cob2</t>
  </si>
  <si>
    <t>COB02</t>
  </si>
  <si>
    <t>SD4674839 Permisos de Consulta COBIS10</t>
  </si>
  <si>
    <t>Andres Muñoz</t>
  </si>
  <si>
    <t>COB10</t>
  </si>
  <si>
    <t>Base de Datos</t>
  </si>
  <si>
    <t>Generación de ejecutable QC31234-SD5344274 Merge PAP</t>
  </si>
  <si>
    <t>Catalogación BDD cobis 26</t>
  </si>
  <si>
    <t>COB26</t>
  </si>
  <si>
    <t>Q5047786</t>
  </si>
  <si>
    <t>Ctalogación del  SD5080495 en COBIS01</t>
  </si>
  <si>
    <t>COB01</t>
  </si>
  <si>
    <t>Q5048569</t>
  </si>
  <si>
    <t>Verificacion LOGS COBIS06</t>
  </si>
  <si>
    <t>CMP</t>
  </si>
  <si>
    <t>Revision de logs</t>
  </si>
  <si>
    <t>Q5048591</t>
  </si>
  <si>
    <t>Error MEF - COB6 (SD6101033)</t>
  </si>
  <si>
    <t>Q5048940</t>
  </si>
  <si>
    <t>Catalogar SD5630688  COB7</t>
  </si>
  <si>
    <t>COB07</t>
  </si>
  <si>
    <t>Q5049101</t>
  </si>
  <si>
    <t>Error al momento de Aprobar un Pago PSE Avanza - Statuscode: 500 :"SERVER FUERA DE LINEA - Cobis01</t>
  </si>
  <si>
    <t>CTS</t>
  </si>
  <si>
    <t>Q5049270</t>
  </si>
  <si>
    <t>Indisponibilidad COBIS05</t>
  </si>
  <si>
    <t>Coponentes abajo de central</t>
  </si>
  <si>
    <t>Q5049276</t>
  </si>
  <si>
    <t>Indisponibilidad de COBIS06</t>
  </si>
  <si>
    <t>Componentes abajo de central</t>
  </si>
  <si>
    <t>QC31324</t>
  </si>
  <si>
    <t>Catalogadores cobis5</t>
  </si>
  <si>
    <t>Q5049259</t>
  </si>
  <si>
    <t>indisponibilidad COBIS01</t>
  </si>
  <si>
    <t>QT3272105</t>
  </si>
  <si>
    <t>QC31289</t>
  </si>
  <si>
    <t>Catalogacion COB3</t>
  </si>
  <si>
    <t>Catalogacion cobis 26 SD4771125</t>
  </si>
  <si>
    <t>Q5048279</t>
  </si>
  <si>
    <t>Error al crear tarjeta de crédito cobis01</t>
  </si>
  <si>
    <t>Problemas conexiones bd y carpeta compartida</t>
  </si>
  <si>
    <t>Compartidas</t>
  </si>
  <si>
    <t>conexion cobis 24 DB Central</t>
  </si>
  <si>
    <t>Error de conexión a Base de datos COB28</t>
  </si>
  <si>
    <t>COB28</t>
  </si>
  <si>
    <t>QC31319</t>
  </si>
  <si>
    <t xml:space="preserve">TellerWeb </t>
  </si>
  <si>
    <t>Q5049701</t>
  </si>
  <si>
    <t>Solicitud Segundo backup cobis02</t>
  </si>
  <si>
    <t>Q5049508</t>
  </si>
  <si>
    <t>Validación de distribución o falla con Ingreso a Cob 6</t>
  </si>
  <si>
    <t>Q5050229</t>
  </si>
  <si>
    <t>Pruebas modulo cartera - Cobis 09</t>
  </si>
  <si>
    <t>COB09</t>
  </si>
  <si>
    <t>Sincronización Fecha CTS en COBIS24</t>
  </si>
  <si>
    <t>Error de conexión a ambientes XSell BAC</t>
  </si>
  <si>
    <t>Solicitud Catalogación SQR Cobis26 SD4</t>
  </si>
  <si>
    <t>Q5050004</t>
  </si>
  <si>
    <t>Homologacion COBIS06 SD5307706</t>
  </si>
  <si>
    <t>QT3255901</t>
  </si>
  <si>
    <t>Q5051207</t>
  </si>
  <si>
    <t>Ejecutar script cob7</t>
  </si>
  <si>
    <t>Generacion ejecutable SD6027998</t>
  </si>
  <si>
    <t>QC31302</t>
  </si>
  <si>
    <t>Catalogadores cobis1</t>
  </si>
  <si>
    <t>QC31325</t>
  </si>
  <si>
    <t>Sin ambiente nuevamente FrontEnd en COBIS22</t>
  </si>
  <si>
    <t>COB22</t>
  </si>
  <si>
    <t>generación ejecutable SD4771125 pruebas extendidas</t>
  </si>
  <si>
    <t>catalogacion en produccion REC-D</t>
  </si>
  <si>
    <t>Produccion</t>
  </si>
  <si>
    <t>Solicitud Catalogación Fuentes Centrales Cobis26 - SD4</t>
  </si>
  <si>
    <t>Solicitud Catalogación Fuentes Centrales y Locales Cobis26 - SD4</t>
  </si>
  <si>
    <t>Catalogación SD5928546 Cobis 26</t>
  </si>
  <si>
    <t>TODOS</t>
  </si>
  <si>
    <t>Ejecutable SB - SD4</t>
  </si>
  <si>
    <t>conexión servicio ascard cobis 26 abajo</t>
  </si>
  <si>
    <t>Q5050277</t>
  </si>
  <si>
    <t>Crontab Neurona</t>
  </si>
  <si>
    <t>evidencia de catalogación SD6047071</t>
  </si>
  <si>
    <t>COB25</t>
  </si>
  <si>
    <t>Q5051477</t>
  </si>
  <si>
    <t>Solicitud catalogación sp cargador_datos_op_xp.sp  cob04</t>
  </si>
  <si>
    <t>QT3248477</t>
  </si>
  <si>
    <t>Q5050465</t>
  </si>
  <si>
    <t>QC31337</t>
  </si>
  <si>
    <t>SD6027998 - Solicitud de Merge</t>
  </si>
  <si>
    <t>REC</t>
  </si>
  <si>
    <t>Evidencia catalogación SD6102649</t>
  </si>
  <si>
    <t>Cambio URL Servicio Cobis 26</t>
  </si>
  <si>
    <t xml:space="preserve">Q5050433  </t>
  </si>
  <si>
    <t>CREACIÓN USUARIO Y CLAVE PARA BD SQLCOB04</t>
  </si>
  <si>
    <t xml:space="preserve">Q5051101  </t>
  </si>
  <si>
    <t>Homologación SD5616528</t>
  </si>
  <si>
    <t xml:space="preserve">Q5051239  </t>
  </si>
  <si>
    <t>Actualización Campo Tipo de Pago en Cobis01 Aplicación Transferencias Enviadas Y Recibidas</t>
  </si>
  <si>
    <t xml:space="preserve">Q5051474  </t>
  </si>
  <si>
    <t>Error bloqueo cuenta ahorro - cobis 9</t>
  </si>
  <si>
    <t xml:space="preserve">Q5051491  </t>
  </si>
  <si>
    <t>validar eliminación de información COB5</t>
  </si>
  <si>
    <t xml:space="preserve">Q5051786  </t>
  </si>
  <si>
    <t>Creacion depositos Judiciales - cobis 9</t>
  </si>
  <si>
    <t>AS400</t>
  </si>
  <si>
    <t>Q5051912</t>
  </si>
  <si>
    <t>No permite autorizar TX a un Rol Cob 07</t>
  </si>
  <si>
    <t xml:space="preserve">Q5051930  </t>
  </si>
  <si>
    <t>Error al desembolsar operaciones cob04</t>
  </si>
  <si>
    <t xml:space="preserve">Q5051997  </t>
  </si>
  <si>
    <t>No permite autorizar Tx a Roles en Cob 06</t>
  </si>
  <si>
    <t>Permisos de Consulta sobre Tablas en cobis26</t>
  </si>
  <si>
    <t>Q5052465</t>
  </si>
  <si>
    <t>SD5543123 script cb_corte</t>
  </si>
  <si>
    <t>Q5052510</t>
  </si>
  <si>
    <t>SD5543123 Ejecución de script</t>
  </si>
  <si>
    <t>Q5050571</t>
  </si>
  <si>
    <t>Error en módulo de Contabilidad - Ambiente Cob04</t>
  </si>
  <si>
    <t>Q5051280</t>
  </si>
  <si>
    <t>Creación Clientes de COBIS09</t>
  </si>
  <si>
    <t>QC31299</t>
  </si>
  <si>
    <t>SD4245879  Captura imagenes de funcionario en contingencia no las carga en la ventana de la categorizacion</t>
  </si>
  <si>
    <t>Solicitud bloqueo fuentes</t>
  </si>
  <si>
    <t>Bloqueo Fuente</t>
  </si>
  <si>
    <t>Evidencia catalogación SD6066734</t>
  </si>
  <si>
    <t>Q5052528</t>
  </si>
  <si>
    <t>No permite crear cajas nuevas en la oficina 820 en cobis1</t>
  </si>
  <si>
    <t>Q5051999</t>
  </si>
  <si>
    <t>favor validar mensaje en módulo trámites cobis 5 sd5852392</t>
  </si>
  <si>
    <t>Q5050433</t>
  </si>
  <si>
    <t>mensaje en Frontend FAlla de infraestructura en tadmin</t>
  </si>
  <si>
    <t>Generacion Ejecutable Garantias.EXE SD6179163</t>
  </si>
  <si>
    <t>Generación ejecutable Personalización SD5894803</t>
  </si>
  <si>
    <t>Q5054033</t>
  </si>
  <si>
    <t xml:space="preserve">Actualización sp prueba  SD6200911  </t>
  </si>
  <si>
    <t>Q5054011</t>
  </si>
  <si>
    <t xml:space="preserve">Homologació de sp de producción </t>
  </si>
  <si>
    <t>Q5052831</t>
  </si>
  <si>
    <t>Homologación COBIS09 SD5130063</t>
  </si>
  <si>
    <t>sd6159045</t>
  </si>
  <si>
    <t>Q5054425</t>
  </si>
  <si>
    <t>Catalogacion SQR</t>
  </si>
  <si>
    <t>Acceso módulos Cobis25</t>
  </si>
  <si>
    <t>Modulo Servicios Bancarios Presenta error</t>
  </si>
  <si>
    <t>Error conexión cobis 24-kernel handler</t>
  </si>
  <si>
    <t>Q5054825</t>
  </si>
  <si>
    <t>Catalogación COB03</t>
  </si>
  <si>
    <t>Reinicio CTS y WAS Cobis 24</t>
  </si>
  <si>
    <t>Error para conectarse a WAS Cobis24</t>
  </si>
  <si>
    <t>Generación ejecutable SD5869006</t>
  </si>
  <si>
    <t>Catalogar componentes Teller Web y CTS en ambioentes de Cobis25 y Cobis26</t>
  </si>
  <si>
    <t>SD4771125 SOLICITUD EVIDENCIA DE CATALOGACION COBIS26</t>
  </si>
  <si>
    <t>Q5055456</t>
  </si>
  <si>
    <t>Acceso a modulo ATMCompensa devuelto y resuelto</t>
  </si>
  <si>
    <t>ATM</t>
  </si>
  <si>
    <t>Q5062193</t>
  </si>
  <si>
    <t>Error creación tramites líneas 1430106301y 1430105701 cob04</t>
  </si>
  <si>
    <t>Q5061421</t>
  </si>
  <si>
    <t>SD5543123 - Re catalogación QC</t>
  </si>
  <si>
    <t>el requerimiento ya fue catalogado</t>
  </si>
  <si>
    <t>Q5062437</t>
  </si>
  <si>
    <t>SD5543123</t>
  </si>
  <si>
    <t>Q5062457</t>
  </si>
  <si>
    <t>Homologación Reportes COBIS07</t>
  </si>
  <si>
    <t>Sandra Gutierrez</t>
  </si>
  <si>
    <t>Q5061474</t>
  </si>
  <si>
    <t>Solicitud ejecutable tadmin.exe SD6215086</t>
  </si>
  <si>
    <t>Q5063117</t>
  </si>
  <si>
    <t>Homologación COBIS05 y COBIS06 SD5771803</t>
  </si>
  <si>
    <t>Q5062936</t>
  </si>
  <si>
    <t>Catalogación de Componentes den COBIS10</t>
  </si>
  <si>
    <t>Q5055844</t>
  </si>
  <si>
    <t>Error Modulo trr COBIS06</t>
  </si>
  <si>
    <t>User Consulta BDD Cobis Tracer</t>
  </si>
  <si>
    <t>Q5056837</t>
  </si>
  <si>
    <t>Batch 4012 y 4093 Ambiente COBIS03</t>
  </si>
  <si>
    <t>Q5057497</t>
  </si>
  <si>
    <t>Error Realce Tarjeta Debito Inmediata COB04</t>
  </si>
  <si>
    <t>Error tabla de amortización COB28</t>
  </si>
  <si>
    <t>Revision Jboss depositos-Sql Server Cobis26</t>
  </si>
  <si>
    <t>JBOSS</t>
  </si>
  <si>
    <t>Q5058202</t>
  </si>
  <si>
    <t>validar mensaje que se muestra en xsell</t>
  </si>
  <si>
    <t>Urgente Error batch Firmas 5016- sarta 5010 en cobis28</t>
  </si>
  <si>
    <t>QT3243566</t>
  </si>
  <si>
    <t>catalogadores</t>
  </si>
  <si>
    <t>Q5062469</t>
  </si>
  <si>
    <t>homologar el  SD5097361 cobis01</t>
  </si>
  <si>
    <t>Generación ejecutable Terminal Administrativa ISS_SD6203486</t>
  </si>
  <si>
    <t>Q5061417</t>
  </si>
  <si>
    <t>ERROR AL CONECTARSE A LA RUTA TRANSFERPRUEBAS DESDE BRANCH Y FILEZILLA</t>
  </si>
  <si>
    <t>SysAdmin</t>
  </si>
  <si>
    <t>sincronizacion fecha cobis28</t>
  </si>
  <si>
    <t>Error al intentar acceder a monolíticos COB28 Crédito</t>
  </si>
  <si>
    <t>Q5063097</t>
  </si>
  <si>
    <t>ERROR Apertura Caja COBIS01</t>
  </si>
  <si>
    <t>Q5059586</t>
  </si>
  <si>
    <t>mensaje de error al consultar la orquestacion Finagro para FAG escalonado</t>
  </si>
  <si>
    <t>Error en coector a fiangro CTS</t>
  </si>
  <si>
    <t>Q5054932</t>
  </si>
  <si>
    <t>No permite Actualizar contraseña</t>
  </si>
  <si>
    <t>Q5055432</t>
  </si>
  <si>
    <t>Tramites COBIS04 Error: No se ha definido el parámetro general para el seguro de vida nemónico segur</t>
  </si>
  <si>
    <t>Q5056115</t>
  </si>
  <si>
    <t>ERROR INICIO DE DIA COB05</t>
  </si>
  <si>
    <t>Q5056643</t>
  </si>
  <si>
    <t>Como marcar R.C para 9500 COBIS05</t>
  </si>
  <si>
    <t>Q5057362</t>
  </si>
  <si>
    <t>CODIGO DE LA TRANSACCION NO SE ENCUENTRA VIGENTE</t>
  </si>
  <si>
    <t>Q5058122</t>
  </si>
  <si>
    <t>Error COBIS01'No existe tipo productor'</t>
  </si>
  <si>
    <t>Q5058244</t>
  </si>
  <si>
    <t>Tiempo de espera Excedido</t>
  </si>
  <si>
    <t>Q5059864</t>
  </si>
  <si>
    <t>Favor validar mensaje que se presenta en módulo de trámites</t>
  </si>
  <si>
    <t>Q5060080</t>
  </si>
  <si>
    <t>Error modulo terminal Administrativa - cobis 09</t>
  </si>
  <si>
    <t>Q5060193</t>
  </si>
  <si>
    <t>Error actualización de cliente</t>
  </si>
  <si>
    <t>Q5061832</t>
  </si>
  <si>
    <t xml:space="preserve">No realiza la biometría para levantamiento plazo fijo. </t>
  </si>
  <si>
    <t>Q5062140</t>
  </si>
  <si>
    <t>Sin acceso a Central de Cobis 02</t>
  </si>
  <si>
    <t>Q5062303</t>
  </si>
  <si>
    <t>SD4915272 - Falla en ambiente de cob01</t>
  </si>
  <si>
    <t>catalogacion en certificacion REC-D</t>
  </si>
  <si>
    <t>Q5062981</t>
  </si>
  <si>
    <t>error en distribuidor COBIS4</t>
  </si>
  <si>
    <t>Ejecutable atm.exe</t>
  </si>
  <si>
    <t>Sp de resportes al ambiente</t>
  </si>
  <si>
    <t>Q5063724</t>
  </si>
  <si>
    <t>SD5543123 ejecución de script FM cobis02</t>
  </si>
  <si>
    <t>Q5064297</t>
  </si>
  <si>
    <t>Traer de reportes a COBIS04 sp_ahndc_automatica_batch</t>
  </si>
  <si>
    <t>Q5064437</t>
  </si>
  <si>
    <t>Acceso base de datos COB01</t>
  </si>
  <si>
    <t>despliegue SD5280821 para prueba QC31360</t>
  </si>
  <si>
    <t>Error de conexión al servidor KNDRINT24 COBIS24</t>
  </si>
  <si>
    <t>Generacion de ejecutable</t>
  </si>
  <si>
    <t>Usuario y Clave equipos despliegue Teller</t>
  </si>
  <si>
    <t>Q5056971</t>
  </si>
  <si>
    <t>Error expedición arrendamientos SB (SD6094786)</t>
  </si>
  <si>
    <t>Q5064256</t>
  </si>
  <si>
    <t>Ejecución script para actualizar secuenciales</t>
  </si>
  <si>
    <t>Ejecución de script</t>
  </si>
  <si>
    <t>Q5064286</t>
  </si>
  <si>
    <t>Batch 7908 no termina ejecución a tiempo</t>
  </si>
  <si>
    <t xml:space="preserve">Fallo por poermisos </t>
  </si>
  <si>
    <t>Q5064296</t>
  </si>
  <si>
    <t>Consulta de tablas cob01</t>
  </si>
  <si>
    <t>Q5064358</t>
  </si>
  <si>
    <t>time out al ingresar a cob04</t>
  </si>
  <si>
    <t>Q5064365</t>
  </si>
  <si>
    <t xml:space="preserve">Error en malla Cobis 5 </t>
  </si>
  <si>
    <t>Q5064383</t>
  </si>
  <si>
    <t>Ejecución COBIS10 batch 28670</t>
  </si>
  <si>
    <t>Q5064413</t>
  </si>
  <si>
    <t xml:space="preserve">Error expedición embargo a CDT para generación de MEF SD6101033 </t>
  </si>
  <si>
    <t>medio</t>
  </si>
  <si>
    <t>Error de data en el ambiente</t>
  </si>
  <si>
    <t>Q5064458</t>
  </si>
  <si>
    <t>No existe Registro de apertura COBIS05</t>
  </si>
  <si>
    <t>Q5064809</t>
  </si>
  <si>
    <t xml:space="preserve">SD5349288 </t>
  </si>
  <si>
    <t>Q5064817</t>
  </si>
  <si>
    <t>Error en modulo de TADMIN cobis 7</t>
  </si>
  <si>
    <t>Q5064843</t>
  </si>
  <si>
    <t>No responde llamado biometrico ante registraduria - cobis 09</t>
  </si>
  <si>
    <t>Q5064869</t>
  </si>
  <si>
    <t>Migracion registros de Reportes a COBIS05</t>
  </si>
  <si>
    <t>Q5064907</t>
  </si>
  <si>
    <t xml:space="preserve">Error - Teller web - 06 </t>
  </si>
  <si>
    <t>Q5064943</t>
  </si>
  <si>
    <t>Sin Conexion al servidor AtmServer Cob 1</t>
  </si>
  <si>
    <t>Q5064977</t>
  </si>
  <si>
    <t>batch 16691 esta abortando - bin 8</t>
  </si>
  <si>
    <t>Q5064981</t>
  </si>
  <si>
    <t xml:space="preserve">Ambiente de pruebas Cob3 </t>
  </si>
  <si>
    <t>Q5065069</t>
  </si>
  <si>
    <t>permisos lectura tablas cr_caruteo_op_libra_ent y cr_caruteo_op_libra_sal cob04</t>
  </si>
  <si>
    <t>Q5065075</t>
  </si>
  <si>
    <t>Indisponibilidad COBIS04</t>
  </si>
  <si>
    <t>Q5065294</t>
  </si>
  <si>
    <t>cargue de archivo gentiex en Branch cobis 1</t>
  </si>
  <si>
    <t>Q5065705</t>
  </si>
  <si>
    <t>Teller Web de COBIS06</t>
  </si>
  <si>
    <t>Q5065739</t>
  </si>
  <si>
    <t>Falla Infraestructura Cobis 03</t>
  </si>
  <si>
    <t>Q5065836</t>
  </si>
  <si>
    <t>error al inciar dia cob05</t>
  </si>
  <si>
    <t>Q5066082</t>
  </si>
  <si>
    <t>Catalogacion en COBIS03</t>
  </si>
  <si>
    <t>Q5066115</t>
  </si>
  <si>
    <t>Marcar 21 de Agosto Festivo COB4</t>
  </si>
  <si>
    <t>Q5066147</t>
  </si>
  <si>
    <t>error con sp_cargador_datos_op_xp cobis01</t>
  </si>
  <si>
    <t>QC31279</t>
  </si>
  <si>
    <t>Teller COB03</t>
  </si>
  <si>
    <t>QC31363</t>
  </si>
  <si>
    <t>Catalogar cob06</t>
  </si>
  <si>
    <t>QC31414</t>
  </si>
  <si>
    <t>Catalogar cob04</t>
  </si>
  <si>
    <t>QC31422</t>
  </si>
  <si>
    <t>Teller COB06</t>
  </si>
  <si>
    <t>QT3272402</t>
  </si>
  <si>
    <t>Sin conexion a CTS y WAS Cobis 24</t>
  </si>
  <si>
    <t>Q5066181</t>
  </si>
  <si>
    <t>Tabla productos bancarios cob_remesas</t>
  </si>
  <si>
    <t>Q5066227</t>
  </si>
  <si>
    <t>Error desembolso parcial</t>
  </si>
  <si>
    <t>Q5066272</t>
  </si>
  <si>
    <t>Revisión COB04</t>
  </si>
  <si>
    <t>Q5066545</t>
  </si>
  <si>
    <t>Homologacion COBIS01</t>
  </si>
  <si>
    <t>Catalogación SD6138094 BACKEND y CTS Cobis 26</t>
  </si>
  <si>
    <t>Generacion Ejecutable Clientes.EXE SD6211431</t>
  </si>
  <si>
    <t>Solicitud catalogación SD6211431 en ambiente COBIS26</t>
  </si>
  <si>
    <t>Q5066749</t>
  </si>
  <si>
    <t>Creación carpeta datossalida ruta /cobis03/convivencia/credito cob03</t>
  </si>
  <si>
    <t>Solicitud de Bloqueo de Fuentes SD6071220</t>
  </si>
  <si>
    <t>QC31428</t>
  </si>
  <si>
    <t>SD6178553</t>
  </si>
  <si>
    <t>QC31427</t>
  </si>
  <si>
    <t>Q5067013</t>
  </si>
  <si>
    <t>Ejecucion Scripts COBIS01</t>
  </si>
  <si>
    <t>QC31406</t>
  </si>
  <si>
    <t>Catalogación COB09</t>
  </si>
  <si>
    <t>QC31443</t>
  </si>
  <si>
    <t>Catalogación COB05</t>
  </si>
  <si>
    <t>Solicitud de generación de ejecutable ISS_SD5622003</t>
  </si>
  <si>
    <t>Teller Web Cobis 26</t>
  </si>
  <si>
    <t>Reinicio CTS cobis 24</t>
  </si>
  <si>
    <t>Q5067044</t>
  </si>
  <si>
    <t>Ejecución update cob03</t>
  </si>
  <si>
    <t>Servidor nexus</t>
  </si>
  <si>
    <t>QT3261382</t>
  </si>
  <si>
    <t>Catalogación COB01</t>
  </si>
  <si>
    <t>QC31411</t>
  </si>
  <si>
    <t>Catalogación COB04</t>
  </si>
  <si>
    <t>Catalogación COB25 Y 26</t>
  </si>
  <si>
    <t>Q5061610</t>
  </si>
  <si>
    <t xml:space="preserve">Catalogación </t>
  </si>
  <si>
    <t>QT3264451</t>
  </si>
  <si>
    <t>Revisión User Kernel Cobis26</t>
  </si>
  <si>
    <t>Q5066753</t>
  </si>
  <si>
    <t>permisos lectura tablas cr_caruteo_op_libra_ent y cr_caruteo_op_libra_sal cob03</t>
  </si>
  <si>
    <t xml:space="preserve">Falta de permisos </t>
  </si>
  <si>
    <t>Q5066893</t>
  </si>
  <si>
    <t>ERROR, NO SE PUDO ESTABLECER LA FECHA CIFIN</t>
  </si>
  <si>
    <t>Q5066953</t>
  </si>
  <si>
    <t>Errores en consumo de servicio web Cobis06 - cupo rapido y cupo completo</t>
  </si>
  <si>
    <t>Q5067492</t>
  </si>
  <si>
    <t>CTS response COBIS01</t>
  </si>
  <si>
    <t>QT3258899</t>
  </si>
  <si>
    <t>QT3273228</t>
  </si>
  <si>
    <t>QT3273248</t>
  </si>
  <si>
    <t>Generacion dll &lt;CapFirmas.dll&gt;</t>
  </si>
  <si>
    <t>Catalogación SD6003362 en Cobis26</t>
  </si>
  <si>
    <t>Solicitud Catalogación certificación REC desacoplado</t>
  </si>
  <si>
    <t>Actualización de fechade proceso COBIS25 SD6111439 pruebas extendidas</t>
  </si>
  <si>
    <t>Servicio Tomcat</t>
  </si>
  <si>
    <t>Conexión a CIFIN COB27</t>
  </si>
  <si>
    <t>Se realizo el cambio y aputamiento hacia la base de datos de Cifin</t>
  </si>
  <si>
    <t>No carga teller web en cobis 26</t>
  </si>
  <si>
    <t>Q5068486</t>
  </si>
  <si>
    <t>Registros reportes a COBIS05</t>
  </si>
  <si>
    <t>Q5068180</t>
  </si>
  <si>
    <t>Sarta exedida Cob 8</t>
  </si>
  <si>
    <t>COB08</t>
  </si>
  <si>
    <t>QC31343</t>
  </si>
  <si>
    <t>Solicitud ejecutable tadmin.exe SD5894803</t>
  </si>
  <si>
    <t>Q5068532</t>
  </si>
  <si>
    <t>Ejecucion Script en COBIS01</t>
  </si>
  <si>
    <t>Cambio de fecha de proceso COBIS26</t>
  </si>
  <si>
    <t>Q5068331</t>
  </si>
  <si>
    <t>Error consultar y/o crear tramites  en cob03</t>
  </si>
  <si>
    <t>Q5068363</t>
  </si>
  <si>
    <t>Error pago en cobis01</t>
  </si>
  <si>
    <t>Q5068386</t>
  </si>
  <si>
    <t>Error en Funcionalidad Modulo Branch - Cob04</t>
  </si>
  <si>
    <t>Q5068535</t>
  </si>
  <si>
    <t>DIA DESINCRONIZADO BRANCH OFICINAS COB05</t>
  </si>
  <si>
    <t>Q5068764</t>
  </si>
  <si>
    <t>Deshabilitar JOBS en COBIS10 para el proceso del formato 341</t>
  </si>
  <si>
    <t>Q5068820</t>
  </si>
  <si>
    <t>Archivos de realce sin datos</t>
  </si>
  <si>
    <t>Q5068856</t>
  </si>
  <si>
    <t>Error nemónico SEGURO al calcular tabla amortización cob01</t>
  </si>
  <si>
    <t>Q5069039</t>
  </si>
  <si>
    <t>Homologación COBIS01   SD5363012</t>
  </si>
  <si>
    <t>Q5069076</t>
  </si>
  <si>
    <t>Creación usuario sqlcobis05</t>
  </si>
  <si>
    <t>Creación de usuarios</t>
  </si>
  <si>
    <t>QT3273669</t>
  </si>
  <si>
    <t>validación ambiente Cobis25</t>
  </si>
  <si>
    <t>COBIS24 - Ejecución VBATCH</t>
  </si>
  <si>
    <t>Solicitud Catalogación Tellerweb SD6003362 COBIS26</t>
  </si>
  <si>
    <t>Copia de bases COB26 a COB22</t>
  </si>
  <si>
    <t>Generacion ejecutables SD5928546</t>
  </si>
  <si>
    <t>QC31462</t>
  </si>
  <si>
    <t>QT3267003</t>
  </si>
  <si>
    <t>QC31460</t>
  </si>
  <si>
    <t>Q5069405</t>
  </si>
  <si>
    <t>Catalogación de SD'S de FAG escalonado en Cobis 01</t>
  </si>
  <si>
    <t>Q5069561</t>
  </si>
  <si>
    <t>migracion ddato de pagos y tramites</t>
  </si>
  <si>
    <t>Q5070569</t>
  </si>
  <si>
    <t>URL TELLERWEB COB05 NO FUNCIONA</t>
  </si>
  <si>
    <t>Estaba abajo el Tomcat jaja</t>
  </si>
  <si>
    <t>Q5070609</t>
  </si>
  <si>
    <t>Homologacion COBIS04 SD5363012</t>
  </si>
  <si>
    <t>Error de conexión a CTS con IP NAT ambiente 27</t>
  </si>
  <si>
    <t>Catalogación SD6138094 BACKEND Cobis 26</t>
  </si>
  <si>
    <t>Tomcat como servicio</t>
  </si>
  <si>
    <t>Solicitud de Bloqueo de Fuentes SD5960610</t>
  </si>
  <si>
    <t>QT3274032</t>
  </si>
  <si>
    <t>QC31485</t>
  </si>
  <si>
    <t>Q5071493</t>
  </si>
  <si>
    <t>JOBS COBIS10 - Formato 341</t>
  </si>
  <si>
    <t>Q5071591</t>
  </si>
  <si>
    <t>Error cob05</t>
  </si>
  <si>
    <t>Compontenes abajo</t>
  </si>
  <si>
    <t>QT3272305</t>
  </si>
  <si>
    <t>QT3273632</t>
  </si>
  <si>
    <t>Q5071914</t>
  </si>
  <si>
    <t>Problema con usuario sqlcob05</t>
  </si>
  <si>
    <t>Q5072050</t>
  </si>
  <si>
    <t>Catalogación COBIS06 SD5644934</t>
  </si>
  <si>
    <t>Problema ejecución frontend cartera cobis24</t>
  </si>
  <si>
    <t>Solicitud de generación de ejecutable ISS_SD5984448</t>
  </si>
  <si>
    <t>Q5072218</t>
  </si>
  <si>
    <t>Problemas con el cambio de clave en cob4</t>
  </si>
  <si>
    <t>Q5072656</t>
  </si>
  <si>
    <t>Error en la apertura de clientes</t>
  </si>
  <si>
    <t>QC31481</t>
  </si>
  <si>
    <t>Catalogar</t>
  </si>
  <si>
    <t>QC31491</t>
  </si>
  <si>
    <t>QC31492</t>
  </si>
  <si>
    <t>Error de acceso FTP nodo 1 COB06</t>
  </si>
  <si>
    <t>Q5073057</t>
  </si>
  <si>
    <t>Acompañamiento Pruebas COB01</t>
  </si>
  <si>
    <t>No actualiza salgo en modulo de credito</t>
  </si>
  <si>
    <t>Q5073062</t>
  </si>
  <si>
    <t>SD6047071 - permisos denegados en base de datos</t>
  </si>
  <si>
    <t>Q5073079</t>
  </si>
  <si>
    <t>Error teller web al cerrar caja con supervisor</t>
  </si>
  <si>
    <t>Falta de homologación y sps en el ambiente</t>
  </si>
  <si>
    <t>Catalogación de script en prod</t>
  </si>
  <si>
    <t>Problema ejecución frontend tramites cobis24</t>
  </si>
  <si>
    <t>Catalogación sobre CTS Transaccional ambiente COBIS22</t>
  </si>
  <si>
    <t>QC31488</t>
  </si>
  <si>
    <t>Catalogacion COB03</t>
  </si>
  <si>
    <t>Q5072498</t>
  </si>
  <si>
    <t>QC31360</t>
  </si>
  <si>
    <t>Catalogacion COB06</t>
  </si>
  <si>
    <t>Q5073329</t>
  </si>
  <si>
    <t>Error calculo tabla de amortización tramites</t>
  </si>
  <si>
    <t>Q5074311</t>
  </si>
  <si>
    <t>Error al realizar transacciones en caja en COBIS1 - COBIS6</t>
  </si>
  <si>
    <t>INFRA</t>
  </si>
  <si>
    <t>Estandarizacion pa_char xpcts y ruta firmas en cl_parametro en todas las bases de datos</t>
  </si>
  <si>
    <t>Todos</t>
  </si>
  <si>
    <t>Estandarizacion servicio firmas en todos los ambientes</t>
  </si>
  <si>
    <t>Actualizacion CTS cobis26 INT - TR</t>
  </si>
  <si>
    <t>Usuario</t>
  </si>
  <si>
    <t>Fecha/hora
Asignación</t>
  </si>
  <si>
    <t xml:space="preserve">Asignado a </t>
  </si>
  <si>
    <t>APOYADO POR</t>
  </si>
  <si>
    <t>TellerWeb caído ambiente COBIS27</t>
  </si>
  <si>
    <t>Indisponibilidad COBIS06</t>
  </si>
  <si>
    <t>Error expedición embargo a CDT para generación de MEF SD6101033</t>
  </si>
  <si>
    <t xml:space="preserve">Inconveniente al consultar los movimientos en las cuentas </t>
  </si>
  <si>
    <t>Error en módulo de TADMIN cobis 7</t>
  </si>
  <si>
    <t>Validación ambiente Cobis25</t>
  </si>
  <si>
    <t>En Validacion</t>
  </si>
  <si>
    <t>Anexo</t>
  </si>
  <si>
    <t>ESTADO</t>
  </si>
  <si>
    <t>ESPECIALISTA NOPROD</t>
  </si>
  <si>
    <t>ACTIVOS</t>
  </si>
  <si>
    <t>ESTADO CASO</t>
  </si>
  <si>
    <t>AMBIENTE</t>
  </si>
  <si>
    <t>SERVICIO</t>
  </si>
  <si>
    <t>COMPONENTE</t>
  </si>
  <si>
    <t>COMPLEJIDAD</t>
  </si>
  <si>
    <t>DIAS FESTIVOS</t>
  </si>
  <si>
    <t>Activo</t>
  </si>
  <si>
    <t>Inactivo</t>
  </si>
  <si>
    <t>Brayan Zanabria</t>
  </si>
  <si>
    <t>Daniel Caicedo</t>
  </si>
  <si>
    <t>Otros</t>
  </si>
  <si>
    <t>Erick Rodriguez</t>
  </si>
  <si>
    <t>MQ</t>
  </si>
  <si>
    <t>COB21</t>
  </si>
  <si>
    <t>Canales</t>
  </si>
  <si>
    <t>Melisa Izaquita</t>
  </si>
  <si>
    <t>COB23</t>
  </si>
  <si>
    <t>Cristian Contreras</t>
  </si>
  <si>
    <t>Mot. Notific</t>
  </si>
  <si>
    <t>TELLERPROD</t>
  </si>
  <si>
    <t>Todos BAC</t>
  </si>
  <si>
    <t>Todos COB</t>
  </si>
  <si>
    <t>#</t>
  </si>
  <si>
    <t>Asunto</t>
  </si>
  <si>
    <t>Tarea padre</t>
  </si>
  <si>
    <t>Prioridad</t>
  </si>
  <si>
    <t>Autor</t>
  </si>
  <si>
    <t>Actualizado</t>
  </si>
  <si>
    <t>Categoría</t>
  </si>
  <si>
    <t>Versión prevista</t>
  </si>
  <si>
    <t>Fecha de inicio</t>
  </si>
  <si>
    <t>Fecha Estimada Entrega</t>
  </si>
  <si>
    <t>Tiempo a Facturar</t>
  </si>
  <si>
    <t>Total de Tiempo Estimado</t>
  </si>
  <si>
    <t>Tiempo dedicado</t>
  </si>
  <si>
    <t>Tiempo total dedicado</t>
  </si>
  <si>
    <t>% Realizado</t>
  </si>
  <si>
    <t>Creado</t>
  </si>
  <si>
    <t>Cerrada</t>
  </si>
  <si>
    <t>Última actualización por</t>
  </si>
  <si>
    <t>Peticiones relacionadas</t>
  </si>
  <si>
    <t>Ficheros</t>
  </si>
  <si>
    <t>Responsable</t>
  </si>
  <si>
    <t>Privada</t>
  </si>
  <si>
    <t>Prioridad COBIS</t>
  </si>
  <si>
    <t>Fecha Primera Respuesta</t>
  </si>
  <si>
    <t>No. Devoluciones Cliente</t>
  </si>
  <si>
    <t>Solución</t>
  </si>
  <si>
    <t>Solución Enviada</t>
  </si>
  <si>
    <t>Fecha Solución</t>
  </si>
  <si>
    <t>Motivo Devolución Cliente</t>
  </si>
  <si>
    <t>Actividad Administración</t>
  </si>
  <si>
    <t>Actividad Requerimientos</t>
  </si>
  <si>
    <t>Actividad Soporte</t>
  </si>
  <si>
    <t>SD6040267-H4-Catalogacion COBIS25</t>
  </si>
  <si>
    <t>Pendiente</t>
  </si>
  <si>
    <t>2. Media</t>
  </si>
  <si>
    <t>Liana Coto</t>
  </si>
  <si>
    <t>BAC InfraNoProd</t>
  </si>
  <si>
    <t>0,00</t>
  </si>
  <si>
    <t>No</t>
  </si>
  <si>
    <t>REQ_Actualización SD</t>
  </si>
  <si>
    <t>Solicitud archivos binarios Producción</t>
  </si>
  <si>
    <t>1. Crítica</t>
  </si>
  <si>
    <t>Mauricio Zuluaga</t>
  </si>
  <si>
    <t>Petición</t>
  </si>
  <si>
    <t>SOP_Incidente BD</t>
  </si>
  <si>
    <t>Ambiente cobis 26 PSE</t>
  </si>
  <si>
    <t>Alexis Munoz</t>
  </si>
  <si>
    <t>SOP_Incidente componentes</t>
  </si>
  <si>
    <t>Reinicio Jboss DJ cobis 26</t>
  </si>
  <si>
    <t>Kevin Calvache</t>
  </si>
  <si>
    <t>SOP_Incidente componentes(Filtros,Gateway)</t>
  </si>
  <si>
    <t>Revisión CTS Cobis24</t>
  </si>
  <si>
    <t>Se necesitan más datos</t>
  </si>
  <si>
    <t>Angee Ballesteros</t>
  </si>
  <si>
    <t>CTS.png</t>
  </si>
  <si>
    <t>REQ_Ambiente CTS home(servicios, binarios, orquestaciones)</t>
  </si>
  <si>
    <t>Atención Solicitud</t>
  </si>
  <si>
    <t>Johnny Macias</t>
  </si>
  <si>
    <t>Acompañamiento</t>
  </si>
  <si>
    <t>SOP_Pruebas Cobiscorp</t>
  </si>
  <si>
    <t>Error Fecha Valor</t>
  </si>
  <si>
    <t>Error_Fecha_valor.docx</t>
  </si>
  <si>
    <t>3. No Crítica</t>
  </si>
  <si>
    <t>En Validación, a la espera de prueba con cambio de fecha del ambiente</t>
  </si>
  <si>
    <t>Errores de espacio de la BDD de DEPOSITOS</t>
  </si>
  <si>
    <t>Verónica Burbano</t>
  </si>
  <si>
    <t>Andres Munoz</t>
  </si>
  <si>
    <t>Catalogación Fuente SD6086843 Ambiente COBIS25</t>
  </si>
  <si>
    <t>Entregada Cliente</t>
  </si>
  <si>
    <t>Diana Albornoz</t>
  </si>
  <si>
    <t>SD6086843.txt</t>
  </si>
  <si>
    <t>238334.png"</t>
  </si>
  <si>
    <t xml:space="preserve">se realiza catalogación sin ninguna novedad se adjunta evidencia </t>
  </si>
  <si>
    <t>Sí</t>
  </si>
  <si>
    <t>REQ_Compilación fuente Central</t>
  </si>
  <si>
    <t>Catalogación COBIS25 SD6074670 CONTA</t>
  </si>
  <si>
    <t>Monica Vidal</t>
  </si>
  <si>
    <t>SD6074670conta.txt</t>
  </si>
  <si>
    <t xml:space="preserve">Se realiza catalogación sin ninguna novedad </t>
  </si>
  <si>
    <t>Solicitud de pantalla de bloqueo de fuentes del VSS para el SD6121093</t>
  </si>
  <si>
    <t>Julio Jiménez</t>
  </si>
  <si>
    <t>bloqueo fuente 238310.png</t>
  </si>
  <si>
    <t xml:space="preserve">se realiza bloqueo de fuente sin ninguna novedad se adjunta evidencia </t>
  </si>
  <si>
    <t>REQ_Solicitud de fuentes Back End</t>
  </si>
  <si>
    <t>SD6145501_IM3183557 Solicitud generación ejecutable</t>
  </si>
  <si>
    <t>Cristian Gonzalez</t>
  </si>
  <si>
    <t>Buen día</t>
  </si>
  <si>
    <t>Se realiza ejecutable y se deja en la ruta entregada</t>
  </si>
  <si>
    <t>gracias."</t>
  </si>
  <si>
    <t>REQ_Generación de ejecutables</t>
  </si>
  <si>
    <t>John Rendon</t>
  </si>
  <si>
    <t>BLOQUEO SD6143342 .jpg</t>
  </si>
  <si>
    <t xml:space="preserve">Buen dia </t>
  </si>
  <si>
    <t>Se realiza solicitud de bloqueo de fuentes se adjunta evidencia."</t>
  </si>
  <si>
    <t>BLOQUEO SD5428950 .jpg</t>
  </si>
  <si>
    <t>REQ_Solicitud de fuentes Frond End</t>
  </si>
  <si>
    <t xml:space="preserve">Catalogación COBIS25 SD6074670 </t>
  </si>
  <si>
    <t>SD6074670.txt</t>
  </si>
  <si>
    <t>SD6074670 - 238239.pdf"</t>
  </si>
  <si>
    <t>Se realiza catalogación en la ruta indicada, y se adjunta evidencia</t>
  </si>
  <si>
    <t>REQ_Catalogación SD</t>
  </si>
  <si>
    <t>ISS_SD6140120_rollback - Generación Ejecutable</t>
  </si>
  <si>
    <t>Rodrigo Salamanca</t>
  </si>
  <si>
    <t>238156 - Controlar snaps por espacio.PNG</t>
  </si>
  <si>
    <t xml:space="preserve">Cordial saludo </t>
  </si>
  <si>
    <t>Se reinicia el servicio CTS de cobis24, al presentar novedade se inicio se indentifica que el FS esta saturado por los snaps, se solicita el favor restrinjan la generacion de estos archivos para evitar saturacion. 238156 - Controlar snaps por espacio.PNG</t>
  </si>
  <si>
    <t>Despues de depurar se inicia el CTS y se realizan pruebas con normalidad.</t>
  </si>
  <si>
    <t xml:space="preserve">Atentamente </t>
  </si>
  <si>
    <t>Giovanni A Castelblanco V "</t>
  </si>
  <si>
    <t>Solicitud ejecutable clientes.exe SD5639564_QC31000</t>
  </si>
  <si>
    <t>Julissa Colorado</t>
  </si>
  <si>
    <t xml:space="preserve">Se realiza ejecutable sin ninguna novedad </t>
  </si>
  <si>
    <t>Revision log transaccional base de datos REC-D produccion</t>
  </si>
  <si>
    <t>Gustavo Santanilla</t>
  </si>
  <si>
    <t>S.O. Server</t>
  </si>
  <si>
    <t>Error llenado de log.docx</t>
  </si>
  <si>
    <t>Con el apoyo del Ing Julio Castañeda se realiza limpieza a los logs y se cargo la informacion."</t>
  </si>
  <si>
    <t>error en el apertura de caja en ambiente cobis28 de BAC se requiere sincronizar fechas y limpiar datos de inicio de dia en tablas locales porque aparece el mensaje adjunto. NO EXISTE REGISTRO DE APERTURA DE LA SUCURSAL</t>
  </si>
  <si>
    <t>Elkin Vargas</t>
  </si>
  <si>
    <t>Actualización</t>
  </si>
  <si>
    <t xml:space="preserve">Se validan las Fechas </t>
  </si>
  <si>
    <t>REQ_Pruebas Branch</t>
  </si>
  <si>
    <t>Sin Conexión a ambientes COBIS y Producción</t>
  </si>
  <si>
    <t>Juan Ponce de Leon</t>
  </si>
  <si>
    <t>La situación reportada corresponde a caída general de la RED, deben generar caso a SOPORTE TI</t>
  </si>
  <si>
    <t>REQ_Atencion SD</t>
  </si>
  <si>
    <t>Generacion dll cartera</t>
  </si>
  <si>
    <t>Carlos Hernandez</t>
  </si>
  <si>
    <t>230142.jpg</t>
  </si>
  <si>
    <t>Por favor validar el siguiente error y revisar la rama de certificacion ya que no esta tomando ningun componente."</t>
  </si>
  <si>
    <t>REQ_Generación DLL</t>
  </si>
  <si>
    <t>Generación Ejecutable y dlls del SD5948587</t>
  </si>
  <si>
    <t>Katherine Cajilema</t>
  </si>
  <si>
    <t>Por favor revisar la rama de certificacion."</t>
  </si>
  <si>
    <t>1_feb_cargue_arch_clasificaemp_v1.sql</t>
  </si>
  <si>
    <t>1_Update_tablas_cierre.sql</t>
  </si>
  <si>
    <t>1_feb_cargue_arch_cierre_v1.sql</t>
  </si>
  <si>
    <t>1_feb_cargue_arch_garantias_v1.sql</t>
  </si>
  <si>
    <t>228951.txt"</t>
  </si>
  <si>
    <t>Buen dia</t>
  </si>
  <si>
    <t>Se ejecuta los script's solicitados en rec desacoplado en sesion con Gustavo Santanilla."</t>
  </si>
  <si>
    <t>CTS Integracion Cobis25</t>
  </si>
  <si>
    <t>Andrea Mendieta</t>
  </si>
  <si>
    <t>Captura.PNG</t>
  </si>
  <si>
    <t>Captura1.PNG"</t>
  </si>
  <si>
    <t xml:space="preserve">Por favor validar nuevamente </t>
  </si>
  <si>
    <t>SOP_Incidentes servicios</t>
  </si>
  <si>
    <t>2_Update_tramites_N_20240229.sql</t>
  </si>
  <si>
    <t>3_Update_tramites_O_20240229.sql</t>
  </si>
  <si>
    <t>228892.txt"</t>
  </si>
  <si>
    <t>Se ejecuta los script's solicitados en rec desacoplado, se adjunta evidencia."</t>
  </si>
  <si>
    <t>Solicitud Catalogación producción REC desacoplado</t>
  </si>
  <si>
    <t>José Molano</t>
  </si>
  <si>
    <t>ec_carga_plamas.sp</t>
  </si>
  <si>
    <t>Se ejecuta el sp solicitado en rec desacoplado."</t>
  </si>
  <si>
    <t>ec_tras_param.sp</t>
  </si>
  <si>
    <t>Se ejecuta el script solicitado en rec desacoplado."</t>
  </si>
  <si>
    <t>Catalogacion Cobis25</t>
  </si>
  <si>
    <t>Diana Rodriguez</t>
  </si>
  <si>
    <t>Se realiza ejecutable en la ruta entregada. "</t>
  </si>
  <si>
    <t>ISS_SD5792295_QC30418 - Generación Ejecutable</t>
  </si>
  <si>
    <t xml:space="preserve">Se realiza ejecutable en la ruta entregada. </t>
  </si>
  <si>
    <t>;</t>
  </si>
  <si>
    <t xml:space="preserve">
228733;BAC -Soporte Infraestructura;Soporte;</t>
  </si>
  <si>
    <t>Catalogación H11 SD5869006 cobis 25</t>
  </si>
  <si>
    <t>;2024-03-08;2024-03-08;</t>
  </si>
  <si>
    <t>;1.0;1.0;0;2024-03-08 08:50:09 -0500;</t>
  </si>
  <si>
    <t>;SOP_Pruebas Cobiscorp
228731;BAC -Soporte Infraestructura;Requerimiento;</t>
  </si>
  <si>
    <t>;1.0;1.0;0;2024-03-08 03:27:14 -0500;</t>
  </si>
  <si>
    <t>Se entregan ejecutables en esta ruta por favor validar.</t>
  </si>
  <si>
    <t>Entrega_Calidad_Proveedor\SD\SD4245879_QC30417"</t>
  </si>
  <si>
    <t>SD4646592_QC30412 Solicitud Generación Ejecutable</t>
  </si>
  <si>
    <t xml:space="preserve">Se realiza ejecutable en la ruta indicada </t>
  </si>
  <si>
    <t>SD4344365_QC30404 Solicitud Generación Ejecutable</t>
  </si>
  <si>
    <t xml:space="preserve">Solicitud migracion de datos en REC-D CERTIFICACION </t>
  </si>
  <si>
    <t>Buenos días,</t>
  </si>
  <si>
    <t>Al pasar la data a entorno desarrollo se presenta error en el espacio por la ejecución de cada script en el caso de cobis..cl_ente tiene mucha información y las demás consultas en el rango de tiempo también , se solicita para realizar la migración bajar la cantidad de información  "</t>
  </si>
  <si>
    <t>REQ_BCP tablas</t>
  </si>
  <si>
    <t>Ejecutables SD5644959 SB.exe</t>
  </si>
  <si>
    <t>Andres Coro</t>
  </si>
  <si>
    <t>1_carga_archivos_FEB2024.sql</t>
  </si>
  <si>
    <t>1_carga_dato_pasivas_2024229.sql</t>
  </si>
  <si>
    <t>2_script_ejecuta_cargaope_20240229.sql"</t>
  </si>
  <si>
    <t>1_borrado_data_vlrendeudamiento.sql</t>
  </si>
  <si>
    <t>2_cargue_cualquier_archivo.sql</t>
  </si>
  <si>
    <t>3_cargue_data_vlrendeudamiento.sql</t>
  </si>
  <si>
    <t>4_generacion_f416.sql"</t>
  </si>
  <si>
    <t>Se ejecuta los script's solicitados en rec desacoplado, en sesion con el Ing Gustavo Santanilla."</t>
  </si>
  <si>
    <t>cargue_oficinas_Febrero2024.sql</t>
  </si>
  <si>
    <t>cl_oficina_all_20240229.txt"</t>
  </si>
  <si>
    <t>Se ejecuta el script solicitado en rec desacoplado en sesion con el ing Gustavo Santanilla."</t>
  </si>
  <si>
    <t>Error conexión VPN (Super-urgente)</t>
  </si>
  <si>
    <t>error vpn.docx</t>
  </si>
  <si>
    <t xml:space="preserve">Lo que reportan no es a cargo de Infraestructura. Favor escalarlo al área correspondiente </t>
  </si>
  <si>
    <t>SD5307706 - Generación ejecutable para Rollback</t>
  </si>
  <si>
    <t>Carlos del Rio</t>
  </si>
  <si>
    <t>sp_se_ente_ofi.sp</t>
  </si>
  <si>
    <t>Generación ejecutable AdmCred</t>
  </si>
  <si>
    <t>Solicitud Bloqueo de Fuentes - SD5980512</t>
  </si>
  <si>
    <t>Olga Rios</t>
  </si>
  <si>
    <t>Team Foundation</t>
  </si>
  <si>
    <t>SD5980512-solicitud bloqueo de fuentes.docx</t>
  </si>
  <si>
    <t>BLOQUEO SD5980512.jpg"</t>
  </si>
  <si>
    <t>Solicitud Catalogación Fuentes SD5960610 COBIS25</t>
  </si>
  <si>
    <t>SD5960610.txt</t>
  </si>
  <si>
    <t>COBIS-BAC-SER-EVIDENCIA-DE-CATALOGACION-SD5960610.pdf"</t>
  </si>
  <si>
    <t>Se realiza catalogación sin ninguna novedad en COBIS25, se adjunta salida."</t>
  </si>
  <si>
    <t>Error conexión VPN</t>
  </si>
  <si>
    <t>Angela Pardo</t>
  </si>
  <si>
    <t>Por favor remitir el caso a Brayan Galeano."</t>
  </si>
  <si>
    <t>SOP_Incidente conexiones</t>
  </si>
  <si>
    <t>Generación ejecutable AdmCred.exe</t>
  </si>
  <si>
    <t>Generacion Ejecutable SD5869006</t>
  </si>
  <si>
    <t>Oscar Saavedra</t>
  </si>
  <si>
    <t>Notificador de eventos RECDES</t>
  </si>
  <si>
    <t>BD Central</t>
  </si>
  <si>
    <t>RECDES.xslt</t>
  </si>
  <si>
    <t>Se realiza el cambio del xslt y se reinicia el motor de notificaciones de acuerdo a la solicitud.</t>
  </si>
  <si>
    <t>Catalogación SD Cobis 26</t>
  </si>
  <si>
    <t>Amparo Tautiva</t>
  </si>
  <si>
    <t xml:space="preserve">Por favor validar el ejecutable se encuentra el la ruta </t>
  </si>
  <si>
    <t>Generacion ejecutable AdmCred.exe</t>
  </si>
  <si>
    <t>Actualizar fecha de proceso 29-feb-2024 para CTS y reinicio kernel Central y Branch del ambiente COBIS22</t>
  </si>
  <si>
    <t>Se actualizan las fechas y se reincia el ambiente, se realizan pruebas con normalidad</t>
  </si>
  <si>
    <t>REQ_Reinicio Kernel Central</t>
  </si>
  <si>
    <t>Notificador_eventos-datasource.docx</t>
  </si>
  <si>
    <t>Cordial saludo</t>
  </si>
  <si>
    <t>Se realiza el cambio de la conexion de acuerdo a la solicitud</t>
  </si>
  <si>
    <t>Atentamente</t>
  </si>
  <si>
    <t>Giovanni A Castelblanco V"</t>
  </si>
  <si>
    <t>Solicitud Clientes.exe SD6000345 ROLLBACK</t>
  </si>
  <si>
    <t xml:space="preserve">Instalación aplicación Snagit </t>
  </si>
  <si>
    <t>Maritza Gomez</t>
  </si>
  <si>
    <t>Por favor redirigir el caso ya que nosotros no lo realizamos."</t>
  </si>
  <si>
    <t>REQ_Permisos de acceso</t>
  </si>
  <si>
    <t>Solicitud Bloqueo fuentes SD6002399</t>
  </si>
  <si>
    <t>Jose Cortez</t>
  </si>
  <si>
    <t>SD6002399-solicitud bloqueo de fuentes.docx</t>
  </si>
  <si>
    <t>BLOQUEO SD6002399.jpg"</t>
  </si>
  <si>
    <t>SD5873818 - Generación Ejecutable</t>
  </si>
  <si>
    <t>COBIS-BAC-SOLICITUD FUENTES Y EJECUTABLES_SD5873818.docx</t>
  </si>
  <si>
    <t>SD5065416 Solicitud Evidencia de Catalogación COBIS25</t>
  </si>
  <si>
    <t>COBIS-BAC-SER-EVIDENCIA-DE-CATALOGACION-SD5065416.pdf</t>
  </si>
  <si>
    <t>SD5307706 - Generación Ejecutable</t>
  </si>
  <si>
    <t>COBIS-BAC-SOLICITUD FUENTES Y EJECUTABLES_SD5307706.docx</t>
  </si>
  <si>
    <t>Se realizan ejecutables en la ruta entregada. "</t>
  </si>
  <si>
    <t>ISS_SD5792295_QC30326 - Generación Ejecutable</t>
  </si>
  <si>
    <t xml:space="preserve">Catalogación SD Cobis 26 </t>
  </si>
  <si>
    <t>Buen dia.</t>
  </si>
  <si>
    <t>Se realiza catalogación sin ninguna novedad en COBIS26."</t>
  </si>
  <si>
    <t>Se deja en la siguiente ruta:</t>
  </si>
  <si>
    <t>Compartidos_todos\_Canales_Evolutivo\EntregasHardening\SD5869006"</t>
  </si>
  <si>
    <t>Catalogación Cobis 26</t>
  </si>
  <si>
    <t>COBIS-BAC-SER-EVIDENCIA-DE-CATALOGACION-SD5157596.pdf</t>
  </si>
  <si>
    <t>Se realiza catalogación sin ninguna novedad en COBIS26, se adjunta salida."</t>
  </si>
  <si>
    <t>SD4344365_QC30288 Solicitud Generación Ejecutable</t>
  </si>
  <si>
    <t>227648.jpg</t>
  </si>
  <si>
    <t>Error al Actualizar en Local Cobis 24</t>
  </si>
  <si>
    <t>Leonardo Duarte</t>
  </si>
  <si>
    <t>Branch</t>
  </si>
  <si>
    <t>Local24.png</t>
  </si>
  <si>
    <t>imagen.png"</t>
  </si>
  <si>
    <t>Buenas tardes , se habilitaron los permisos de bulk copy sobre las bases de datos que generaban el error,</t>
  </si>
  <si>
    <t xml:space="preserve"> </t>
  </si>
  <si>
    <t>Cordialmente Brayan Zanabria"</t>
  </si>
  <si>
    <t>Solicitud Bloqueo fuentes SD6003773</t>
  </si>
  <si>
    <t>SD6003773 -solicitud bloqueo de fuentes.docx</t>
  </si>
  <si>
    <t>BLOQUEO SD6003773.jpg"</t>
  </si>
  <si>
    <t>Solicitud Bloqueo fuentes SD5999990</t>
  </si>
  <si>
    <t>SD5999990 -solicitud bloqueo de fuentes.docx</t>
  </si>
  <si>
    <t>BLOQUEO SD5999990.jpg"</t>
  </si>
  <si>
    <t>BLOQUEO DE FUENTE paso a produccion</t>
  </si>
  <si>
    <t>BLOQUEO SD5832857.jpg</t>
  </si>
  <si>
    <t>SD5065416 Error procesos Batch 16635</t>
  </si>
  <si>
    <t>ATM/CMP</t>
  </si>
  <si>
    <t>Buenos dias</t>
  </si>
  <si>
    <t>Se realizo la configuración indicada</t>
  </si>
  <si>
    <t>Se realizaron pruebas exitosas con el usuario</t>
  </si>
  <si>
    <t>Cordialmente</t>
  </si>
  <si>
    <t>Brayan Zanabria"</t>
  </si>
  <si>
    <t>REQ_Cancelación procesos Batch</t>
  </si>
  <si>
    <t>Generación Ejecutable person.exe SD5259057</t>
  </si>
  <si>
    <t xml:space="preserve">
227546;BAC -Soporte Infraestructura;Soporte;</t>
  </si>
  <si>
    <t>COBIS24 - URGENTE - TimeOut con AS400 - S.Bancarios (Feb/26)</t>
  </si>
  <si>
    <t>;2024-02-26;2024-03-04;</t>
  </si>
  <si>
    <t>;1.0;1.0;0;2024-02-26 10:33:32 -0500;</t>
  </si>
  <si>
    <t xml:space="preserve">;TimeOut_Cobis24_SBA_AS400_Feb_26.jpg;Giovanni Castelblanco;No;2. Media;2024-03-04 16:58:54;0;Cordial saludo </t>
  </si>
  <si>
    <t>Se reinicia el servicio de AS400 y se realiza pruebas con el usuario con ejecucion a satisfaccion.</t>
  </si>
  <si>
    <t>SOP_Incidente Time Out</t>
  </si>
  <si>
    <t>Usuario Instalacion Xseel</t>
  </si>
  <si>
    <t>Oscar Jaramillo</t>
  </si>
  <si>
    <t>Se configura el usuario de administracion del ambiente en el azure para poder realizar la conexion indicada, qudda configurado a satisfaccion.</t>
  </si>
  <si>
    <t>David Bohorquez</t>
  </si>
  <si>
    <t>Buen día se genera ejecutable en ruta entregada.</t>
  </si>
  <si>
    <t>SD5065416_H6 Validación Conexión a Servidor Compensación COBIS25</t>
  </si>
  <si>
    <t>Se realizo validación del usuario en el servidor cmp compensación.</t>
  </si>
  <si>
    <t>Por favor verificar"</t>
  </si>
  <si>
    <t>REQ_Ambiente ATM/CMP (BD sql server)</t>
  </si>
  <si>
    <t>Generación ejecutable tramites</t>
  </si>
  <si>
    <t>creacion linked server REC-Desacoplado</t>
  </si>
  <si>
    <t>Kernel Central</t>
  </si>
  <si>
    <t>Se crea el linked server y se realizan pruebas permitiendo el paso de la lectura del xslt.</t>
  </si>
  <si>
    <t>SOP_Incidente Kernel</t>
  </si>
  <si>
    <t xml:space="preserve">cobis 26 depositos </t>
  </si>
  <si>
    <t>Tengo entendido que el problema ya se soluciono</t>
  </si>
  <si>
    <t>Mucha gracias."</t>
  </si>
  <si>
    <t xml:space="preserve">Generación Urgente Ejecutable SD5832857 paso a Produccion  </t>
  </si>
  <si>
    <t>ambiente cobis 26 depositos judiciales</t>
  </si>
  <si>
    <t>Se encuentra arriba el servicio."</t>
  </si>
  <si>
    <t>SD5344274 Solicitud de Evidencia de Catalogación COBIS24</t>
  </si>
  <si>
    <t>COBIS-BAC-SER-EVIDENCIA-DE-CATALOGACION-SD5344274.pdf</t>
  </si>
  <si>
    <t>Se adjunta evidencia."</t>
  </si>
  <si>
    <t>Error variables Kernel  en ambiente COBIS24 vacias</t>
  </si>
  <si>
    <t>22-02-2024 5-11-10 p- m-.png</t>
  </si>
  <si>
    <t>Se intentó replicar la prueba funcional en el ambiente cobis24, pero no se permitió llegar a la pantalla de aprobación de supervisor según la imagen adjunta. Por tal razon y para valdiar la funcionalidad actual se realizan pruebas en cobis06 donde permitió aperturar la cuenta con normalidad in que pida aprobación del supervisor tal como funciona en producción actualmente.</t>
  </si>
  <si>
    <t>REQ_Datos Kernel Branch (binarios)</t>
  </si>
  <si>
    <t>Generación de  ejecutable  Tramites.exe   - SD5064734_QC30307</t>
  </si>
  <si>
    <t>SD5064734_QC30307-Generacion ejecutable.docx</t>
  </si>
  <si>
    <t>Evidencia catalogacion</t>
  </si>
  <si>
    <t>SD5944612.txt</t>
  </si>
  <si>
    <t>COBIS-BAC-SER-EVIDENCIA-DE-CATALOGACION-SD5944612.docx"</t>
  </si>
  <si>
    <t>Buen día se realiza catalogación sin ninguna novedad en COBIS23, se adjunta salida.</t>
  </si>
  <si>
    <t>SD5065416 Error Batch16602 y16625 en COBIS25</t>
  </si>
  <si>
    <t>ErrorBatch16602_16625_COBIS25.docx</t>
  </si>
  <si>
    <t>Se realiza una adecuación de permisos a la tabla cob_remesas para el usuario atmbatch, se solicita realizar pruebas pruebas y si continua con la novedad por favor retornar con reportes del error.</t>
  </si>
  <si>
    <t>Datos Servidor Teller Redhat interno</t>
  </si>
  <si>
    <t>Se envia por correo electronico las credenciales solicitadas.</t>
  </si>
  <si>
    <t>Asunto: 227200 - Datos Servidor Teller Redhat interno</t>
  </si>
  <si>
    <t>Error caso 227199.png</t>
  </si>
  <si>
    <t>Buen día, al generar el ejecutable presentó un error se adjunta evidencia.</t>
  </si>
  <si>
    <t xml:space="preserve">
227198;BAC -Soporte Infraestructura;Requerimiento;</t>
  </si>
  <si>
    <t>SD5065416_H6 Catalogación COBIS25</t>
  </si>
  <si>
    <t>;2024-02-21;2024-02-22;</t>
  </si>
  <si>
    <t>;1.5;1.5;0;2024-02-21 16:17:17 -0500;</t>
  </si>
  <si>
    <t>;Caso 227198.png;David Bohorquez;No;2. Media;2024-02-22 11:48:26;1;Buen día, se aloja el archivo indicado en la ruta solicitada se adjunta evidencia.;Sí;2024-02-22 14:31:41;</t>
  </si>
  <si>
    <t>;REQ_Catalogación SD;</t>
  </si>
  <si>
    <t>Bloqueo caso 227172.png"</t>
  </si>
  <si>
    <t>Buen día se realiza solicitud de bloqueo de fuentes se adjunta evidencia.</t>
  </si>
  <si>
    <t>Catalogar en Cobis28 Sqr</t>
  </si>
  <si>
    <t>Buen día se realiza catalogación sin ninguna novedad en COBIS28, se adjunta salida.</t>
  </si>
  <si>
    <t>-rw-r-xr-x    1 cobis28  sybase        97103 Feb 21 14:38 ficosigdoc.sqt</t>
  </si>
  <si>
    <t>REQ_Datos Fuentes (.sp, .sqr, .asp)</t>
  </si>
  <si>
    <t xml:space="preserve">
227136;BAC -Soporte Infraestructura;Requerimiento;</t>
  </si>
  <si>
    <t>;2024-02-21;2024-02-21;</t>
  </si>
  <si>
    <t>;1.0;1.0;0;2024-02-21 11:16:29 -0500;</t>
  </si>
  <si>
    <t>;BAC_SD5717691_UIAF_PART2_V01.exe</t>
  </si>
  <si>
    <t>ObjetosFin.txt</t>
  </si>
  <si>
    <t>ObjetosInicio.txt</t>
  </si>
  <si>
    <t>Salida.txt"</t>
  </si>
  <si>
    <t>Se realiza ejecutable en rec desacoplado, se adjunta evidencia."</t>
  </si>
  <si>
    <t>Solicitud de bloqueo de fuentes SD5585596</t>
  </si>
  <si>
    <t>Clarena Serna</t>
  </si>
  <si>
    <t>Bloqueo caso 227048.png</t>
  </si>
  <si>
    <t>Generación Ejecutable SB Rollback Para Paso a Producción</t>
  </si>
  <si>
    <t>Solicitud ejecutable de clientes.exe SD6000345</t>
  </si>
  <si>
    <t>Inconveniente ATMMonitor Cobis24</t>
  </si>
  <si>
    <t>Doris Lozano</t>
  </si>
  <si>
    <t>Por favor validar nuevamente el ingreso al modulo."</t>
  </si>
  <si>
    <t>Ejecutables SD5644959 tadmin.exe SB.exe atm.exe</t>
  </si>
  <si>
    <t>Error caso 226996.png</t>
  </si>
  <si>
    <t>Buen día, el ejecutable Tadmin presento una falla al momento de generarlo se adjunta evidencia.</t>
  </si>
  <si>
    <t>Los demás se dejaron en las rutas entregadas"</t>
  </si>
  <si>
    <t>Error caso 226964.png</t>
  </si>
  <si>
    <t xml:space="preserve">Validación acceso a Compensación </t>
  </si>
  <si>
    <t>Se indica el apuntamiento correcto ""CMPSERVER_COBIS25""=""dbmssocn,192.168.36.76,5101""</t>
  </si>
  <si>
    <t>Conexión cobis 26</t>
  </si>
  <si>
    <t>Solicitud atendida se levanta el servicio de DJ."</t>
  </si>
  <si>
    <t>REQ_Validacion de conexión entre componentes</t>
  </si>
  <si>
    <t>Actualiza_transacciones_det_concepto.sql</t>
  </si>
  <si>
    <t>0_cargue_dato_transaccion_efec.sql"</t>
  </si>
  <si>
    <t>Solicitud de permisos en el ftp cobis 25</t>
  </si>
  <si>
    <t>William Diaz</t>
  </si>
  <si>
    <t>No se reconocia la ejecucion del sqr, se corrige la ruta de ejecucion agregandole el ambiente, se puede cambiar ""/cobis/"" por ""$HOME/../"", despues de eso se presenta el error de que la tabla de a base de datos existente,a ser una tabla de vista temporal, al presentarse se solicita ejecutar el proceso pero solo para eliminar esas temporales</t>
  </si>
  <si>
    <t>SD5097361: Generación Ejecutables RollBack</t>
  </si>
  <si>
    <t>Solicitud Bloqueo fuentes SD5998321</t>
  </si>
  <si>
    <t>SD5998321 -solicitud bloqueo de fuentes.docx</t>
  </si>
  <si>
    <t>Bloqueo caso 226884.png"</t>
  </si>
  <si>
    <t>Generación ejecutable admcred.exe ISS_SD5792295</t>
  </si>
  <si>
    <t xml:space="preserve">Generación Urgente Ejecutable y dlls del SD4245879  </t>
  </si>
  <si>
    <t>Error 226845.png</t>
  </si>
  <si>
    <t>Buen día, se adjuntaron los VBP en la ruta por favor validar</t>
  </si>
  <si>
    <t>Revision NAT 192.168.36.86</t>
  </si>
  <si>
    <t>Juan Diaz</t>
  </si>
  <si>
    <t>ip-nat-no-funciona.png</t>
  </si>
  <si>
    <t>ip-real-funciona.png"</t>
  </si>
  <si>
    <t>Se realiza validacion del puerto por parte del banco y ellos confirman que ya se encuentra arriba el servicio."</t>
  </si>
  <si>
    <t>REQ_Revisión otros programas</t>
  </si>
  <si>
    <t>Al ejecutar el proceso batch 3115 genera error Cobis 25</t>
  </si>
  <si>
    <t>Error conexión branch cobis 26</t>
  </si>
  <si>
    <t>MicrosoftTeams-image.png</t>
  </si>
  <si>
    <t>El dia viernes 16/02/2024 se realiza reinicio de kernel."</t>
  </si>
  <si>
    <t>BAC_SD5717691_UIAF_PART1_V01.exe</t>
  </si>
  <si>
    <t>Se realiza ejecutable en rec desacoplado, se adjunta evidencia.</t>
  </si>
  <si>
    <t xml:space="preserve">
226761;BAC -Soporte Infraestructura;Requerimiento;</t>
  </si>
  <si>
    <t>Solicitud de IP reales del ambiente COBIS22</t>
  </si>
  <si>
    <t>;2024-02-15;2024-02-19;</t>
  </si>
  <si>
    <t>;1.0;1.0;0;2024-02-15 17:21:30 -0500;</t>
  </si>
  <si>
    <t>Envio datos sobre el ambiente cobis22</t>
  </si>
  <si>
    <t>172.19.2.66 1433</t>
  </si>
  <si>
    <t>172.19.2.66 3389</t>
  </si>
  <si>
    <t>172.19.2.130 1435</t>
  </si>
  <si>
    <t>172.19.2.130 3389"</t>
  </si>
  <si>
    <t>REQ_Datos Kernel ATM/CMP (binarios)</t>
  </si>
  <si>
    <t>Solicitud de bloqueo de fuentes SD5735963</t>
  </si>
  <si>
    <t>BLOQUEO SD5735963.jpg</t>
  </si>
  <si>
    <t>Problemas en hilos en cobis 25 visual batch</t>
  </si>
  <si>
    <t>Se restaura la ejecucion del sp_monet_part, se realizan pruebas y se valida con el usuario, queda trabajando a satisfaccion.</t>
  </si>
  <si>
    <t>Generacion ejecutables SD5832857</t>
  </si>
  <si>
    <t>Generación ejecutables tramite</t>
  </si>
  <si>
    <t xml:space="preserve">
226634;BAC -Soporte Infraestructura;Requerimiento;</t>
  </si>
  <si>
    <t>;2024-02-14;2024-02-14;</t>
  </si>
  <si>
    <t>;1.0;1.0;0;2024-02-14 14:40:59 -0500;</t>
  </si>
  <si>
    <t>;1_actualiza_cartera_moneda1_ENE2024.sql</t>
  </si>
  <si>
    <t>Salida caso 226634.txt"</t>
  </si>
  <si>
    <t>Buen día se ejecutan los script solicitados en rec desacoplado.</t>
  </si>
  <si>
    <t xml:space="preserve">catalogación script cibis 25 SD5855333 </t>
  </si>
  <si>
    <t>Salida caso 226617.pdf</t>
  </si>
  <si>
    <t>Buen día se realiza catalogación sin ninguna novedad en COBIS25, se adjunta salida.</t>
  </si>
  <si>
    <t>Se sube nuevamente el servicio de DJ de JOBSS26.</t>
  </si>
  <si>
    <t>Por favor validar."</t>
  </si>
  <si>
    <t>Generacion de mansaje en cobis 25 en terminal administrativo</t>
  </si>
  <si>
    <t>Buenas tardes,</t>
  </si>
  <si>
    <t>se realiza creacion de la tabla proxy.</t>
  </si>
  <si>
    <t>Esta tabla de base de datos historicos no tiene registros"</t>
  </si>
  <si>
    <t>Error caso 226543.png</t>
  </si>
  <si>
    <t>SD5939168: Solicitud de evidencia de catalogación COBIS24</t>
  </si>
  <si>
    <t>Salida caso 226542.pdf</t>
  </si>
  <si>
    <t>Salida caso 226542_2.pdf</t>
  </si>
  <si>
    <t>COBIS-BAC-SER-EVIDENCIA-DE-CATALOGACION-SD5939168.docx"</t>
  </si>
  <si>
    <t>Buen día, se adjunta salida del caso en el formato solicitado</t>
  </si>
  <si>
    <t>1_ene_cargue_arch_cierre_v1.sql</t>
  </si>
  <si>
    <t>2_Update_tramites_N_20240131.sql</t>
  </si>
  <si>
    <t>3_Update_tramites_O_20240131.sql</t>
  </si>
  <si>
    <t>226536.txt"</t>
  </si>
  <si>
    <t>Ejecución Script Cobis28</t>
  </si>
  <si>
    <t>Jessika Santa</t>
  </si>
  <si>
    <t>update_ad_usuario.sql</t>
  </si>
  <si>
    <t>Caso oimitido"</t>
  </si>
  <si>
    <t>Solicitud bloqueo de fuentes SD5984510</t>
  </si>
  <si>
    <t>Bloqueo caso 226513.png</t>
  </si>
  <si>
    <t>Generacion ejecutable SD5984510</t>
  </si>
  <si>
    <t xml:space="preserve">Compilación Sp </t>
  </si>
  <si>
    <t>imagen.png</t>
  </si>
  <si>
    <t>Se realiza catalogación sin ninguna novedad en COBIS26, se adjunta salida.</t>
  </si>
  <si>
    <t>The command completed with no results returned</t>
  </si>
  <si>
    <t>;SOP_Pruebas Cobiscorp
226478;BAC -Soporte Infraestructura;Soporte;</t>
  </si>
  <si>
    <t>Catalogación SD5855333 cobis 25</t>
  </si>
  <si>
    <t>;2024-02-12;2024-02-13;</t>
  </si>
  <si>
    <t>;1.0;1.0;0;2024-02-12 17:13:56 -0500;</t>
  </si>
  <si>
    <t>;Salida caso 226478.pdf;David Bohorquez;No;2. Media;2024-02-13 09:10:17;0;Buen día se realiza catalogación sin ninguna novedad en COBIS25, se adjunta salida.;Sí;2024-02-13 09:11:33;</t>
  </si>
  <si>
    <t>0_borra_corte_sdo_terceros_ene24.sql</t>
  </si>
  <si>
    <t>2_crea_indices_tmp2022.sql</t>
  </si>
  <si>
    <t>3_paso_inftmp_saldo_terceros.sql</t>
  </si>
  <si>
    <t>226477.txt"</t>
  </si>
  <si>
    <t>SD5939168 Batch Compensación COBIS24</t>
  </si>
  <si>
    <t>226471.png</t>
  </si>
  <si>
    <t>CompensacionBatchCOBIS24.docx</t>
  </si>
  <si>
    <t>PRUEBANOPROD-23022024.out"</t>
  </si>
  <si>
    <t>Se realiza pruebas de ejecucion del bcp y se ejecuta el comando ""bcp cob_atm_cp..cp_comision_redes in %DIR_COMPENSA%\SC190821_449744.bcp -c -SCMPNT -T -t""|"" -o %DIR_COMPENSA%\PRUEBANOPROD-23022024.out</t>
  </si>
  <si>
    <t xml:space="preserve"> donde se confirma que activando la validacion de variables por % permite la ejecucion con normalidad, se adjunta el archivo que se generó al cargar el archivo que reportaron ""%DIR_COMPENSA%\SC190821_449744.bcp""</t>
  </si>
  <si>
    <t>REQ_Pruebas ATM/CMP</t>
  </si>
  <si>
    <t>Solicitud de permisos de consulta en cobis10</t>
  </si>
  <si>
    <t>se otorgaron los permisos solicitados"</t>
  </si>
  <si>
    <t>REQ_Permisos a BD Central</t>
  </si>
  <si>
    <t>Ejecutable SD5585557</t>
  </si>
  <si>
    <t>Direcciones IP reales del ambiente  COBIS22</t>
  </si>
  <si>
    <t xml:space="preserve">La ip real de cobis22 es 172.19.2.32 puerto 22 </t>
  </si>
  <si>
    <t>Usuario:fpcobis22</t>
  </si>
  <si>
    <t>Clave:Ftpzcobis*2022"</t>
  </si>
  <si>
    <t>REQ_Ambiente BD Central</t>
  </si>
  <si>
    <t>Generación ejecutable Corresp.exe</t>
  </si>
  <si>
    <t>Generacion Ejecutable SD5585557</t>
  </si>
  <si>
    <t>Agregar propiedad en framework properties JbossPse cobis26</t>
  </si>
  <si>
    <t>Se agrega linea segun lo solicitado y se reinicia el servicio de PSE."</t>
  </si>
  <si>
    <t>REQ_Pruebas Banca Virtual</t>
  </si>
  <si>
    <t>permisos tabla</t>
  </si>
  <si>
    <t>Revision JbossPSE Cobis24</t>
  </si>
  <si>
    <t>Favor validar nuevamente</t>
  </si>
  <si>
    <t>Muchas gracias."</t>
  </si>
  <si>
    <t>1_Enero_cargue_arch_tramites_v1.sql</t>
  </si>
  <si>
    <t>1_carga_arch_tramites_ENE2024.sql</t>
  </si>
  <si>
    <t>ex_dato_cau_tramite_80_20240131.zip</t>
  </si>
  <si>
    <t>2_cargue_data_vlrendeudamiento.sql</t>
  </si>
  <si>
    <t>3_generacion_f416.sql</t>
  </si>
  <si>
    <t>2_Update_tramites_N_20240131.sql"</t>
  </si>
  <si>
    <t>Se ejecutan los script's solicitados en rec desacoplado en sesion con Gustavo Santanilla."</t>
  </si>
  <si>
    <t>Espacio Insuficiente en \\192.168.36.17\Entrega_Calidad_Proveedor\SD\SD5951731</t>
  </si>
  <si>
    <t>Hardware</t>
  </si>
  <si>
    <t>espacio_insuficiente_disco_2024_02_07.docx</t>
  </si>
  <si>
    <t>Se realizo sesion en compañia con el ing Pablo Gaibor y se realizo una depuracion, se confirmo que ya se puede realziar el tralado de archivos a la carpeta de destino, queda pendiente realizar depuracion del usuario olrios. "</t>
  </si>
  <si>
    <t>SOP_Incidente disco (físico)</t>
  </si>
  <si>
    <t>Agregar propiedad en framework properties JbossPse cobis24</t>
  </si>
  <si>
    <t>Se agregla la linea en mención</t>
  </si>
  <si>
    <t>SD5939168 Proceso Compensación COBIS24</t>
  </si>
  <si>
    <t>ERR_Batch_16812_16809_16817_16813.docx</t>
  </si>
  <si>
    <t>Se realizo sesion para dar solucion."</t>
  </si>
  <si>
    <t>Generación de dll - SD5848557</t>
  </si>
  <si>
    <t>SD5848557_Generacion dll para Rollback.docx</t>
  </si>
  <si>
    <t>Solicitud de bloqueo de fuentes SD5782683 Ahorros</t>
  </si>
  <si>
    <t>BLOQUEO SD5782683 .jpg</t>
  </si>
  <si>
    <t>Generación ejecutable Tramites</t>
  </si>
  <si>
    <t>cl_oficina_all_20240131.txt</t>
  </si>
  <si>
    <t>cargue_oficinas_Enero2024.sql</t>
  </si>
  <si>
    <t>Salida caso 226078.txt"</t>
  </si>
  <si>
    <t>COBIS24 - TimeOut con AS400 - S.Bancarios</t>
  </si>
  <si>
    <t>TimeOut_Cobis24_SBA_AS400_Feb_07.jpg</t>
  </si>
  <si>
    <t>Se supero el TimeOut</t>
  </si>
  <si>
    <t>ACTUALIZACION DATOS TABLAS EN COBIS26</t>
  </si>
  <si>
    <t>Buenas tardes</t>
  </si>
  <si>
    <t>Se realiza la migración solicitada"</t>
  </si>
  <si>
    <t>REQ_Datos Estructuras (tablas, vistas)</t>
  </si>
  <si>
    <t>ISS_SD5909504_QC30172 - Generación Ejecutable</t>
  </si>
  <si>
    <t>ISS_SD5909504_QC30172.docx</t>
  </si>
  <si>
    <t>SD5939168 Publicar archivos en Servidor de Compensación</t>
  </si>
  <si>
    <t>SM040124_449744.bcp</t>
  </si>
  <si>
    <t>SC040124_449744.bcp"</t>
  </si>
  <si>
    <t>Se Ubican los .bcp en la ruta indicada del servidor de compensación de cobis24</t>
  </si>
  <si>
    <t>Catalogar en Cobis25  Middleware</t>
  </si>
  <si>
    <t>Se realiza catalogación sin ninguna novedad en COBIS25 y se reinicia CTS de acuerdo a lo indicado."</t>
  </si>
  <si>
    <t>Nivelar sp's  consulta desembolso de reportes a cobis26 -SD5840566</t>
  </si>
  <si>
    <t>Buenos días</t>
  </si>
  <si>
    <t>Se realizo la migración solicitada"</t>
  </si>
  <si>
    <t>SD5065416: Revisión CTS  Cobis25</t>
  </si>
  <si>
    <t>Se realiza la validacion de las configuraciones y se catalogan las indicadas en la ruta.</t>
  </si>
  <si>
    <t>Se confirma que se encuentra funcionando."</t>
  </si>
  <si>
    <t>2_script_ejecuta_cargaope_20240131.sql</t>
  </si>
  <si>
    <t>1_carga_dato_pasivas_20240131.sql</t>
  </si>
  <si>
    <t>truncado_cob_externos.sql</t>
  </si>
  <si>
    <t>1_carga_archivos_operacion.sql"</t>
  </si>
  <si>
    <t>Se ejecuta los script's solicitados en rec desacoplado."</t>
  </si>
  <si>
    <t>Problemas en ejecución procesos batch</t>
  </si>
  <si>
    <t>Se valida con el usuario el estado del servicio y se identifica que tiene servicios conectados desde el nombre del servidor, se reversa el nombre y se realizan pruebas a satisfaccion.</t>
  </si>
  <si>
    <t>Giovanni A Castelblanco V</t>
  </si>
  <si>
    <t>;SOP_Incidente proceso Batch
225776;BAC -Soporte Infraestructura;Soporte;</t>
  </si>
  <si>
    <t xml:space="preserve">Revisión error Transacciones de consultas de cuentas </t>
  </si>
  <si>
    <t>;2024-02-05;2024-02-05;</t>
  </si>
  <si>
    <t>;1.5;1.5;0;2024-02-05 11:32:29 -0500;</t>
  </si>
  <si>
    <t xml:space="preserve">Se conceden los permisos para los apls de conexión a Histórico, por favor probar nuevamente de persistir por favor agendar reunion para validar en conjunto. </t>
  </si>
  <si>
    <t>;SOP_Pruebas Cobiscorp
225769;BAC -Soporte Infraestructura;Requerimiento;</t>
  </si>
  <si>
    <t>;2024-02-05;2024-02-06;</t>
  </si>
  <si>
    <t>;1.0;1.0;0;2024-02-05 10:55:56 -0500;</t>
  </si>
  <si>
    <t>;1_carga_archivos_ENE2024.sql</t>
  </si>
  <si>
    <t>225769.txt"</t>
  </si>
  <si>
    <t>Se ejecuta el script solicitado en rec desacoplado, se adjunta evidencia."</t>
  </si>
  <si>
    <t>COBIS24 - ConsultasPortal_DepoJud_ORQ - Error base de datos</t>
  </si>
  <si>
    <t>Fragmento_TRN_CC_1027948691.xml</t>
  </si>
  <si>
    <t xml:space="preserve">Se evidencia que el error se daba porque la BD que va por CTS hacia el AS400, tenia el usuario bloqueado, se le solicito al Banco desbloquear el uusario </t>
  </si>
  <si>
    <t>ISS_SD5909504_QC30152 - Generación Ejecutable</t>
  </si>
  <si>
    <t>ISS_SD5909504_QC30152.docx</t>
  </si>
  <si>
    <t>Nivelación Ambiente Cobis25</t>
  </si>
  <si>
    <t>RE_ Nivelación Ambiente Cobis25_ Pruebas  SD5065416_Consulta de Convenio.msg</t>
  </si>
  <si>
    <t>Se realiza catalogación sin ninguna novedad en COBIS25."</t>
  </si>
  <si>
    <t>REQ_Validación catalogación SD</t>
  </si>
  <si>
    <t>COBIS24 - TimeOut con AS400 -Servicios Bancarios</t>
  </si>
  <si>
    <t>Cobis24_TO_AS400.jpg</t>
  </si>
  <si>
    <t xml:space="preserve">Buenos días, </t>
  </si>
  <si>
    <t>Se supera el Time Out de SB</t>
  </si>
  <si>
    <t>Bloqueo de Fuente (CRE) - ISS_SD5291625_2</t>
  </si>
  <si>
    <t>ISS_SD5291625_2.jpg</t>
  </si>
  <si>
    <t>Se realiza solicitud de bloqueo de fuente, se adjunta evidencia."</t>
  </si>
  <si>
    <t>Se realiza validación de ingreso correctamente"</t>
  </si>
  <si>
    <t>SD5939168 Datos de Conexión FrontEnd Compensación Cobis24</t>
  </si>
  <si>
    <t>192.168.36.71,5101</t>
  </si>
  <si>
    <t>Servidor en cobis 25 timeout</t>
  </si>
  <si>
    <t>Ya quedo solucionado, favor validar</t>
  </si>
  <si>
    <t>SD5939168 Permisos Servidor de Compensación Cobis24</t>
  </si>
  <si>
    <t>Se crea el usuario sa_catai con clave sacatai*123 para catalogar los fuentes que sean necesarios en el ambiente de compensación de cobis24, tener especial cuidado con las tareas de este usuario, ya que este usuario cuenta con permisos dbo sobre las bases.</t>
  </si>
  <si>
    <t>Generación DLL SD5130063 Prymodmap</t>
  </si>
  <si>
    <t>Aldair Fortiche</t>
  </si>
  <si>
    <t>Generacion de ejecutable SD5585557</t>
  </si>
  <si>
    <t xml:space="preserve">Ambiente cobis 26  depósitos judiciales </t>
  </si>
  <si>
    <t>Por favor validar nuevamente."</t>
  </si>
  <si>
    <t>Error en visual batch cobis 25 Only the owner of object 'pint' or a user with 'sa_role' role can run this command.</t>
  </si>
  <si>
    <t>Se Otorgan los permisos solicitados al usuario operador sobre la base de datos tempdb</t>
  </si>
  <si>
    <t xml:space="preserve">catalogación listas inhibitorias </t>
  </si>
  <si>
    <t>ISS_SD5909504_QC30123 - Generación Ejecutable</t>
  </si>
  <si>
    <t>ISS_SD5909504_QC30123.docx</t>
  </si>
  <si>
    <t>Solicitud ajuste timeout kernel REC D</t>
  </si>
  <si>
    <t>Kevin Bedoya</t>
  </si>
  <si>
    <t>RE_ Calculo Solvencia CONSOLIDADO DICIEMBRE2023.msg</t>
  </si>
  <si>
    <t>se realizo la modificación en el timeout del kernel a 3600 segundos.</t>
  </si>
  <si>
    <t>Ayuca con COBIS22 - Front End</t>
  </si>
  <si>
    <t>COBIS22 no conecta.png</t>
  </si>
  <si>
    <t>Se reiniciaron los servidores</t>
  </si>
  <si>
    <t>spajustprov.sp</t>
  </si>
  <si>
    <t>SD5601542 Solicitud de reinicio kernel Central y Branch</t>
  </si>
  <si>
    <t>Permisos el usuario ftp cobis 25</t>
  </si>
  <si>
    <t>Mateo Vargas</t>
  </si>
  <si>
    <t>Buen día,</t>
  </si>
  <si>
    <t>Se ha analizado el caso y el error de permisos puede ser solucionado al asignar los permisos necesarios al archivo cargado."</t>
  </si>
  <si>
    <t>Despliegue servicio SD5752588</t>
  </si>
  <si>
    <t>COBIS-BAC-SER-MANUAL-CONFIGURACIONES-SD5752588.docx</t>
  </si>
  <si>
    <t xml:space="preserve">Por favor validar </t>
  </si>
  <si>
    <t>Crea_index_clasificacion_empresa_fecha.sql</t>
  </si>
  <si>
    <t>Catalogación servicios CTS cobis26</t>
  </si>
  <si>
    <t>COBIS-BAC-SER-MANUAL-CONFIGURACIONES-SD5761919.docx</t>
  </si>
  <si>
    <t>Salida caso 225163.pdf"</t>
  </si>
  <si>
    <t>Buen día se realiza catalogación sin ninguna novedad en COBIS26, se adjunta salida.</t>
  </si>
  <si>
    <t>REQ_Compilación fuentes CTS</t>
  </si>
  <si>
    <t xml:space="preserve">
225160;BAC -Soporte Infraestructura;Requerimiento;</t>
  </si>
  <si>
    <t>desplegar servicio  SD5752588</t>
  </si>
  <si>
    <t>;2024-01-29;2024-01-29;</t>
  </si>
  <si>
    <t>;1.0;1.0;0;2024-01-29 17:20:03 -0500;</t>
  </si>
  <si>
    <t>;COBIS-BAC-SER-MANUAL-CONFIGURACIONES-SD5752588.docx</t>
  </si>
  <si>
    <t>Salida caso 225160.pdf"</t>
  </si>
  <si>
    <t>Solicitud Catalogación Produccion REC Desacoplado</t>
  </si>
  <si>
    <t>Dayana Cogaria</t>
  </si>
  <si>
    <t>BAC_LOGERRORES_V01.exe</t>
  </si>
  <si>
    <t>REC_4_0_0_65.7z</t>
  </si>
  <si>
    <t>Salida.txt</t>
  </si>
  <si>
    <t>ERROR 225159.jpg"</t>
  </si>
  <si>
    <t>Por favor revisar  el error que se adjunta al momento de ejecutar el REC_4_0_0_65.7z"</t>
  </si>
  <si>
    <t>generación de ejecutables SD5752588</t>
  </si>
  <si>
    <t>SD5752588 Solicitud Evidencia de Catalogación</t>
  </si>
  <si>
    <t>225148.txt</t>
  </si>
  <si>
    <t>225148.pdf"</t>
  </si>
  <si>
    <t>Solicito amablemente el nuevo formato ya que el formato enviado anteriormente es el ultimo que tengo."</t>
  </si>
  <si>
    <t>Salida caso 225138.pdf"</t>
  </si>
  <si>
    <t>Solicitud Ejecutable SD4282922_QC30055</t>
  </si>
  <si>
    <t>SD4282922-Generación-ejecutable.docx</t>
  </si>
  <si>
    <t>ISS_SD5956224 - Generación Ejecutable</t>
  </si>
  <si>
    <t>ISS_SD5956224.docx</t>
  </si>
  <si>
    <t>Salida caso 225059.pdf"</t>
  </si>
  <si>
    <t>validación ambiente Cobis26</t>
  </si>
  <si>
    <t>Se revisa el ambiente y se identifica que por el java se encontraba bloqueado el kernel y el tomcat, se reinician los servicios y queda trabajando a satisfaccion.</t>
  </si>
  <si>
    <t xml:space="preserve">Giovanni A Castelblanco V </t>
  </si>
  <si>
    <t>;SOP_Incidente conexiones
225019;BAC -Soporte Infraestructura;Requerimiento;</t>
  </si>
  <si>
    <t>SD5752588_BUG_B968263 Generación Ejecutable</t>
  </si>
  <si>
    <t>;2024-01-27;2024-01-29;</t>
  </si>
  <si>
    <t>;1.0;1.0;0;2024-01-26 17:33:22 -0500;</t>
  </si>
  <si>
    <t xml:space="preserve">
225018;BAC -Soporte Infraestructura;Requerimiento;</t>
  </si>
  <si>
    <t>catalogación SD5752588</t>
  </si>
  <si>
    <t>;2024-01-26;2024-01-29;</t>
  </si>
  <si>
    <t>;1.0;1.0;0;2024-01-26 17:30:08 -0500;</t>
  </si>
  <si>
    <t>;sr_consaccioIII.sp</t>
  </si>
  <si>
    <t>Salida caso 225018.pdf"</t>
  </si>
  <si>
    <t>Error tecnico cambia pin en cobis 25 teller web</t>
  </si>
  <si>
    <t>generación de ejecutable SD5752588 B967401</t>
  </si>
  <si>
    <t>Habilitar conexion otras maquinas.</t>
  </si>
  <si>
    <t>El servicio se cierra por ser un nuevo caso y fue generado el 227420</t>
  </si>
  <si>
    <t>Ambiente cibis 26  depósitos judiciales</t>
  </si>
  <si>
    <t>r29.PNG</t>
  </si>
  <si>
    <t xml:space="preserve">El ambiente ya se encuentra arriba, adjunto evidencia </t>
  </si>
  <si>
    <t>ISS_SD5909504_QC30083 - Generación Ejecutable</t>
  </si>
  <si>
    <t>ISS_SD5909504_QC30083.docx</t>
  </si>
  <si>
    <t>SD5752588_H5 - Catalogación COBIS26</t>
  </si>
  <si>
    <t>Evidencia caso 224827.pdf</t>
  </si>
  <si>
    <t>Solicitud de bloqueo de fuentes SD5480331</t>
  </si>
  <si>
    <t>Evidencia_bloqueo_fuente.png</t>
  </si>
  <si>
    <t>Se realizo solicitud de bloqueo de fuentes, se adjunta evidencia."</t>
  </si>
  <si>
    <t>Se realiza la generación de DLL?s y .EXE?s tal como indica en el caso</t>
  </si>
  <si>
    <t>Bloqueo de fuentes SD5932474</t>
  </si>
  <si>
    <t>Bloqueo caso 224732.png</t>
  </si>
  <si>
    <t>SD5752588_BUG_B959838_B967166_B967094 Generación Ejecutable</t>
  </si>
  <si>
    <t>Consulta web - PROD</t>
  </si>
  <si>
    <t>Consulta_web_Historico_1.jpg</t>
  </si>
  <si>
    <t>Consulta_web_Historico_2.jpg"</t>
  </si>
  <si>
    <t>Se habilita el proxy http://192.168.36.61:88/Principal.aspx para las consultas de forma temporal hasta que se suministren los permisos de conexión a la base de datos de produccion e historicos, queda trabajando por produccion e historicos con normalidad.</t>
  </si>
  <si>
    <t>;SOP_Incidente componentes
224651;BAC -Soporte Infraestructura;Requerimiento;</t>
  </si>
  <si>
    <t>;2024-01-24;2024-01-24;</t>
  </si>
  <si>
    <t>;1.0;1.0;0;2024-01-24 09:40:25 -0500;</t>
  </si>
  <si>
    <t>;SD4282922-Generación-ejecutable.docx;David Bohorquez;No;2. Media;2024-01-24 14:09:50;0;Buen día se genera ejecutable en ruta entregada.;Sí;2024-01-24 14:11:54;</t>
  </si>
  <si>
    <t>;REQ_Generación de ejecutables;</t>
  </si>
  <si>
    <t>Se revisa el ambiente y no se observa lentitud, estan continuamente trabajando evargasr y lcoto, lo que si se observa es que en ATM esta presentando este error en la distribucion, el cual esta apuntando a la tabla ""cob_atm..sp_help sp_atm_param_pref_bin"" de dbcentral, este sp lo revise en otros ambientes y no existe, ni siquiera en reportes, por favor validar la ejecucion de este sp.</t>
  </si>
  <si>
    <t>Evidencia 224635.PNG</t>
  </si>
  <si>
    <t>;SOP_Incidente BD
224585;BAC -Soporte Infraestructura;Requerimiento;</t>
  </si>
  <si>
    <t>;2024-01-23;2024-01-25;</t>
  </si>
  <si>
    <t>;1.0;1.0;0;2024-01-23 16:05:17 -0500;</t>
  </si>
  <si>
    <t>;1_borrado_data_vlrendeudamiento.sql</t>
  </si>
  <si>
    <t>cargue_cualquier_archivo.sql</t>
  </si>
  <si>
    <t>224585.txt"</t>
  </si>
  <si>
    <t>generacion de ejecutbale SD5752588 B967070</t>
  </si>
  <si>
    <t>224572.txt</t>
  </si>
  <si>
    <t>;SOP_Pruebas Cobiscorp
224489;BAC -Soporte Infraestructura;Soporte;</t>
  </si>
  <si>
    <t>;2024-01-23;2024-01-23;</t>
  </si>
  <si>
    <t>;1.0;1.0;0;2024-01-23 08:10:06 -0500;</t>
  </si>
  <si>
    <t>Realizando validaciones se observó que el inconveniente del ambiente Cobis 26 fue ocasionado por llenado de la tempdb, validando más a fondo se observa que se empezaron a realizar bloqueos sobre unas tablas temporales alrededor de las 845 pm del día de ayer 10 de enero de 2024 y mirando los monitoreos que se tienen activos se tiene que el principal sospechoso de este incidente es debido a un proceso que al parecer se está probando en el ambiente (cobis..sp_rel_lega)."</t>
  </si>
  <si>
    <t>SD5065416_H3_H4_H5_H6_H8 Catalogación COBIS25</t>
  </si>
  <si>
    <t>COBIS-BAC-SER-MANUAL-CONFIGURACIONES-SD5065416.docx</t>
  </si>
  <si>
    <t>Salida caso 224461.pdf"</t>
  </si>
  <si>
    <t>SD5390438 - Generación Ejecutable</t>
  </si>
  <si>
    <t>COBIS-BAC-SOLICITUD FUENTES Y EJECUTABLES_SD5390438.docx</t>
  </si>
  <si>
    <t xml:space="preserve">
224416;BAC -Soporte Infraestructura;Requerimiento;</t>
  </si>
  <si>
    <t>Generación ejecutable SD5752588</t>
  </si>
  <si>
    <t>;2024-01-22;2024-01-23;</t>
  </si>
  <si>
    <t>;1.0;1.0;0;2024-01-22 15:31:49 -0500;</t>
  </si>
  <si>
    <t xml:space="preserve">
224380;BAC -Soporte Infraestructura;Requerimiento;</t>
  </si>
  <si>
    <t>Mensaje del Servidor en Cobis26 Timeout</t>
  </si>
  <si>
    <t>;1.0;1.0;0;2024-01-22 12:31:49 -0500;</t>
  </si>
  <si>
    <t>REQ_Pruebas BD Central</t>
  </si>
  <si>
    <t>Se realizo ingreso sin ninguna novedad.</t>
  </si>
  <si>
    <t>Validación ingreso a Cobis26</t>
  </si>
  <si>
    <t>catalogar en cobis26</t>
  </si>
  <si>
    <t>Salida caso 224372.pdf</t>
  </si>
  <si>
    <t>Buen día se realiza catalogación y se genera error se adjunta salida.</t>
  </si>
  <si>
    <t>Generación Ejecutable</t>
  </si>
  <si>
    <t>Revisión ambiente Cobis26</t>
  </si>
  <si>
    <t>Buen día, se identifico un bloqueo el cuál ya se soluciono.</t>
  </si>
  <si>
    <t>Catalogar cobis26</t>
  </si>
  <si>
    <t>Salida caso 224260.pdf</t>
  </si>
  <si>
    <t>1_actualiza_cartera_moneda1_DIC2023.sql</t>
  </si>
  <si>
    <t>cripserver en cobis 25</t>
  </si>
  <si>
    <t>error.docx</t>
  </si>
  <si>
    <t>Buen día, se da solución sin ninguna novedad.</t>
  </si>
  <si>
    <t>generación ejecutable SD5752588</t>
  </si>
  <si>
    <t>Desplegar servicio clientes en cobis26</t>
  </si>
  <si>
    <t>COBIS-BAC-SER-MANUAL-CONFIGURACIONES-SD5752588 (1).docx</t>
  </si>
  <si>
    <t>Buen día, se realiza catalogación sin ninguna novedad, por favor en un próximo caso adjuntar los .xml correspondientes a los .jar</t>
  </si>
  <si>
    <t>Fallo en cripserver en cobis 25</t>
  </si>
  <si>
    <t xml:space="preserve">Buenos dias </t>
  </si>
  <si>
    <t>Se realiza validacion y se corrige el error presentado, se presenta otro error asi que se debe colocar nuevo caso."</t>
  </si>
  <si>
    <t>evidencia de catalogación SD5953745</t>
  </si>
  <si>
    <t>SD5953745.txt</t>
  </si>
  <si>
    <t>Salida caso 224019.pdf"</t>
  </si>
  <si>
    <t>Buen día se realiza catalogación sin ninguna novedad en COBIS24, se adjunta salida.</t>
  </si>
  <si>
    <t>SD5752588_BUG_B959838_B960485 Generación Ejecutable</t>
  </si>
  <si>
    <t>Al ingresar a branch cobis 25 no funciona</t>
  </si>
  <si>
    <t>Se atiende solicitud y ya se puede ingresar a la ruta indicada."</t>
  </si>
  <si>
    <t>0_borra_corte_sdo_terceros_dic23.sql</t>
  </si>
  <si>
    <t>1_cargue_arch_terceros.sql</t>
  </si>
  <si>
    <t>5_actualiza_corte_sdo_terceros_dic23.sql</t>
  </si>
  <si>
    <t>0_borra_corte_sdo_terceros_dic23.sql"</t>
  </si>
  <si>
    <t>Se ejecutan los scripts solicitados en rec desacoplado."</t>
  </si>
  <si>
    <t>SD5546594 Bloque de fuente sp</t>
  </si>
  <si>
    <t>Bloqueo caso 223965.png</t>
  </si>
  <si>
    <t>sincronizacion de fechas cobis 25 branch</t>
  </si>
  <si>
    <t>Se realiza la sincronización de la fecha a Junio 30 de 2022 de acuerdo a la solicitud.</t>
  </si>
  <si>
    <t>;SOP_Pruebas Cobiscorp
223948;BAC -Soporte Infraestructura;Requerimiento;</t>
  </si>
  <si>
    <t>Catalogacion SD5740258</t>
  </si>
  <si>
    <t>;2024-01-17;2024-01-17;</t>
  </si>
  <si>
    <t>;1.0;1.0;0;2024-01-17 09:44:24 -0500;</t>
  </si>
  <si>
    <t>;COL-BAC-SPR-TEL-Manual-de-instalación-Tellerweb.pdf</t>
  </si>
  <si>
    <t>COL-BAC-SPR-TEL-Manual-de-Instalacion-FinancialEngine.pdf"</t>
  </si>
  <si>
    <t>Fallo en CTS de Cobis24</t>
  </si>
  <si>
    <t>errorcts.png</t>
  </si>
  <si>
    <t xml:space="preserve">validar nuevamente </t>
  </si>
  <si>
    <t>SD5752588_BUG_B961114 Generación Ejecutable</t>
  </si>
  <si>
    <t xml:space="preserve">ambiente cobis 26 </t>
  </si>
  <si>
    <t>El servcicio se encuentra arriba por favor validar."</t>
  </si>
  <si>
    <t>SD5905017 catalogación sp en ATM cobis22</t>
  </si>
  <si>
    <t>Salida caso 223892.pdf</t>
  </si>
  <si>
    <t>Buen día se realiza catalogación sin ninguna novedad en ATM COBIS22, se adjunta salida.</t>
  </si>
  <si>
    <t>COBISCorp.eCOBIS.SrvAplCobisClienteIII.Service-1.0.0.0.jar</t>
  </si>
  <si>
    <t>COBISCorp.eCOBIS.SrvAplCobisClienteIII.Service.war</t>
  </si>
  <si>
    <t>COBIS-BAC-SER-MANUAL-CONFIGURACIONES-SD5752588.docx"</t>
  </si>
  <si>
    <t>Buen día se realiza catalogación sin ninguna novedad en COBIS26.</t>
  </si>
  <si>
    <t>TEST PLAN</t>
  </si>
  <si>
    <t>ERROR TEST PLAN.docx</t>
  </si>
  <si>
    <t xml:space="preserve">La Herramienta de TESTPLAN no es administrada por Infraestructura </t>
  </si>
  <si>
    <t>Validación versión productiva componentes en CTS en ambientes de pruebas</t>
  </si>
  <si>
    <t xml:space="preserve">Se da la información necesaria </t>
  </si>
  <si>
    <t>ISS_SD5289519_rollback - Generación Ejecutable</t>
  </si>
  <si>
    <t>ISS_SD5289519_rollback.docx</t>
  </si>
  <si>
    <t>ecrepuiaf.sp</t>
  </si>
  <si>
    <t>borra_tbl_transacc_tmp.sql"</t>
  </si>
  <si>
    <t>Se ejecutan los script?s solicitados en rec desacoplado."</t>
  </si>
  <si>
    <t>Datos conexión servidor atm ambiente cobis22</t>
  </si>
  <si>
    <t>El servicio se cierra por no respuesta del usuario.</t>
  </si>
  <si>
    <t>REQ_Ambiente Branch Oficina(.sp, estructuras, .CAB)</t>
  </si>
  <si>
    <t>Se encuentra arriba el servcio por favor validar."</t>
  </si>
  <si>
    <t>Cobis 26 PSE</t>
  </si>
  <si>
    <t>server.log"</t>
  </si>
  <si>
    <t>En conversación por teams con Juan Diaz, se evidencia que el error ya quedo solucionado</t>
  </si>
  <si>
    <t xml:space="preserve">Ambiente caído COBOS09 para acccesoTellerWeb </t>
  </si>
  <si>
    <t>MicrosoftTeams-image (5).png</t>
  </si>
  <si>
    <t>223695.PNG"</t>
  </si>
  <si>
    <t>Se reinicia el servicio de tomcat liberando un bloqueo de servicio presentado, se realizan pruebas con normalidad</t>
  </si>
  <si>
    <t>REQ_Ambiente Banca Virtual (.asp)</t>
  </si>
  <si>
    <t xml:space="preserve">
223668;BAC -Soporte Infraestructura;Requerimiento;</t>
  </si>
  <si>
    <t>;2024-01-15;2024-01-16;</t>
  </si>
  <si>
    <t>;1.0;1.0;0;2024-01-15 08:27:07 -0500;</t>
  </si>
  <si>
    <t xml:space="preserve">
223662;BAC -Soporte Infraestructura;Requerimiento;</t>
  </si>
  <si>
    <t>;2024-01-14;2024-01-15;</t>
  </si>
  <si>
    <t>;1.0;1.0;0;2024-01-14 21:02:06 -0500;</t>
  </si>
  <si>
    <t xml:space="preserve">
223650;BAC -Soporte Infraestructura;Requerimiento;</t>
  </si>
  <si>
    <t>SD5752588_B960478/B961114 Generación Ejecutable</t>
  </si>
  <si>
    <t>;2024-01-12;2024-01-16;</t>
  </si>
  <si>
    <t>;1.0;1.0;0;2024-01-12 22:01:47 -0500;</t>
  </si>
  <si>
    <t>Buen día, el repositorio correcto para la generación del ejecutable es: bac-clientes-frontend, se genera ejecutable en ruta entregada.</t>
  </si>
  <si>
    <t xml:space="preserve">
223646;BAC -Soporte Infraestructura;Requerimiento;</t>
  </si>
  <si>
    <t>;2024-01-13;2024-01-15;</t>
  </si>
  <si>
    <t>;1.0;1.0;0;2024-01-12 17:51:02 -0500;</t>
  </si>
  <si>
    <t xml:space="preserve">
223576;BAC -Soporte Infraestructura;Requerimiento;</t>
  </si>
  <si>
    <t>;2024-01-12;2024-01-12;</t>
  </si>
  <si>
    <t>;1.0;1.0;0;2024-01-12 11:27:03 -0500;</t>
  </si>
  <si>
    <t>;1_cl_dias_feriados.sql</t>
  </si>
  <si>
    <t>3_Update_tramites_N_20231229.sql</t>
  </si>
  <si>
    <t>4_Update_tramites_O_20231229.sql</t>
  </si>
  <si>
    <t>2_paso_parametrico.sql</t>
  </si>
  <si>
    <t>223576.txt"</t>
  </si>
  <si>
    <t>Se ejecuta los script?s solicitados en rec desacoplado, se adjunta evidencia."</t>
  </si>
  <si>
    <t>Se valida por teams la posicion de la linea indicada y se confirma que va al final del fichero, se realiza el cambio y se reinician los servicios, se realizan pruebas a satisfaccion.</t>
  </si>
  <si>
    <t xml:space="preserve">
223516;BAC -Soporte Infraestructura;Requerimiento;</t>
  </si>
  <si>
    <t>;2024-01-11;2024-01-12;</t>
  </si>
  <si>
    <t>;1.0;1.0;0;2024-01-11 16:45:13 -0500;</t>
  </si>
  <si>
    <t>;1_carga_archivos_DIC2023_2.sql</t>
  </si>
  <si>
    <t>223516.txt"</t>
  </si>
  <si>
    <t>Solicitud de log de scryptserver cobis04</t>
  </si>
  <si>
    <t>crypt01.11</t>
  </si>
  <si>
    <t>Se envia logs de la fecha solicitada."</t>
  </si>
  <si>
    <t>REQ_Log ATM</t>
  </si>
  <si>
    <t xml:space="preserve">
223453;BAC -Soporte Infraestructura;Requerimiento;</t>
  </si>
  <si>
    <t>;2024-01-11;2024-01-11;</t>
  </si>
  <si>
    <t>;1.0;1.0;0;2024-01-11 10:21:05 -0500;</t>
  </si>
  <si>
    <t xml:space="preserve">
223423;BAC -Soporte Infraestructura;Requerimiento;</t>
  </si>
  <si>
    <t>SD5882786_Rollback - Generación Ejecutable</t>
  </si>
  <si>
    <t>;1.0;1.0;0;2024-01-10 17:57:16 -0500;</t>
  </si>
  <si>
    <t>;SD5882786_Rollback.docx;David Bohorquez;No;2. Media;2024-01-11 08:57:08;0;Buen día se genera ejecutable en ruta entregada.;Sí;2024-01-11 08:57:56;</t>
  </si>
  <si>
    <t xml:space="preserve">
223374;BAC -Soporte Infraestructura;Soporte;</t>
  </si>
  <si>
    <t xml:space="preserve">ambiente cobis 26  </t>
  </si>
  <si>
    <t>;2024-01-10;2024-01-16;</t>
  </si>
  <si>
    <t>;1.5;1.5;0;2024-01-10 12:24:33 -0500;</t>
  </si>
  <si>
    <t>;MicrosoftTeams-image (52).png;Steven Garcia;No;2. Media;2024-01-10 16:18:11;1;por favor validar nuevamente ;Sí;2024-01-16 08:13:29;</t>
  </si>
  <si>
    <t>Se realiza el cambio de propietario a los archivos indicados de la ruta /etc/jbossPSE/standalone/deployments/ de cobis26 de acuerdo a la solicitud</t>
  </si>
  <si>
    <t xml:space="preserve">
223306;BAC -Soporte Infraestructura;Requerimiento;</t>
  </si>
  <si>
    <t xml:space="preserve">SD5280565_QC29941_MergePasoProd: Generación de ejecutables </t>
  </si>
  <si>
    <t>;2024-01-10;2024-01-10;</t>
  </si>
  <si>
    <t>;1.0;1.0;0;2024-01-09 18:39:14 -0500;</t>
  </si>
  <si>
    <t xml:space="preserve">
223294;BAC -Soporte Infraestructura;Requerimiento;</t>
  </si>
  <si>
    <t>Ambiente cobis24 central</t>
  </si>
  <si>
    <t>;1.5;1.5;0;2024-01-09 17:58:15 -0500;</t>
  </si>
  <si>
    <t>Se evidencio que en el servidor de COBIS24 se generó llenado de la base de datos tempdb y no dejaba conectar ni realizar seguimiento al proceso que estuviese generando el llenado, se cree que es por algún desarrollo que se estaba probando en el ambiente que ocurrió este incidente, pero como no dejaba conectar ni realizar seguimiento, se optó por reiniciar la base de datos y esto solucionó el inconveniente. por favor validar los desarrollos que se estén probando y que se tengan sospechas de haber ocasionado este inconveniente, ya que este ambiente no tiene activos monitoreos debido a que es un ambiente de pruebas.</t>
  </si>
  <si>
    <t xml:space="preserve">
223287;BAC -Soporte Infraestructura;Requerimiento;</t>
  </si>
  <si>
    <t>SD5905017 Solicitud ejecución Distribuidor</t>
  </si>
  <si>
    <t>;2024-01-09;2024-01-10;</t>
  </si>
  <si>
    <t>;1.5;1.5;0;2024-01-09 16:50:24 -0500;</t>
  </si>
  <si>
    <t>;SD5905017_evidencia_solicitud_distribucion_09012024.docx;Giovanni Castelblanco;No;2. Media;2024-01-10 09:04:27;0;Cordial saludo</t>
  </si>
  <si>
    <t>Se revisa la distrubucion y se estandariza, por favor realizar pruebas.</t>
  </si>
  <si>
    <t xml:space="preserve">
223285;BAC -Soporte Infraestructura;Soporte;</t>
  </si>
  <si>
    <t>cobis 24 servidor central de DB</t>
  </si>
  <si>
    <t>;1.5;1.5;0;2024-01-09 16:44:27 -0500;</t>
  </si>
  <si>
    <t>;SOP_Incidente BD
223267;BAC -Soporte Infraestructura;Soporte;</t>
  </si>
  <si>
    <t>servicio pse cobis 26</t>
  </si>
  <si>
    <t>;1.0;1.0;0;2024-01-09 14:43:00 -0500;</t>
  </si>
  <si>
    <t xml:space="preserve">los servicios se encuentran arriba por favor validar </t>
  </si>
  <si>
    <t>;SOP_Incidente componentes
223260;BAC -Soporte Infraestructura;Requerimiento;</t>
  </si>
  <si>
    <t>SD5280565: Generación Ejecutables RollBack</t>
  </si>
  <si>
    <t>;1.0;1.0;0;2024-01-09 13:17:41 -0500;</t>
  </si>
  <si>
    <t xml:space="preserve">
223220;BAC -Soporte Infraestructura;Soporte;</t>
  </si>
  <si>
    <t>;2024-01-09;2024-01-09;</t>
  </si>
  <si>
    <t>;1.0;1.0;0;2024-01-09 10:35:03 -0500;</t>
  </si>
  <si>
    <t>Se revisa el ambiente y se realiza el desbloqueo que se presentaba, se realizan pruebas con normalidad</t>
  </si>
  <si>
    <t>;SOP_Incidente conexiones
223190;BAC -Soporte Infraestructura;Requerimiento;</t>
  </si>
  <si>
    <t>SD5752588-BUG-B954705 Catalogación COBIS26</t>
  </si>
  <si>
    <t>;1.0;1.0;0;2024-01-08 20:45:25 -0500;</t>
  </si>
  <si>
    <t>;Caso 223190.png;David Bohorquez;No;2. Media;2024-01-09 10:47:55;0;Buen día se realiza catalogación sin ninguna novedad en COBIS26, se adjunta salida.;Sí;2024-01-09 10:51:34;</t>
  </si>
  <si>
    <t>;REQ_Actualización SD;</t>
  </si>
  <si>
    <t>cargue_oficinas_Diciembre2023.sql</t>
  </si>
  <si>
    <t>Salida caso 223075.txt"</t>
  </si>
  <si>
    <t>Buen día se ejecutan los script solicitados en rec desacoplado, en sesión con Gustavo Santanilla.</t>
  </si>
  <si>
    <t>Ejecutable de Clientes</t>
  </si>
  <si>
    <t>Buen día se genero de nuevo el ejecutable en la ruta, por favor validar.</t>
  </si>
  <si>
    <t>Catalogación fuentes cobis 26</t>
  </si>
  <si>
    <t>ISS_SD5289519_QC29923 - Generación Ejecutable</t>
  </si>
  <si>
    <t>ISS_SD5289519_QC29923.docx</t>
  </si>
  <si>
    <t>SD5065416_H6 Proceso Compensación ( COBIS24 )</t>
  </si>
  <si>
    <t>Err_Batch16635.docx</t>
  </si>
  <si>
    <t>Buen Dia,</t>
  </si>
  <si>
    <t>Se realizan las configuraciones a nivel de servidor para que no solicite en las conexiones remotas las instrucciones de ANSI NULL ni ANSI WARNNG, igualmente se devuelve el cambio realizado en la shell en donde se incluyó esas instrucciones. "</t>
  </si>
  <si>
    <t>Cambio de nombre de carpeta en FTP SD5771742_QC29892</t>
  </si>
  <si>
    <t>Se revisa el servicio y se valida la ruta con el usuario, se confirma que la ruta que se requiere es /cobis/jbossPSE/standalone/log/ para la visualizacion de los logs.</t>
  </si>
  <si>
    <t xml:space="preserve">
222887;BAC -Soporte Infraestructura;Requerimiento;</t>
  </si>
  <si>
    <t>catalogacion cobis26</t>
  </si>
  <si>
    <t>Doris Ramirez</t>
  </si>
  <si>
    <t>;2024-01-04;2024-01-04;</t>
  </si>
  <si>
    <t>;1.0;1.0;0;2024-01-04 10:46:39 -0500;</t>
  </si>
  <si>
    <t>;SD5538566.txt</t>
  </si>
  <si>
    <t>Salida caso 222887.txt"</t>
  </si>
  <si>
    <t>Reinicio Jboss cobis26 SD5771742_QC29892</t>
  </si>
  <si>
    <t>Se realiza el reinicio de Jboss cobis26 de acuerdo a la solicitud</t>
  </si>
  <si>
    <t xml:space="preserve">
222855;BAC -Soporte Infraestructura;Requerimiento;</t>
  </si>
  <si>
    <t>;2024-01-04;2024-01-05;</t>
  </si>
  <si>
    <t>;1.5;1.5;0;2024-01-04 02:04:39 -0500;</t>
  </si>
  <si>
    <t>Buen día se genera de nuevo el ejecutable, por favor validar</t>
  </si>
  <si>
    <t xml:space="preserve">
222845;BAC -Soporte Infraestructura;Requerimiento;</t>
  </si>
  <si>
    <t>Ejecutable de Clientes SD5752588</t>
  </si>
  <si>
    <t>;1.0;1.0;0;2024-01-03 17:57:57 -0500;</t>
  </si>
  <si>
    <t xml:space="preserve">
222843;BAC -Soporte Infraestructura;Requerimiento;</t>
  </si>
  <si>
    <t>Catalogación fuentes en cobis26 SD5752588</t>
  </si>
  <si>
    <t>;1.0;1.0;0;2024-01-03 17:56:04 -0500;</t>
  </si>
  <si>
    <t>;Salida caso 222843.txt;David Bohorquez;No;2. Media;2024-01-04 10:17:21;0;Buen día se realiza catalogación sin ninguna novedad en COBIS26, se adjunta salida.;Sí;2024-01-04 10:18:44;</t>
  </si>
  <si>
    <t>NR_SD5204130_FASE1.txt</t>
  </si>
  <si>
    <t>Salida caso 222807.txt"</t>
  </si>
  <si>
    <t>1_carga_dato_pasivas_20231229.sql</t>
  </si>
  <si>
    <t>2_script_ejecuta_cargaope_20231229.sql</t>
  </si>
  <si>
    <t>1_carga_archivos_DIC2023_2.sql"</t>
  </si>
  <si>
    <t>Buen día, se queda a la espera de la actualización de algunas fuentes.</t>
  </si>
  <si>
    <t>SD4344365_formato_536: Permisos COBIS10</t>
  </si>
  <si>
    <t>Se le conceden permisos al usuario de consulta para que pueda ejecutar los procedimientos del sistema.</t>
  </si>
  <si>
    <t>Solicitud ejecutable tadmin.exe SD5838878-H1</t>
  </si>
  <si>
    <t>Reinicio CTS COBIS27 BAC</t>
  </si>
  <si>
    <t>Paul Moreno</t>
  </si>
  <si>
    <t>Se reliminaron los Bundles y se reinicio el ambientes</t>
  </si>
  <si>
    <t>SOP_Incidente backup S.O CTS</t>
  </si>
  <si>
    <t>SD5065416 Validación usuario atmbatch COBIS24</t>
  </si>
  <si>
    <t>Err_Conexion_ATMCOBIS24.docx</t>
  </si>
  <si>
    <t>222722.PNG"</t>
  </si>
  <si>
    <t>Se revisa el caso y se asignan los permisos solicitados, tambien se reparan unos errores de data los cuales eran necesarios para su ejecucion, se realizó el servicio en apoyo de Andres Muñoz</t>
  </si>
  <si>
    <t>REQ_Permisos a BD ATM</t>
  </si>
  <si>
    <t>1_carga_archivos_DIC2023.sql</t>
  </si>
  <si>
    <t>Salida caso 222608.txt"</t>
  </si>
  <si>
    <t>Buen día se ejecuta el script solicitado en rec desacoplado, se adjunta evidencia.</t>
  </si>
  <si>
    <t>generación ejecutables SD5209302</t>
  </si>
  <si>
    <t>evidencia de catalogación cobis 24</t>
  </si>
  <si>
    <t>evidencia caso.doc</t>
  </si>
  <si>
    <t xml:space="preserve">Se adjunta evidencia de catalogación  </t>
  </si>
  <si>
    <t>catalogación cobis 25</t>
  </si>
  <si>
    <t>Se realiza catalogacion sin ninguna noivedad adjunto salida</t>
  </si>
  <si>
    <t>The command completed with no results returned"</t>
  </si>
  <si>
    <t>Solicitud de bloqueo de fuentes SD5909009 SOA</t>
  </si>
  <si>
    <t>Bloqueo caso 222440.png</t>
  </si>
  <si>
    <t>Solicitud de bloqueo de fuentes SD5909009 Servicios Bancarios</t>
  </si>
  <si>
    <t>Bloqueo caso 222436.png</t>
  </si>
  <si>
    <t>Catalogar Clientes cobis 26</t>
  </si>
  <si>
    <t>Salida caso 222401.txt</t>
  </si>
  <si>
    <t>ambiente cobis 26  depositos</t>
  </si>
  <si>
    <t>Se revisa los procesos, se cancela y vuelve y se levanta el servicio."</t>
  </si>
  <si>
    <t xml:space="preserve">catalogación listas inhibitorias  </t>
  </si>
  <si>
    <t>Buen día, por favor adjuntar el manual para poder realizar la catalogación de CTS en el ambiente requerido.</t>
  </si>
  <si>
    <t>Solicitud ejecutable SB.exe SD5909009 ROLLBACK</t>
  </si>
  <si>
    <t>ec_tablas.sql</t>
  </si>
  <si>
    <t>ctasfaltas.sp</t>
  </si>
  <si>
    <t>job_ctas_faltantes.sql</t>
  </si>
  <si>
    <t>222367.txt"</t>
  </si>
  <si>
    <t>Se ejecuta los scripts solicitados en rec desacoplado, se adjunta evidencia."</t>
  </si>
  <si>
    <t>BAC_OPTIMIZACIONCARGADATOS_V01.exe</t>
  </si>
  <si>
    <t>depura_mes_9.sql</t>
  </si>
  <si>
    <t>depura_mes_10.sql</t>
  </si>
  <si>
    <t>depura_mes_8.sql</t>
  </si>
  <si>
    <t>depura_mes_7.sql</t>
  </si>
  <si>
    <t>depura_mes_6.sql</t>
  </si>
  <si>
    <t>depura_mes_5.sql</t>
  </si>
  <si>
    <t>depura_mes_4.sql</t>
  </si>
  <si>
    <t>depura_mes_3.sql</t>
  </si>
  <si>
    <t>depura_mes_2.sql</t>
  </si>
  <si>
    <t>depura_mes_1.sql"</t>
  </si>
  <si>
    <t>Queda ejecutado el script depura_mes_4.sql y se deja en pausa hasta nueva orden para continuar con la catalogacion."</t>
  </si>
  <si>
    <t>Generación dll Prymodmap SD5130063</t>
  </si>
  <si>
    <t>Carga_garantias_20231031.sql</t>
  </si>
  <si>
    <t>salida_redmine_222260.txt"</t>
  </si>
  <si>
    <t>Buen día se ejecutan los script solicitados en rec desacoplado, en sesión con José Molano se adjunta salida.</t>
  </si>
  <si>
    <t>Reinicio cts cobis 27</t>
  </si>
  <si>
    <t xml:space="preserve">Se realiza reinicio sin ninguna novedad </t>
  </si>
  <si>
    <t xml:space="preserve">Documento de Catalogación SD5873818 </t>
  </si>
  <si>
    <t>SD5873818.txt</t>
  </si>
  <si>
    <t>Salida caso 222202.txt</t>
  </si>
  <si>
    <t>Salida caso 222202.txt.doc"</t>
  </si>
  <si>
    <t xml:space="preserve">
222195;BAC -Soporte Infraestructura;Soporte;</t>
  </si>
  <si>
    <t>;2023-12-26;2023-12-26;</t>
  </si>
  <si>
    <t>;1.0;1.0;0;2023-12-26 08:35:28 -0500;</t>
  </si>
  <si>
    <t>Bunas tardes,</t>
  </si>
  <si>
    <t xml:space="preserve">Se realizo borrado de logs y de memoria. Se reinicio el servicio </t>
  </si>
  <si>
    <t>Favor validar de nuevo</t>
  </si>
  <si>
    <t>Buen día se genera ejecutable en ruta entregada</t>
  </si>
  <si>
    <t>Error ambiente cobis24</t>
  </si>
  <si>
    <t>Javier Olmos</t>
  </si>
  <si>
    <t>imagen.docx</t>
  </si>
  <si>
    <t>Se validan los datos de la tabla 'ca_operacion'</t>
  </si>
  <si>
    <t>Solicitud Bloqueo de Fuentes - SD5905465</t>
  </si>
  <si>
    <t>SD5905465-solicitud bloqueo de fuentes.docx</t>
  </si>
  <si>
    <t>Bloqueo caso 222156.png"</t>
  </si>
  <si>
    <t>desplegar Servicio productivo en Cobis26</t>
  </si>
  <si>
    <t>Se realiza catalogacion de CTS en COBIS26 sin novedad"</t>
  </si>
  <si>
    <t>REQ_Compilación fuentes WAS/MQ</t>
  </si>
  <si>
    <t>SD5065416 Validación usuario ejecuciones Batch Cobis24</t>
  </si>
  <si>
    <t>Err_ejecuciónBatch.docx</t>
  </si>
  <si>
    <t>Enterado."</t>
  </si>
  <si>
    <t>catalogación SD5131818</t>
  </si>
  <si>
    <t>cl_carg_mriesgo.sqr</t>
  </si>
  <si>
    <t>-rw-r-xr-x    1 cobis25  sybase        94081 Dec 22 15:45 cl_carg_mriesgo.sqt</t>
  </si>
  <si>
    <t xml:space="preserve">
222137;BAC -Soporte Infraestructura;Soporte;</t>
  </si>
  <si>
    <t>configurar el servicio en ambiente COBIS26 Y cobis 28</t>
  </si>
  <si>
    <t>Ingry Gonzalez</t>
  </si>
  <si>
    <t>;2023-12-22;2023-12-26;</t>
  </si>
  <si>
    <t>;1.0;1.0;0;2023-12-22 14:44:27 -0500;</t>
  </si>
  <si>
    <t xml:space="preserve">Buenas tardes, </t>
  </si>
  <si>
    <t>Se reviso en sesión que el servicio como tal no existe en el ambiente</t>
  </si>
  <si>
    <t>Favor realizar la solicitud de la catalogación del Servicio indicado</t>
  </si>
  <si>
    <t>Error caso 222080.png</t>
  </si>
  <si>
    <t>COBIS-BAC-SER-MANUAL-CONFIGURACIONES-SDSD5131818-2.docx</t>
  </si>
  <si>
    <t xml:space="preserve">Se realiza catalogacion sin ninguna novedad </t>
  </si>
  <si>
    <t>Ejecutable SB.exe SD5644959</t>
  </si>
  <si>
    <t>SD5131818_B953198_Catalogación Cobis25</t>
  </si>
  <si>
    <t>Buen día se realiza catalogación sin ninguna novedad en COBIS25.</t>
  </si>
  <si>
    <t>generación ejecutable SD5131818</t>
  </si>
  <si>
    <t>Solicitud Bloqueo de Fuentes - SD5819640</t>
  </si>
  <si>
    <t>SD5819640-solicitud bloqueo de fuentes.docx</t>
  </si>
  <si>
    <t>Bloqueo caso 221956.png"</t>
  </si>
  <si>
    <t>El tema del espacio en disco ya se esta revisando, se va a incrementar el espacio de la misma maquina. Por ahora se livero espacio y se limpiaron los logs. Por ahora deberia dejer subir el War</t>
  </si>
  <si>
    <t>Conexión CTS Cobis25</t>
  </si>
  <si>
    <t>Catalogar en Cobis25 Sqr</t>
  </si>
  <si>
    <t>borra_cta_diciembre2023.sql</t>
  </si>
  <si>
    <t>Salida caso 221807.txt"</t>
  </si>
  <si>
    <t>Generación Ejecutable y dlls del SD4245879</t>
  </si>
  <si>
    <t>Buen día se genera ejecutable en ruta entregada, en la carpeta de ( Clientes Actualizado )</t>
  </si>
  <si>
    <t>Catalogacion Produccion Rec Desacoplado</t>
  </si>
  <si>
    <t>221757.txt"</t>
  </si>
  <si>
    <t>Evidencia catalogación SD5873818</t>
  </si>
  <si>
    <t>sincronizacion de fechas cobis 25</t>
  </si>
  <si>
    <t xml:space="preserve">Se sincronizan fechas sin ninguna novedad </t>
  </si>
  <si>
    <t>Catalogación fuentes Branch SD5065416- Cobis25</t>
  </si>
  <si>
    <t>Generación DLL Prymodmap.dll CERT_SD5130063</t>
  </si>
  <si>
    <t xml:space="preserve">
221670;BAC -Soporte Infraestructura;Requerimiento;</t>
  </si>
  <si>
    <t>Bloqueo de Fuente - Clientes SD5928101_Q4843152</t>
  </si>
  <si>
    <t>;2023-12-15;2023-12-15;</t>
  </si>
  <si>
    <t>;1.0;1.0;0;2023-12-15 16:50:15 -0500;</t>
  </si>
  <si>
    <t>;Bloqueo caso 221670.png;David Bohorquez;No;2. Media;2023-12-15 18:00:24;0;Buen día se realiza solicitud de bloqueo de fuentes se adjunta evidencia.;Sí;2023-12-15 18:01:34;</t>
  </si>
  <si>
    <t>;REQ_Solicitud de fuentes Back End;</t>
  </si>
  <si>
    <t>-rw-r-xr-x    1 cobis25  sybase        94081 Dec 15 12:50 cl_carg_mriesgo.sqt</t>
  </si>
  <si>
    <t xml:space="preserve">
221644;BAC -Soporte Infraestructura;Soporte;</t>
  </si>
  <si>
    <t>Ambiente Cobis09 Teller</t>
  </si>
  <si>
    <t>;2023-12-15;2024-01-22;</t>
  </si>
  <si>
    <t>;2.5;2.5;0;2023-12-15 11:09:44 -0500;</t>
  </si>
  <si>
    <t>Estos son los datos solicitados para el acceso a tellerweb de cobis09:</t>
  </si>
  <si>
    <t>C1NPRDTELLERN1</t>
  </si>
  <si>
    <t>IP LOCAL = 172.19.2.93</t>
  </si>
  <si>
    <t>IP NAT = 192.168.36.36</t>
  </si>
  <si>
    <t>PUERTO WEB = 9099</t>
  </si>
  <si>
    <t>PUERTO SO = 22</t>
  </si>
  <si>
    <t>C2NPRDTELLERN2</t>
  </si>
  <si>
    <t>IP LOCAL = 172.19.2.94</t>
  </si>
  <si>
    <t>IP NAT = 192.168.36.41</t>
  </si>
  <si>
    <t>RADWARE CERT</t>
  </si>
  <si>
    <t>IP LOCAL = 172.19.2.22</t>
  </si>
  <si>
    <t>IP NAT = 192.168.36.150</t>
  </si>
  <si>
    <t>/cobis/COBIS_HOME_WEB_TELLER_09</t>
  </si>
  <si>
    <t>Usuario= fpcobis09</t>
  </si>
  <si>
    <t>Clave= FtpTLLcobis*2009</t>
  </si>
  <si>
    <t>* Por favor indicar en un nuevo caso las rutas que requiere tener permisos de escritura</t>
  </si>
  <si>
    <t>al propio del ambiente, CTS COBIS09</t>
  </si>
  <si>
    <t>- De igual manera las IPS y puertos de las BDD (Real y NAT) asi como los puertos de conexion de las mismas (local y central).</t>
  </si>
  <si>
    <t>IP LOCAL = 172.19.2.96</t>
  </si>
  <si>
    <t>IP NAT = 192.168.36.238</t>
  </si>
  <si>
    <t>PUERTO = 7009</t>
  </si>
  <si>
    <t>BD Branch</t>
  </si>
  <si>
    <t>IP LOCAL = 172.19.2.118</t>
  </si>
  <si>
    <t>IP NAT = 192.168.36.220</t>
  </si>
  <si>
    <t>PUERTO = 6502</t>
  </si>
  <si>
    <t>Solución Incompleta</t>
  </si>
  <si>
    <t>;SOP_Pruebas Cobiscorp
221558;BAC -Soporte Infraestructura;Soporte;</t>
  </si>
  <si>
    <t>No hay conexión a los módulos  por frontend de Cobis22</t>
  </si>
  <si>
    <t>;2023-12-14;2023-12-15;</t>
  </si>
  <si>
    <t>;1.5;1.5;0;2023-12-14 14:35:43 -0500;</t>
  </si>
  <si>
    <t>Por favor validar nuevamente si ya les permite ingresar.</t>
  </si>
  <si>
    <t>Quedo atento"</t>
  </si>
  <si>
    <t xml:space="preserve">
221518;BAC -Soporte Infraestructura;Soporte;</t>
  </si>
  <si>
    <t>;1.0;1.0;0;2023-12-14 09:25:13 -0500;</t>
  </si>
  <si>
    <t>;subidaJboss26.PNG;Fabian Pinto;No;2. Media;2023-12-15 10:15:07;0;Buenos días,</t>
  </si>
  <si>
    <t>Se limpian los logs de PSE y Depositos. Tambien se reinicia el servicio y se evidencia que ya se encuentra arriba</t>
  </si>
  <si>
    <t xml:space="preserve">catalogación </t>
  </si>
  <si>
    <t>-rw-r-xr-x    1 cobis25  sybase        95985 Dec 14 09:36 cl_carg_mriesgo.sqt</t>
  </si>
  <si>
    <t xml:space="preserve">
221484;BAC -Soporte Infraestructura;Soporte;</t>
  </si>
  <si>
    <t>;2023-12-13;2023-12-13;</t>
  </si>
  <si>
    <t>;1.0;1.0;0;2023-12-13 15:52:10 -0500;</t>
  </si>
  <si>
    <t>Buen día se genera ejecutable en la ruta entregada, la carpeta con los archivos actualizados es ( Clientes Actualizado ).</t>
  </si>
  <si>
    <t>;SOP_Pruebas Cobiscorp
221475;BAC -Soporte Infraestructura;Requerimiento;</t>
  </si>
  <si>
    <t>Evidencia de catalogación SD5639564</t>
  </si>
  <si>
    <t>;1.0;1.0;0;2023-12-13 14:12:39 -0500;</t>
  </si>
  <si>
    <t>;SD5639564.txt</t>
  </si>
  <si>
    <t>Salida caso 221475.txt"</t>
  </si>
  <si>
    <t>Error al copiar archivos en cobis22</t>
  </si>
  <si>
    <t>error_escritura_archivos_cobis22_2023-12-13.docx</t>
  </si>
  <si>
    <t>Se otorgan permisos especiales a las rutas especificadas para la tranferencia de archivos, por favor validar.</t>
  </si>
  <si>
    <t>Se valida el tema con el Ing Mateo Vargas "</t>
  </si>
  <si>
    <t>SOP_Incidente S.O.</t>
  </si>
  <si>
    <t>Habilitar SSH</t>
  </si>
  <si>
    <t>Se habilito el ssh en el servdidor branch (Windows) del ambiente cobis07, por favor realizar las pruebas."</t>
  </si>
  <si>
    <t>Generación ejecutable SB ISS_SD5909009 QC29783 2</t>
  </si>
  <si>
    <t xml:space="preserve">
221422;BAC -Soporte Infraestructura;Requerimiento;</t>
  </si>
  <si>
    <t>SD5131818_H6_H7 Catalogación Cobis25</t>
  </si>
  <si>
    <t>;1.0;1.0;0;2023-12-13 09:42:15 -0500;</t>
  </si>
  <si>
    <t xml:space="preserve">
221387;BAC -Soporte Infraestructura;Soporte;</t>
  </si>
  <si>
    <t>;2023-12-12;2023-12-13;</t>
  </si>
  <si>
    <t>;1.0;1.0;0;2023-12-12 17:05:05 -0500;</t>
  </si>
  <si>
    <t>;Permisos caso 221387.png;David Bohorquez;No;2. Media;2023-12-13 09:04:56;0;Buen día se genera ejecutable en ruta entregada, se creo una carpeta de (Clientes actualizado) debido ya que no se pudo reemplazar los archivos por temas de permisos se adjunta imagen.</t>
  </si>
  <si>
    <t>;SOP_Pruebas Cobiscorp
221385;BAC -Soporte Infraestructura;Requerimiento;</t>
  </si>
  <si>
    <t>;1.0;1.0;0;2023-12-12 17:00:15 -0500;</t>
  </si>
  <si>
    <t>;2_cargue_arch_terceros.sql</t>
  </si>
  <si>
    <t>3_paso_inftmp_saldo_terceros.sql"</t>
  </si>
  <si>
    <t xml:space="preserve">bloqueo de fuentes SD5299349 </t>
  </si>
  <si>
    <t>Bloqueo caso 221379.png</t>
  </si>
  <si>
    <t>BLOQUEO SD5897789.jpg</t>
  </si>
  <si>
    <t>Generación ejecutable SB ISS_SD5909009 QC29783</t>
  </si>
  <si>
    <t>Solicitud catalogación Tellerweb en ambiente COBIS25</t>
  </si>
  <si>
    <t xml:space="preserve">Buen día, ya se confirmo la solución del inconveniente. </t>
  </si>
  <si>
    <t>REQ_Compilación fuentes Banca Virtual</t>
  </si>
  <si>
    <t>solicitud bloqueo de fuentes REC</t>
  </si>
  <si>
    <t>COBIS_BAC_SOLICITUD_BLOQUEO_FUENTES_SD5717691.docx</t>
  </si>
  <si>
    <t>Bloqueo caso 221317.png"</t>
  </si>
  <si>
    <t>ISS_SD5909504 - Generación Ejecutable</t>
  </si>
  <si>
    <t>ISS_SD5909504.docx</t>
  </si>
  <si>
    <t>Migraciones de clientes ambiente cobis26</t>
  </si>
  <si>
    <t>se realiza la migración de los entes solicitados al ambiente de COBIS26."</t>
  </si>
  <si>
    <t>Solicitud de bloqueo de fuentes SD5644934 Ahorros</t>
  </si>
  <si>
    <t>Bloqueo caso 221150.png</t>
  </si>
  <si>
    <t>Solicitud de bloqueo de fuentes SD5644934 SIDAC</t>
  </si>
  <si>
    <t>Bloqueo caso 221148.png</t>
  </si>
  <si>
    <t>Solicitud de bloqueo de fuentes SD5644934 Cartera</t>
  </si>
  <si>
    <t>Bloqueo caso 221147.png</t>
  </si>
  <si>
    <t>Solicitud de bloqueo de fuentes SD5644934 Corrientes</t>
  </si>
  <si>
    <t>Bloqueo caso 221146.png</t>
  </si>
  <si>
    <t>Solicitud de bloqueo de fuentes SD5644934 Plazo Fijo</t>
  </si>
  <si>
    <t>Bloqueo caso 221144.png</t>
  </si>
  <si>
    <t>Solicitud de bloqueo de fuentes SD5644934 Clientes</t>
  </si>
  <si>
    <t>Bloqueo caso 221143.png</t>
  </si>
  <si>
    <t>Sitio WEB de consulta a BD de producción no responde</t>
  </si>
  <si>
    <t>Mensaje_ConsultaWEBProducciOn.png</t>
  </si>
  <si>
    <t xml:space="preserve">por favor validar nuevamente </t>
  </si>
  <si>
    <t>http://192.168.36.104:8080/Principal.aspx"</t>
  </si>
  <si>
    <t>Acceso caido a las consultas de reportes</t>
  </si>
  <si>
    <t>2023-12-07 10_53_39-Juan Ponce de Leon _ Microsoft Teams classic.png</t>
  </si>
  <si>
    <t>El servicio se cierra como duplicado y se seguirá la atención del mismo con el caso 221129</t>
  </si>
  <si>
    <t xml:space="preserve">
221109;BAC -Soporte Infraestructura;Requerimiento;</t>
  </si>
  <si>
    <t>Acceso a la carpeta de log de TellerWeb en COBIS25</t>
  </si>
  <si>
    <t>;2023-12-07;2023-12-12;</t>
  </si>
  <si>
    <t>;1.0;1.0;0;2023-12-07 10:00:23 -0500;</t>
  </si>
  <si>
    <t>Se creo un usuario para que puedan visualizar los logs del teller de cobis25</t>
  </si>
  <si>
    <t>user: consulta</t>
  </si>
  <si>
    <t>Pass: C0nsulta*123</t>
  </si>
  <si>
    <t>(Ingresar con la nat del ambiente)</t>
  </si>
  <si>
    <t>REQ_Log CTS</t>
  </si>
  <si>
    <t>Datos Equipo Teller Windows</t>
  </si>
  <si>
    <t>Por ahora solo tenemos un ambiente para que puedan realizar dichas pruebas</t>
  </si>
  <si>
    <t>Es por parte de Banco y es cobis07. para un ambiente Cobis, hay que realiza una sesión con el ingeniero Elkin Vargas para que nos de la autorización. Enseguida te doy los datos de cobis07</t>
  </si>
  <si>
    <t>Ip Nat: 192.168.36.42</t>
  </si>
  <si>
    <t>Ip Real: 172.19.2.47</t>
  </si>
  <si>
    <t>Los usuarios admin  te los paso por interno (Teams)</t>
  </si>
  <si>
    <t>ip Bd central nat: 192.168.36.61 : 148</t>
  </si>
  <si>
    <t>Ip bd central real: 172.19.2.87 7007"</t>
  </si>
  <si>
    <t>Catalogación SD5825325</t>
  </si>
  <si>
    <t>SD5825325.txt</t>
  </si>
  <si>
    <t>Salida caso 221092.txt"</t>
  </si>
  <si>
    <t>Cobis 24 PSE</t>
  </si>
  <si>
    <t>banca_virtual_service_locator.PNG</t>
  </si>
  <si>
    <t>bank_not_response.PNG</t>
  </si>
  <si>
    <t>Dic26-2023.PNG</t>
  </si>
  <si>
    <t>Dic27-2023.PNG</t>
  </si>
  <si>
    <t>221048-3.PNG</t>
  </si>
  <si>
    <t>221048-4.PNG</t>
  </si>
  <si>
    <t>221048-2.PNG</t>
  </si>
  <si>
    <t>221048-1.PNG"</t>
  </si>
  <si>
    <t>Se realiza pruebas de ingreso a la url del simulador de acuerdo a las imagenes indicadas y permite el ingreso con normalidad, se adjutan las imagenes 221048-1.PNG - 221048-2.PNG que estan apuntando por proxy y 221048-3.PNG - 221048-3.PNG que estan apuntando por su NAT correspondiente.</t>
  </si>
  <si>
    <t>se confirman las url:</t>
  </si>
  <si>
    <t>Proxy: http://192.168.36.61:118/CobisPSECommerce-1.0.0/default.xhtml</t>
  </si>
  <si>
    <t>NAT: http://192.168.36.72:9999/CobisPSECommerce-1.0.0/default.xhtml</t>
  </si>
  <si>
    <t>catalogación fuentes Listas inhibitorias cobis 24</t>
  </si>
  <si>
    <t>Por favor adjuntar el plan config para poder catalogar los jar"</t>
  </si>
  <si>
    <t>SD5131818: Revisión Top 100</t>
  </si>
  <si>
    <t>Optimización</t>
  </si>
  <si>
    <t>Buen día:</t>
  </si>
  <si>
    <t>Los cambios efectuados en los fuentes top 100 pers_con.sp y blncedml.sp no presentan amenazas al desempeño y por lo tanto se pueden catalogar.</t>
  </si>
  <si>
    <t>Gracias por su atención.</t>
  </si>
  <si>
    <t>Cordial saludo."</t>
  </si>
  <si>
    <t>Aclaración Catalogación</t>
  </si>
  <si>
    <t>REQ_Revisión programas TOP 100</t>
  </si>
  <si>
    <t>Captura de pantalla 2023-12-01 092839.png</t>
  </si>
  <si>
    <t>220684.PNG"</t>
  </si>
  <si>
    <t>El servicio se cierra como duplicado y se seguirá la atención del mismo con el caso 220983</t>
  </si>
  <si>
    <t>;SOP_Pruebas Cobiscorp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</si>
</sst>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font>
      <sz val="11"/>
      <color theme="1"/>
      <name val="Calibri"/>
      <family val="2"/>
      <scheme val="minor"/>
    </font>
    <font>
      <b/>
      <sz val="11"/>
      <color theme="0"/>
      <name val="Calibri"/>
      <family val="2"/>
      <scheme val="minor"/>
    </font>
    <font>
      <sz val="11"/>
      <color rgb="FF000000"/>
      <name val="Calibri"/>
      <family val="2"/>
      <scheme val="minor"/>
    </font>
    <font>
      <sz val="11"/>
      <color theme="0"/>
      <name val="Calibri"/>
      <family val="2"/>
      <scheme val="minor"/>
    </font>
    <font>
      <sz val="11"/>
      <color rgb="FF000000"/>
      <name val="Aptos Narrow"/>
      <charset val="1"/>
    </font>
    <font>
      <sz val="11"/>
      <color rgb="FF242424"/>
      <name val="Aptos Narrow"/>
      <charset val="1"/>
    </font>
    <font>
      <sz val="11"/>
      <color rgb="FF000000"/>
      <name val="Calibri"/>
    </font>
    <font>
      <sz val="12"/>
      <color rgb="FF000000"/>
      <name val="Calibri"/>
    </font>
    <font>
      <b/>
      <sz val="11"/>
      <color rgb="FF000000"/>
      <name val="Calibri"/>
      <family val="2"/>
      <scheme val="minor"/>
    </font>
    <font>
      <sz val="12"/>
      <color rgb="FF000000"/>
      <name val="MetricWeb"/>
      <charset val="1"/>
    </font>
    <font>
      <sz val="12"/>
      <color theme="1"/>
      <name val="Calibri"/>
    </font>
  </fonts>
  <fills count="5">
    <fill>
      <patternFill patternType="none"/>
    </fill>
    <fill>
      <patternFill patternType="gray125"/>
    </fill>
    <fill>
      <patternFill patternType="solid">
        <fgColor theme="4"/>
        <bgColor theme="4"/>
      </patternFill>
    </fill>
    <fill>
      <patternFill patternType="solid">
        <fgColor rgb="FFFFFFFF"/>
        <bgColor indexed="64"/>
      </patternFill>
    </fill>
    <fill>
      <patternFill patternType="solid">
        <fgColor theme="4" tint="0.79998168889431442"/>
        <bgColor theme="4" tint="0.79998168889431442"/>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top style="thin">
        <color rgb="FF000000"/>
      </top>
      <bottom/>
      <diagonal/>
    </border>
    <border>
      <left style="thin">
        <color auto="1"/>
      </left>
      <right style="thin">
        <color auto="1"/>
      </right>
      <top style="thin">
        <color auto="1"/>
      </top>
      <bottom style="thin">
        <color auto="1"/>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theme="4" tint="0.39997558519241921"/>
      </bottom>
      <diagonal/>
    </border>
    <border>
      <left/>
      <right style="thin">
        <color rgb="FF000000"/>
      </right>
      <top style="thin">
        <color rgb="FF000000"/>
      </top>
      <bottom style="thin">
        <color theme="4" tint="0.39997558519241921"/>
      </bottom>
      <diagonal/>
    </border>
    <border>
      <left style="thin">
        <color rgb="FF000000"/>
      </left>
      <right/>
      <top style="thin">
        <color rgb="FF000000"/>
      </top>
      <bottom/>
      <diagonal/>
    </border>
  </borders>
  <cellStyleXfs count="1">
    <xf numFmtId="0" fontId="0" fillId="0" borderId="0"/>
  </cellStyleXfs>
  <cellXfs count="57">
    <xf numFmtId="0" fontId="0" fillId="0" borderId="0" xfId="0"/>
    <xf numFmtId="0" fontId="0" fillId="0" borderId="1" xfId="0" applyBorder="1"/>
    <xf numFmtId="14" fontId="0" fillId="0" borderId="0" xfId="0" applyNumberFormat="1"/>
    <xf numFmtId="21" fontId="0" fillId="0" borderId="0" xfId="0" applyNumberFormat="1"/>
    <xf numFmtId="0" fontId="1" fillId="2" borderId="1"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2" fillId="0" borderId="2" xfId="0" applyFont="1" applyBorder="1" applyAlignment="1">
      <alignment horizontal="center" vertical="center"/>
    </xf>
    <xf numFmtId="0" fontId="2" fillId="0" borderId="0" xfId="0" applyFont="1"/>
    <xf numFmtId="14" fontId="2" fillId="0" borderId="0" xfId="0" applyNumberFormat="1" applyFont="1"/>
    <xf numFmtId="14"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xf numFmtId="164" fontId="2" fillId="0" borderId="1" xfId="0" applyNumberFormat="1" applyFont="1" applyBorder="1"/>
    <xf numFmtId="0" fontId="2" fillId="0" borderId="2" xfId="0" applyFont="1" applyBorder="1"/>
    <xf numFmtId="0" fontId="2" fillId="0" borderId="0" xfId="0" applyFont="1" applyAlignment="1">
      <alignment horizontal="center" vertical="center"/>
    </xf>
    <xf numFmtId="1" fontId="2" fillId="0" borderId="0" xfId="0" applyNumberFormat="1" applyFont="1"/>
    <xf numFmtId="0" fontId="4" fillId="0" borderId="0" xfId="0" applyFont="1"/>
    <xf numFmtId="0" fontId="2" fillId="0" borderId="3" xfId="0" applyFont="1" applyBorder="1" applyAlignment="1">
      <alignment horizontal="center" vertical="center"/>
    </xf>
    <xf numFmtId="0" fontId="2" fillId="0" borderId="4" xfId="0" applyFont="1" applyBorder="1" applyAlignment="1">
      <alignment horizontal="center" vertical="center"/>
    </xf>
    <xf numFmtId="14" fontId="2" fillId="0" borderId="1" xfId="0" applyNumberFormat="1" applyFont="1" applyBorder="1" applyAlignment="1">
      <alignment horizontal="center" vertical="center" wrapText="1"/>
    </xf>
    <xf numFmtId="0" fontId="2" fillId="0" borderId="2" xfId="0" applyFont="1" applyBorder="1" applyAlignment="1">
      <alignment vertical="center"/>
    </xf>
    <xf numFmtId="0" fontId="2" fillId="0" borderId="1" xfId="0" applyFont="1" applyBorder="1" applyAlignment="1">
      <alignment horizontal="center" vertical="center" wrapText="1"/>
    </xf>
    <xf numFmtId="0" fontId="2" fillId="0" borderId="5" xfId="0" applyFont="1" applyBorder="1" applyAlignment="1">
      <alignment horizontal="center" wrapText="1"/>
    </xf>
    <xf numFmtId="0" fontId="2" fillId="0" borderId="3" xfId="0" applyFont="1" applyBorder="1" applyAlignment="1">
      <alignment horizontal="center" wrapText="1"/>
    </xf>
    <xf numFmtId="0" fontId="2" fillId="0" borderId="6" xfId="0" applyFont="1" applyBorder="1" applyAlignment="1">
      <alignment horizontal="center" vertical="center"/>
    </xf>
    <xf numFmtId="0" fontId="2" fillId="0" borderId="1" xfId="0" applyFont="1" applyBorder="1" applyAlignment="1">
      <alignment horizontal="center"/>
    </xf>
    <xf numFmtId="0" fontId="2" fillId="0" borderId="2" xfId="0" applyFont="1" applyBorder="1" applyAlignment="1">
      <alignment horizontal="center"/>
    </xf>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5" fillId="0" borderId="0" xfId="0" applyFont="1"/>
    <xf numFmtId="0" fontId="0" fillId="0" borderId="0" xfId="0" applyAlignment="1">
      <alignment wrapText="1"/>
    </xf>
    <xf numFmtId="22" fontId="0" fillId="0" borderId="0" xfId="0" applyNumberFormat="1"/>
    <xf numFmtId="0" fontId="3" fillId="0" borderId="0" xfId="0" applyFont="1" applyAlignment="1">
      <alignment horizontal="center" vertical="center"/>
    </xf>
    <xf numFmtId="0" fontId="3" fillId="0" borderId="0" xfId="0" applyFont="1" applyAlignment="1">
      <alignment horizontal="center" vertical="center" wrapText="1"/>
    </xf>
    <xf numFmtId="0" fontId="2" fillId="0" borderId="8" xfId="0" applyFont="1" applyBorder="1"/>
    <xf numFmtId="0" fontId="2" fillId="0" borderId="8" xfId="0" applyFont="1" applyBorder="1" applyAlignment="1">
      <alignment horizontal="center" vertical="center"/>
    </xf>
    <xf numFmtId="14" fontId="2" fillId="0" borderId="2" xfId="0" applyNumberFormat="1" applyFont="1" applyBorder="1" applyAlignment="1">
      <alignment horizontal="center" vertical="center"/>
    </xf>
    <xf numFmtId="14" fontId="2" fillId="0" borderId="9" xfId="0" applyNumberFormat="1" applyFont="1" applyBorder="1" applyAlignment="1">
      <alignment horizontal="center" vertical="center"/>
    </xf>
    <xf numFmtId="0" fontId="1" fillId="2" borderId="10" xfId="0" applyFont="1" applyFill="1" applyBorder="1" applyAlignment="1">
      <alignment horizontal="center" vertical="center"/>
    </xf>
    <xf numFmtId="14" fontId="2" fillId="0" borderId="7" xfId="0" applyNumberFormat="1" applyFont="1" applyBorder="1" applyAlignment="1">
      <alignment horizontal="center" vertical="center"/>
    </xf>
    <xf numFmtId="164" fontId="2" fillId="0" borderId="2" xfId="0" applyNumberFormat="1" applyFont="1" applyBorder="1"/>
    <xf numFmtId="0" fontId="6" fillId="0" borderId="0" xfId="0" applyFont="1" applyAlignment="1">
      <alignment horizontal="center"/>
    </xf>
    <xf numFmtId="0" fontId="7" fillId="3" borderId="0" xfId="0" applyFont="1" applyFill="1" applyAlignment="1">
      <alignment wrapText="1"/>
    </xf>
    <xf numFmtId="0" fontId="8" fillId="2" borderId="11"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1" xfId="0" applyFont="1" applyFill="1" applyBorder="1" applyAlignment="1">
      <alignment horizontal="center" vertical="center" wrapText="1"/>
    </xf>
    <xf numFmtId="0" fontId="8" fillId="2" borderId="12" xfId="0" applyFont="1" applyFill="1" applyBorder="1" applyAlignment="1">
      <alignment horizontal="center" vertical="center"/>
    </xf>
    <xf numFmtId="0" fontId="9" fillId="0" borderId="0" xfId="0" applyFont="1" applyAlignment="1">
      <alignment horizontal="center"/>
    </xf>
    <xf numFmtId="14" fontId="2" fillId="4" borderId="1" xfId="0" applyNumberFormat="1" applyFont="1" applyFill="1" applyBorder="1" applyAlignment="1">
      <alignment horizontal="center" vertical="center"/>
    </xf>
    <xf numFmtId="0" fontId="2" fillId="0" borderId="2" xfId="0" applyFont="1" applyBorder="1" applyAlignment="1">
      <alignment horizontal="left"/>
    </xf>
    <xf numFmtId="0" fontId="2" fillId="0" borderId="1" xfId="0" applyFont="1" applyBorder="1" applyAlignment="1">
      <alignment horizontal="left"/>
    </xf>
    <xf numFmtId="0" fontId="3" fillId="2" borderId="11" xfId="0" applyFont="1" applyFill="1" applyBorder="1" applyAlignment="1">
      <alignment horizontal="center" vertical="center"/>
    </xf>
    <xf numFmtId="0" fontId="2" fillId="0" borderId="13" xfId="0" applyFont="1" applyBorder="1"/>
    <xf numFmtId="0" fontId="0" fillId="0" borderId="8" xfId="0" applyBorder="1"/>
    <xf numFmtId="0" fontId="10" fillId="0" borderId="0" xfId="0" applyFont="1"/>
    <xf numFmtId="0" fontId="7" fillId="0" borderId="0" xfId="0" applyFont="1" applyAlignment="1">
      <alignment wrapText="1"/>
    </xf>
  </cellXfs>
  <cellStyles count="1">
    <cellStyle name="Normal" xfId="0" builtinId="0"/>
  </cellStyles>
  <dxfs count="60">
    <dxf>
      <font>
        <b val="0"/>
        <i val="0"/>
        <strike val="0"/>
        <condense val="0"/>
        <extend val="0"/>
        <outline val="0"/>
        <shadow val="0"/>
        <u val="none"/>
        <vertAlign val="baseline"/>
        <sz val="11"/>
        <color rgb="FF000000"/>
        <name val="Calibri"/>
        <family val="2"/>
        <scheme val="minor"/>
      </font>
      <numFmt numFmtId="165" formatCode="dd/mm/yyyy"/>
      <alignment horizontal="center" vertical="center" textRotation="0" wrapText="0" indent="0" justifyLastLine="0" shrinkToFit="0" readingOrder="0"/>
      <border diagonalUp="0" diagonalDown="0">
        <left/>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ont>
        <color rgb="FF000000"/>
      </font>
      <alignment horizontal="center" vertical="bottom" textRotation="0" wrapText="1" indent="0" justifyLastLine="0" shrinkToFit="0" readingOrder="0"/>
      <border diagonalUp="0" diagonalDown="0">
        <left style="thin">
          <color rgb="FF000000"/>
        </left>
        <right style="thin">
          <color rgb="FF000000"/>
        </right>
        <top/>
        <bottom style="thin">
          <color rgb="FF000000"/>
        </bottom>
        <vertical/>
        <horizontal/>
      </border>
    </dxf>
    <dxf>
      <font>
        <color rgb="FF000000"/>
      </font>
      <alignment horizontal="center" vertical="bottom" textRotation="0" wrapText="1" indent="0" justifyLastLine="0" shrinkToFit="0" readingOrder="0"/>
      <border diagonalUp="0" diagonalDown="0">
        <left style="thin">
          <color rgb="FF000000"/>
        </left>
        <right/>
        <top style="thin">
          <color rgb="FF000000"/>
        </top>
        <bottom style="thin">
          <color rgb="FF000000"/>
        </bottom>
        <vertical/>
        <horizontal/>
      </border>
    </dxf>
    <dxf>
      <font>
        <color rgb="FF000000"/>
      </font>
      <numFmt numFmtId="0" formatCode="Genera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color rgb="FF000000"/>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color rgb="FF000000"/>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color rgb="FF000000"/>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color rgb="FF000000"/>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color rgb="FF000000"/>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color rgb="FF000000"/>
      </font>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horizontal/>
      </border>
    </dxf>
    <dxf>
      <font>
        <color rgb="FF000000"/>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color rgb="FF000000"/>
      </font>
      <alignment horizontal="general" vertical="center" textRotation="0" wrapText="0" indent="0" justifyLastLine="0" shrinkToFit="0" readingOrder="0"/>
      <border diagonalUp="0" diagonalDown="0">
        <left style="thin">
          <color rgb="FF000000"/>
        </left>
        <right style="thin">
          <color rgb="FF000000"/>
        </right>
        <top style="thin">
          <color rgb="FF000000"/>
        </top>
        <bottom/>
        <vertical/>
        <horizontal/>
      </border>
    </dxf>
    <dxf>
      <font>
        <color rgb="FF000000"/>
      </font>
      <numFmt numFmtId="165" formatCode="dd/mm/yyyy"/>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color rgb="FF000000"/>
      </font>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horizontal/>
      </border>
    </dxf>
    <dxf>
      <font>
        <color rgb="FF000000"/>
      </font>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bottom style="thin">
          <color rgb="FF000000"/>
        </bottom>
      </border>
    </dxf>
    <dxf>
      <border outline="0">
        <left style="thin">
          <color rgb="FF000000"/>
        </left>
        <right style="thin">
          <color rgb="FF000000"/>
        </right>
        <top style="thin">
          <color rgb="FF000000"/>
        </top>
        <bottom style="thin">
          <color rgb="FF000000"/>
        </bottom>
      </border>
    </dxf>
    <dxf>
      <alignment horizontal="center" vertical="center"/>
      <border diagonalUp="0" diagonalDown="0">
        <left style="thin">
          <color rgb="FF000000"/>
        </left>
        <right style="thin">
          <color rgb="FF000000"/>
        </right>
        <top/>
        <bottom/>
      </border>
    </dxf>
    <dxf>
      <font>
        <color rgb="FF000000"/>
      </font>
      <fill>
        <patternFill patternType="none"/>
      </fill>
    </dxf>
    <dxf>
      <font>
        <color rgb="FF000000"/>
      </font>
      <numFmt numFmtId="0" formatCode="General"/>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name val="Aptos Narrow"/>
        <charset val="1"/>
        <scheme val="none"/>
      </font>
      <fill>
        <patternFill patternType="none"/>
      </fill>
    </dxf>
    <dxf>
      <font>
        <color rgb="FF000000"/>
      </font>
      <numFmt numFmtId="165" formatCode="dd/mm/yyyy"/>
      <fill>
        <patternFill patternType="none"/>
      </fill>
    </dxf>
    <dxf>
      <font>
        <b val="0"/>
        <color rgb="FF000000"/>
      </font>
      <fill>
        <patternFill patternType="none"/>
      </fill>
      <alignment horizontal="center" vertical="center" textRotation="0" wrapText="0" indent="0" justifyLastLine="0" shrinkToFit="0" readingOrder="0"/>
    </dxf>
    <dxf>
      <font>
        <color rgb="FF000000"/>
      </font>
      <fill>
        <patternFill patternType="none"/>
      </fill>
      <alignment horizontal="center" vertical="center" textRotation="0" wrapText="0" indent="0" justifyLastLine="0" shrinkToFit="0" readingOrder="0"/>
    </dxf>
    <dxf>
      <font>
        <color rgb="FF000000"/>
      </font>
      <fill>
        <patternFill patternType="none"/>
      </fill>
    </dxf>
    <dxf>
      <font>
        <color rgb="FF000000"/>
      </font>
      <fill>
        <patternFill patternType="none"/>
      </fill>
      <alignment horizontal="center" vertical="center"/>
    </dxf>
    <dxf>
      <font>
        <color rgb="FF000000"/>
      </font>
      <numFmt numFmtId="0" formatCode="General"/>
      <fill>
        <patternFill patternType="none"/>
      </fill>
      <border diagonalUp="0" diagonalDown="0">
        <left style="thin">
          <color rgb="FF000000"/>
        </left>
        <right/>
        <top style="thin">
          <color rgb="FF000000"/>
        </top>
        <bottom style="thin">
          <color rgb="FF000000"/>
        </bottom>
        <vertical style="thin">
          <color rgb="FF000000"/>
        </vertical>
        <horizontal style="thin">
          <color rgb="FF000000"/>
        </horizontal>
      </border>
    </dxf>
    <dxf>
      <font>
        <color rgb="FF000000"/>
      </font>
      <numFmt numFmtId="0" formatCode="General"/>
      <fill>
        <patternFill patternType="none"/>
      </fill>
      <border diagonalUp="0" diagonalDown="0">
        <left style="thin">
          <color rgb="FF000000"/>
        </left>
        <right style="thin">
          <color rgb="FF000000"/>
        </right>
        <top style="thin">
          <color rgb="FF000000"/>
        </top>
        <bottom style="thin">
          <color rgb="FF000000"/>
        </bottom>
        <vertical/>
        <horizontal/>
      </border>
    </dxf>
    <dxf>
      <font>
        <color rgb="FF000000"/>
      </font>
      <numFmt numFmtId="164" formatCode="0.0"/>
      <fill>
        <patternFill patternType="none"/>
      </fill>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color rgb="FF000000"/>
      </font>
      <fill>
        <patternFill patternType="none"/>
      </fill>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color rgb="FF000000"/>
      </font>
      <fill>
        <patternFill patternType="none"/>
      </fill>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color rgb="FF000000"/>
      </font>
      <fill>
        <patternFill patternType="none"/>
      </fill>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color rgb="FF000000"/>
      </font>
      <fill>
        <patternFill patternType="none"/>
      </fill>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color rgb="FF000000"/>
      </font>
      <fill>
        <patternFill patternType="none"/>
      </fill>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color rgb="FF000000"/>
      </font>
      <fill>
        <patternFill patternType="none"/>
      </fill>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color rgb="FF000000"/>
      </font>
      <fill>
        <patternFill patternType="none"/>
      </fill>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family val="2"/>
        <scheme val="minor"/>
      </font>
      <numFmt numFmtId="0" formatCode="Genera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family val="2"/>
        <scheme val="minor"/>
      </font>
      <numFmt numFmtId="165" formatCode="dd/mm/yyyy"/>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family val="2"/>
        <scheme val="minor"/>
      </font>
      <numFmt numFmtId="165" formatCode="dd/mm/yyyy"/>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color rgb="FF000000"/>
      </font>
      <numFmt numFmtId="165" formatCode="dd/mm/yyyy"/>
      <fill>
        <patternFill patternType="none"/>
      </fill>
      <alignment horizontal="center" vertical="center"/>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color rgb="FF000000"/>
      </font>
      <fill>
        <patternFill patternType="none">
          <fgColor theme="4" tint="0.79998168889431442"/>
          <bgColor theme="4"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color rgb="FF000000"/>
      </font>
      <numFmt numFmtId="0" formatCode="General"/>
      <fill>
        <patternFill patternType="none">
          <fgColor theme="4" tint="0.79998168889431442"/>
          <bgColor theme="4" tint="0.79998168889431442"/>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outline="0">
        <bottom style="thin">
          <color theme="4" tint="0.39997558519241921"/>
        </bottom>
      </border>
    </dxf>
    <dxf>
      <border>
        <left style="thin">
          <color rgb="FF000000"/>
        </left>
        <right style="thin">
          <color rgb="FF000000"/>
        </right>
        <top style="thin">
          <color rgb="FF000000"/>
        </top>
        <bottom style="thin">
          <color rgb="FF000000"/>
        </bottom>
      </border>
    </dxf>
    <dxf>
      <font>
        <color rgb="FF000000"/>
      </font>
      <fill>
        <patternFill patternType="none"/>
      </fill>
    </dxf>
    <dxf>
      <font>
        <b/>
        <i val="0"/>
        <strike val="0"/>
        <condense val="0"/>
        <extend val="0"/>
        <outline val="0"/>
        <shadow val="0"/>
        <u val="none"/>
        <vertAlign val="baseline"/>
        <sz val="11"/>
        <color rgb="FF000000"/>
        <name val="Calibri"/>
        <family val="2"/>
        <scheme val="minor"/>
      </font>
      <fill>
        <patternFill patternType="solid">
          <fgColor theme="4"/>
          <bgColor theme="4"/>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eetMetadata" Target="metadata.xml"/><Relationship Id="rId14" Type="http://schemas.openxmlformats.org/officeDocument/2006/relationships/customXml" Target="../customXml/item4.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7FB464E6-F32B-4787-8798-42E159FD0980}">
    <nsvFilter filterId="{E90A1E2B-4630-4DB4-85F0-E647A779943F}" ref="A1:P499" tableId="3">
      <columnFilter colId="7" id="{326802F1-94CB-4DC3-B075-3CD38663395A}">
        <filter colId="7">
          <x:filters>
            <x:filter val="Sandra Gutierrez"/>
          </x:filters>
        </filter>
      </columnFilter>
      <sortRules>
        <sortRule colId="2" id="{56FFCE5B-B257-48DA-993A-56A4E469476C}">
          <sortCondition ref="C1:C499"/>
        </sortRule>
      </sortRules>
    </nsvFilter>
  </namedSheetView>
  <namedSheetView name="View2" id="{96F4067F-E243-4D6D-87AD-C246CCAEE29A}">
    <nsvFilter filterId="{E90A1E2B-4630-4DB4-85F0-E647A779943F}" ref="A1:P499" tableId="3">
      <sortRules>
        <sortRule colId="2" id="{56FFCE5B-B257-48DA-993A-56A4E469476C}">
          <sortCondition ref="C1:C499"/>
        </sortRule>
      </sortRules>
    </nsvFilter>
  </namedSheetView>
  <namedSheetView name="View3" id="{9AEFBB11-A461-4BED-B892-8F9576919934}">
    <nsvFilter filterId="{E90A1E2B-4630-4DB4-85F0-E647A779943F}" ref="A1:P499" tableId="3">
      <columnFilter colId="1" id="{E0265E5B-65F8-461F-B43B-2A6DEA63030B}">
        <filter colId="1">
          <x:filters>
            <x:filter val="Q5063724"/>
          </x:filters>
        </filter>
      </columnFilter>
      <columnFilter colId="7" id="{326802F1-94CB-4DC3-B075-3CD38663395A}">
        <filter colId="7">
          <x:filters blank="1">
            <x:filter val="Giovanni Castelblanco"/>
          </x:filters>
        </filter>
      </columnFilter>
      <sortRules>
        <sortRule colId="2" id="{56FFCE5B-B257-48DA-993A-56A4E469476C}">
          <sortCondition ref="C1:C499"/>
        </sortRule>
      </sortRules>
    </nsvFilter>
  </namedSheetView>
  <namedSheetView name="View4" id="{A5DB2D5A-FF21-4654-96D3-367FE62E4CE7}">
    <nsvFilter filterId="{E90A1E2B-4630-4DB4-85F0-E647A779943F}" ref="A1:P499" tableId="3">
      <columnFilter colId="7" id="{326802F1-94CB-4DC3-B075-3CD38663395A}">
        <filter colId="7">
          <x:filters>
            <x:filter val="Andres Muñoz"/>
          </x:filters>
        </filter>
      </columnFilter>
      <sortRules>
        <sortRule colId="2" id="{56FFCE5B-B257-48DA-993A-56A4E469476C}">
          <sortCondition ref="C1:C499"/>
        </sortRule>
      </sortRules>
    </nsvFilter>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90A1E2B-4630-4DB4-85F0-E647A779943F}" name="Table3" displayName="Table3" ref="A1:P499" totalsRowShown="0" headerRowDxfId="59" dataDxfId="58" headerRowBorderDxfId="56" tableBorderDxfId="57" totalsRowBorderDxfId="55">
  <autoFilter ref="A1:P499" xr:uid="{E90A1E2B-4630-4DB4-85F0-E647A779943F}"/>
  <sortState xmlns:xlrd2="http://schemas.microsoft.com/office/spreadsheetml/2017/richdata2" ref="A2:P497">
    <sortCondition ref="C1:C497"/>
  </sortState>
  <tableColumns count="16">
    <tableColumn id="13" xr3:uid="{45489A6B-316E-436E-BF7D-1E4C1E0105A2}" name="USUARIO" dataDxfId="54"/>
    <tableColumn id="1" xr3:uid="{E0265E5B-65F8-461F-B43B-2A6DEA63030B}" name="ID" dataDxfId="53"/>
    <tableColumn id="2" xr3:uid="{56FFCE5B-B257-48DA-993A-56A4E469476C}" name="Fecha/Hora Asignación" dataDxfId="52"/>
    <tableColumn id="16" xr3:uid="{8B8BE71D-E208-460C-B218-034D9C28E319}" name="Fecha_x000a_Ultima Asignación" dataDxfId="51"/>
    <tableColumn id="17" xr3:uid="{2B99A4F1-816F-45F1-920B-7C68D6089899}" name="Fecha_x000a_Cierre" dataDxfId="50"/>
    <tableColumn id="18" xr3:uid="{476F281A-C1CB-46DE-A85D-0F3CB0C2B0BF}" name="Dias SLA" dataDxfId="49">
      <calculatedColumnFormula>NETWORKDAYS.INTL(D2,E2,1,Festivos[])</calculatedColumnFormula>
    </tableColumn>
    <tableColumn id="3" xr3:uid="{98D6ABCD-3E0D-4108-9B9C-E9176B163C42}" name="Descripción" dataDxfId="48"/>
    <tableColumn id="4" xr3:uid="{326802F1-94CB-4DC3-B075-3CD38663395A}" name="Asignado a" dataDxfId="47"/>
    <tableColumn id="5" xr3:uid="{21847BBF-214C-4FBD-94AF-18BE92D18F6E}" name="Estado" dataDxfId="46"/>
    <tableColumn id="6" xr3:uid="{071493CB-AE59-44FB-ADD5-FD0357889D87}" name="Ambiente" dataDxfId="45"/>
    <tableColumn id="7" xr3:uid="{24A5ACEA-FA13-4E3F-973A-B52CBB1621FC}" name="Servicio" dataDxfId="44"/>
    <tableColumn id="8" xr3:uid="{F755A1F5-F37F-4866-9D8E-3AE6298ACD30}" name="Componente" dataDxfId="43"/>
    <tableColumn id="9" xr3:uid="{D51CC137-3F57-4D57-B43A-49F55B3CD7D2}" name="Complejidad" dataDxfId="42"/>
    <tableColumn id="10" xr3:uid="{6DE79117-902F-40D7-82BF-8D14AF76FE20}" name="Duracion_x000a_(Hora o fraccion)_x000a_Entero y decimal" dataDxfId="41"/>
    <tableColumn id="11" xr3:uid="{976E6D05-C412-455D-A981-5AD79126C863}" name="Duracion (minutos)" dataDxfId="40">
      <calculatedColumnFormula>N2*60</calculatedColumnFormula>
    </tableColumn>
    <tableColumn id="12" xr3:uid="{47EA5133-155A-411B-BE18-22E6B4BB320A}" name="Observaciones" dataDxfId="39">
      <calculatedColumnFormula>O2*60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8F8C7A-B833-4630-BA4A-F33187F1EFD9}" name="Table2" displayName="Table2" ref="A1:N300" totalsRowShown="0" headerRowDxfId="38" dataDxfId="37">
  <autoFilter ref="A1:N300" xr:uid="{948F8C7A-B833-4630-BA4A-F33187F1EFD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CD06724B-452A-4786-A28F-ECB27045044B}" name="Usuario" dataDxfId="36"/>
    <tableColumn id="2" xr3:uid="{38F91664-D3A0-43DD-B2BD-67035176D6FA}" name="ID" dataDxfId="35"/>
    <tableColumn id="3" xr3:uid="{A7E7C295-ECCD-49C6-BA97-365294A47696}" name="Fecha/hora_x000a_Asignación" dataDxfId="34"/>
    <tableColumn id="4" xr3:uid="{6E38BEE7-E4CA-4D9B-B361-CCF4533149F0}" name="Descripción" dataDxfId="33"/>
    <tableColumn id="5" xr3:uid="{FD6211AF-C28D-4F80-AF58-4D5BC81AD78A}" name="Asignado a " dataDxfId="32"/>
    <tableColumn id="14" xr3:uid="{4607F4C2-C954-4230-88E9-FF281AF7BDF9}" name="APOYADO POR" dataDxfId="31"/>
    <tableColumn id="6" xr3:uid="{5E03D343-EFD7-4BDF-94A6-460F3D0F7BD8}" name="Estado" dataDxfId="30"/>
    <tableColumn id="7" xr3:uid="{7BA16A74-D0D9-4ACA-843A-19121BE94000}" name="Ambiente" dataDxfId="29"/>
    <tableColumn id="8" xr3:uid="{9D6758EB-C342-4096-A4A1-F094C612D580}" name="Servicio" dataDxfId="28"/>
    <tableColumn id="9" xr3:uid="{7104E822-30C8-4DB2-9330-3E21C8A5F40E}" name="Componente" dataDxfId="27"/>
    <tableColumn id="10" xr3:uid="{1C4A23F0-5DE4-4AAA-9763-260EE1756F7B}" name="Complejidad" dataDxfId="26"/>
    <tableColumn id="11" xr3:uid="{7AA769B3-1C34-40F5-BC28-4B450715F8AA}" name="Duracion_x000a_(Hora o fraccion)_x000a_Entero y decimal" dataDxfId="25"/>
    <tableColumn id="12" xr3:uid="{4D5F5BE7-4A06-4ECA-B813-D08A53645258}" name="Duracion (minutos)" dataDxfId="24">
      <calculatedColumnFormula>L2*60</calculatedColumnFormula>
    </tableColumn>
    <tableColumn id="13" xr3:uid="{62726E8F-1512-4E36-A62E-BFCB9D9EAA75}" name="Observaciones" dataDxfId="2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DA7B01F-5B5C-44FC-A0B1-900DC3891775}" name="Table4" displayName="Table4" ref="A1:N197" totalsRowShown="0" headerRowDxfId="22" headerRowBorderDxfId="20" tableBorderDxfId="21">
  <autoFilter ref="A1:N197" xr:uid="{8DA7B01F-5B5C-44FC-A0B1-900DC3891775}"/>
  <sortState xmlns:xlrd2="http://schemas.microsoft.com/office/spreadsheetml/2017/richdata2" ref="A2:N23">
    <sortCondition descending="1" ref="F1:F23"/>
  </sortState>
  <tableColumns count="14">
    <tableColumn id="14" xr3:uid="{5E416FBD-6203-45F0-8C93-E29CD040FA3A}" name="Usuario" dataDxfId="19"/>
    <tableColumn id="1" xr3:uid="{8EE9806B-9EBD-4569-BB4B-BAB269121CF8}" name="ID" dataDxfId="18"/>
    <tableColumn id="2" xr3:uid="{00F53D0A-75DE-4A61-816F-CE7985CF6DEF}" name="Fecha/hora_x000a_Asignación" dataDxfId="17"/>
    <tableColumn id="3" xr3:uid="{AE3989E0-9446-4126-86CD-08B0A321C034}" name="Descripción" dataDxfId="16"/>
    <tableColumn id="4" xr3:uid="{E946F6FD-3535-43E0-91F6-928308926FCD}" name="Asignado a " dataDxfId="15"/>
    <tableColumn id="5" xr3:uid="{DABD2D1C-29CC-47E6-A9C2-F9F34DF79A85}" name="Estado" dataDxfId="14"/>
    <tableColumn id="6" xr3:uid="{2E569501-7BFB-44AF-95FA-E31CEF523421}" name="Ambiente" dataDxfId="13"/>
    <tableColumn id="7" xr3:uid="{F8DCA2BA-BB43-45DC-B83E-94C090D958C0}" name="Servicio" dataDxfId="12"/>
    <tableColumn id="8" xr3:uid="{CD9B8DC0-BCCB-4F20-A251-0DF23D83EB83}" name="Componente" dataDxfId="11"/>
    <tableColumn id="9" xr3:uid="{15660C60-774E-4069-91DF-CC24DE52691F}" name="Complejidad" dataDxfId="10"/>
    <tableColumn id="10" xr3:uid="{24559704-F766-4C92-B8E1-3E242CECEB75}" name="Duracion_x000a_(Hora o fraccion)_x000a_Entero y decimal" dataDxfId="9"/>
    <tableColumn id="11" xr3:uid="{CD325777-D0B7-4E8E-8634-74B33EC4B558}" name="Duracion (minutos)" dataDxfId="8">
      <calculatedColumnFormula>K2*60</calculatedColumnFormula>
    </tableColumn>
    <tableColumn id="12" xr3:uid="{6D9BFDD1-ED5B-459A-840F-0471EAF361CE}" name="Observaciones" dataDxfId="7"/>
    <tableColumn id="13" xr3:uid="{D1786E84-27CB-44F4-8696-8368A4EF37D6}" name="Anexo"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E6815B-55BB-401D-A886-D72153216123}" name="Festivos" displayName="Festivos" ref="Q1:Q100" totalsRowShown="0" headerRowDxfId="5" dataDxfId="4" headerRowBorderDxfId="2" tableBorderDxfId="3" totalsRowBorderDxfId="1">
  <autoFilter ref="Q1:Q100" xr:uid="{85E6815B-55BB-401D-A886-D72153216123}"/>
  <tableColumns count="1">
    <tableColumn id="1" xr3:uid="{DE08B999-F2FB-4D64-ACE9-92DF8E8136FA}" name="DIAS FESTIVO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D3716-58AB-4504-A424-92F37F815AF7}">
  <dimension ref="A1:P499"/>
  <sheetViews>
    <sheetView workbookViewId="0">
      <pane ySplit="1" topLeftCell="A180" activePane="bottomLeft" state="frozen"/>
      <selection pane="bottomLeft" activeCell="E1" sqref="E1"/>
    </sheetView>
  </sheetViews>
  <sheetFormatPr defaultRowHeight="15"/>
  <cols>
    <col min="1" max="2" width="12" style="15" customWidth="1"/>
    <col min="3" max="3" width="17.140625" style="15" customWidth="1"/>
    <col min="4" max="4" width="10.85546875" style="15" customWidth="1"/>
    <col min="5" max="5" width="10.5703125" style="15" customWidth="1"/>
    <col min="6" max="6" width="12.7109375" style="15" customWidth="1"/>
    <col min="7" max="7" width="49" style="8" customWidth="1"/>
    <col min="8" max="8" width="22.5703125" style="8" customWidth="1"/>
    <col min="9" max="9" width="13.28515625" style="8" customWidth="1"/>
    <col min="10" max="10" width="18.28515625" style="8" customWidth="1"/>
    <col min="11" max="11" width="17.7109375" style="8" customWidth="1"/>
    <col min="12" max="12" width="19.7109375" style="8" customWidth="1"/>
    <col min="13" max="13" width="14.7109375" style="8" bestFit="1" customWidth="1"/>
    <col min="14" max="14" width="18.85546875" style="16" customWidth="1"/>
    <col min="15" max="15" width="20.85546875" style="8" bestFit="1" customWidth="1"/>
    <col min="16" max="16" width="27.28515625" style="8" customWidth="1"/>
    <col min="17" max="16384" width="9.140625" style="8"/>
  </cols>
  <sheetData>
    <row r="1" spans="1:16" ht="45.75">
      <c r="A1" s="44" t="s">
        <v>0</v>
      </c>
      <c r="B1" s="52" t="s">
        <v>1</v>
      </c>
      <c r="C1" s="46" t="s">
        <v>2</v>
      </c>
      <c r="D1" s="46" t="s">
        <v>3</v>
      </c>
      <c r="E1" s="46" t="s">
        <v>4</v>
      </c>
      <c r="F1" s="44" t="s">
        <v>5</v>
      </c>
      <c r="G1" s="45" t="s">
        <v>6</v>
      </c>
      <c r="H1" s="44" t="s">
        <v>7</v>
      </c>
      <c r="I1" s="44" t="s">
        <v>8</v>
      </c>
      <c r="J1" s="47" t="s">
        <v>9</v>
      </c>
      <c r="K1" s="44" t="s">
        <v>10</v>
      </c>
      <c r="L1" s="44" t="s">
        <v>11</v>
      </c>
      <c r="M1" s="44" t="s">
        <v>12</v>
      </c>
      <c r="N1" s="46" t="s">
        <v>13</v>
      </c>
      <c r="O1" s="44" t="s">
        <v>14</v>
      </c>
      <c r="P1" s="45" t="s">
        <v>15</v>
      </c>
    </row>
    <row r="2" spans="1:16">
      <c r="A2" s="19" t="s">
        <v>16</v>
      </c>
      <c r="B2" s="11" t="s">
        <v>17</v>
      </c>
      <c r="C2" s="49">
        <v>45505</v>
      </c>
      <c r="D2" s="49">
        <v>45505</v>
      </c>
      <c r="E2" s="10">
        <v>45505</v>
      </c>
      <c r="F2" s="26">
        <f>NETWORKDAYS.INTL(D2,E2,1,Festivos[])</f>
        <v>1</v>
      </c>
      <c r="G2" s="12" t="s">
        <v>18</v>
      </c>
      <c r="H2" s="12" t="s">
        <v>19</v>
      </c>
      <c r="I2" s="12" t="s">
        <v>20</v>
      </c>
      <c r="J2" s="12" t="s">
        <v>21</v>
      </c>
      <c r="K2" s="12" t="s">
        <v>22</v>
      </c>
      <c r="L2" s="12" t="s">
        <v>23</v>
      </c>
      <c r="M2" s="12" t="s">
        <v>24</v>
      </c>
      <c r="N2" s="13">
        <v>4</v>
      </c>
      <c r="O2" s="12">
        <f>N2*60</f>
        <v>240</v>
      </c>
      <c r="P2" s="12"/>
    </row>
    <row r="3" spans="1:16">
      <c r="A3" s="19" t="s">
        <v>16</v>
      </c>
      <c r="B3" s="11" t="s">
        <v>25</v>
      </c>
      <c r="C3" s="10">
        <v>45505</v>
      </c>
      <c r="D3" s="10">
        <v>45505</v>
      </c>
      <c r="E3" s="10">
        <v>45505</v>
      </c>
      <c r="F3" s="26">
        <f>NETWORKDAYS.INTL(D3,E3,1,Festivos[])</f>
        <v>1</v>
      </c>
      <c r="G3" s="12" t="s">
        <v>26</v>
      </c>
      <c r="H3" s="12" t="s">
        <v>27</v>
      </c>
      <c r="I3" s="12" t="s">
        <v>20</v>
      </c>
      <c r="J3" s="12" t="s">
        <v>21</v>
      </c>
      <c r="K3" s="12" t="s">
        <v>28</v>
      </c>
      <c r="L3" s="12" t="s">
        <v>29</v>
      </c>
      <c r="M3" s="12" t="s">
        <v>24</v>
      </c>
      <c r="N3" s="13">
        <v>4</v>
      </c>
      <c r="O3" s="12">
        <f>N3*60</f>
        <v>240</v>
      </c>
      <c r="P3" s="12"/>
    </row>
    <row r="4" spans="1:16">
      <c r="A4" s="19" t="s">
        <v>16</v>
      </c>
      <c r="B4" s="11" t="s">
        <v>30</v>
      </c>
      <c r="C4" s="10">
        <v>45505</v>
      </c>
      <c r="D4" s="10">
        <v>45505</v>
      </c>
      <c r="E4" s="10">
        <v>45505</v>
      </c>
      <c r="F4" s="26">
        <f>NETWORKDAYS.INTL(D4,E4,1,Festivos[])</f>
        <v>1</v>
      </c>
      <c r="G4" s="12" t="s">
        <v>31</v>
      </c>
      <c r="H4" s="12" t="s">
        <v>27</v>
      </c>
      <c r="I4" s="12" t="s">
        <v>20</v>
      </c>
      <c r="J4" s="12" t="s">
        <v>21</v>
      </c>
      <c r="K4" s="12" t="s">
        <v>28</v>
      </c>
      <c r="L4" s="12" t="s">
        <v>29</v>
      </c>
      <c r="M4" s="12" t="s">
        <v>24</v>
      </c>
      <c r="N4" s="13">
        <v>3</v>
      </c>
      <c r="O4" s="12">
        <f>N4*60</f>
        <v>180</v>
      </c>
      <c r="P4" s="12"/>
    </row>
    <row r="5" spans="1:16">
      <c r="A5" s="19" t="s">
        <v>16</v>
      </c>
      <c r="B5" s="11" t="s">
        <v>32</v>
      </c>
      <c r="C5" s="10">
        <v>45505</v>
      </c>
      <c r="D5" s="10">
        <v>45506</v>
      </c>
      <c r="E5" s="10">
        <v>45506</v>
      </c>
      <c r="F5" s="26">
        <f>NETWORKDAYS.INTL(D5,E5,1,Festivos[])</f>
        <v>1</v>
      </c>
      <c r="G5" s="12" t="s">
        <v>33</v>
      </c>
      <c r="H5" s="12" t="s">
        <v>34</v>
      </c>
      <c r="I5" s="12" t="s">
        <v>20</v>
      </c>
      <c r="J5" s="12" t="s">
        <v>35</v>
      </c>
      <c r="K5" s="12" t="s">
        <v>28</v>
      </c>
      <c r="L5" s="12" t="s">
        <v>29</v>
      </c>
      <c r="M5" s="12" t="s">
        <v>24</v>
      </c>
      <c r="N5" s="13">
        <v>1</v>
      </c>
      <c r="O5" s="12">
        <f>N5*60</f>
        <v>60</v>
      </c>
      <c r="P5" s="12"/>
    </row>
    <row r="6" spans="1:16">
      <c r="A6" s="19" t="s">
        <v>16</v>
      </c>
      <c r="B6" s="11" t="s">
        <v>36</v>
      </c>
      <c r="C6" s="10">
        <v>45505</v>
      </c>
      <c r="D6" s="10">
        <v>45505</v>
      </c>
      <c r="E6" s="10">
        <v>45505</v>
      </c>
      <c r="F6" s="26">
        <f>NETWORKDAYS.INTL(D6,E6,1,Festivos[])</f>
        <v>1</v>
      </c>
      <c r="G6" s="12" t="s">
        <v>37</v>
      </c>
      <c r="H6" s="12" t="s">
        <v>27</v>
      </c>
      <c r="I6" s="12" t="s">
        <v>20</v>
      </c>
      <c r="J6" s="12" t="s">
        <v>21</v>
      </c>
      <c r="K6" s="12" t="s">
        <v>28</v>
      </c>
      <c r="L6" s="12" t="s">
        <v>29</v>
      </c>
      <c r="M6" s="12" t="s">
        <v>24</v>
      </c>
      <c r="N6" s="13">
        <v>2</v>
      </c>
      <c r="O6" s="12">
        <f>N6*60</f>
        <v>120</v>
      </c>
      <c r="P6" s="12"/>
    </row>
    <row r="7" spans="1:16">
      <c r="A7" s="19" t="s">
        <v>16</v>
      </c>
      <c r="B7" s="11" t="s">
        <v>38</v>
      </c>
      <c r="C7" s="10">
        <v>45505</v>
      </c>
      <c r="D7" s="10">
        <v>45505</v>
      </c>
      <c r="E7" s="10">
        <v>45505</v>
      </c>
      <c r="F7" s="26">
        <f>NETWORKDAYS.INTL(D7,E7,1,Festivos[])</f>
        <v>1</v>
      </c>
      <c r="G7" s="12" t="s">
        <v>39</v>
      </c>
      <c r="H7" s="12" t="s">
        <v>40</v>
      </c>
      <c r="I7" s="12" t="s">
        <v>20</v>
      </c>
      <c r="J7" s="12" t="s">
        <v>41</v>
      </c>
      <c r="K7" s="12" t="s">
        <v>42</v>
      </c>
      <c r="L7" s="12" t="s">
        <v>43</v>
      </c>
      <c r="M7" s="12" t="s">
        <v>24</v>
      </c>
      <c r="N7" s="13">
        <v>3</v>
      </c>
      <c r="O7" s="12">
        <f>N7*60</f>
        <v>180</v>
      </c>
      <c r="P7" s="12" t="s">
        <v>44</v>
      </c>
    </row>
    <row r="8" spans="1:16">
      <c r="A8" s="19" t="s">
        <v>16</v>
      </c>
      <c r="B8" s="11" t="s">
        <v>45</v>
      </c>
      <c r="C8" s="10">
        <v>45505</v>
      </c>
      <c r="D8" s="10">
        <v>45506</v>
      </c>
      <c r="E8" s="10">
        <v>45506</v>
      </c>
      <c r="F8" s="26">
        <f>NETWORKDAYS.INTL(D8,E8,1,Festivos[])</f>
        <v>1</v>
      </c>
      <c r="G8" s="12" t="s">
        <v>46</v>
      </c>
      <c r="H8" s="12" t="s">
        <v>19</v>
      </c>
      <c r="I8" s="12" t="s">
        <v>20</v>
      </c>
      <c r="J8" s="12" t="s">
        <v>47</v>
      </c>
      <c r="K8" s="12" t="s">
        <v>22</v>
      </c>
      <c r="L8" s="12" t="s">
        <v>23</v>
      </c>
      <c r="M8" s="12" t="s">
        <v>48</v>
      </c>
      <c r="N8" s="13">
        <v>1</v>
      </c>
      <c r="O8" s="12">
        <f>N8*60</f>
        <v>60</v>
      </c>
      <c r="P8" s="12"/>
    </row>
    <row r="9" spans="1:16">
      <c r="A9" s="19" t="s">
        <v>16</v>
      </c>
      <c r="B9" s="11" t="s">
        <v>49</v>
      </c>
      <c r="C9" s="10">
        <v>45505</v>
      </c>
      <c r="D9" s="10">
        <v>45505</v>
      </c>
      <c r="E9" s="10">
        <v>45505</v>
      </c>
      <c r="F9" s="26">
        <f>NETWORKDAYS.INTL(D9,E9,1,Festivos[])</f>
        <v>1</v>
      </c>
      <c r="G9" s="51" t="s">
        <v>50</v>
      </c>
      <c r="H9" s="12" t="s">
        <v>51</v>
      </c>
      <c r="I9" s="12" t="s">
        <v>20</v>
      </c>
      <c r="J9" s="12" t="s">
        <v>47</v>
      </c>
      <c r="K9" s="12" t="s">
        <v>28</v>
      </c>
      <c r="L9" s="12" t="s">
        <v>29</v>
      </c>
      <c r="M9" s="12" t="s">
        <v>24</v>
      </c>
      <c r="N9" s="13">
        <v>0.7</v>
      </c>
      <c r="O9" s="12">
        <f>N9*60</f>
        <v>42</v>
      </c>
      <c r="P9" s="12"/>
    </row>
    <row r="10" spans="1:16">
      <c r="A10" s="19" t="s">
        <v>16</v>
      </c>
      <c r="B10" s="11" t="s">
        <v>52</v>
      </c>
      <c r="C10" s="10">
        <v>45505</v>
      </c>
      <c r="D10" s="10">
        <v>45505</v>
      </c>
      <c r="E10" s="10">
        <v>45505</v>
      </c>
      <c r="F10" s="26">
        <f>NETWORKDAYS.INTL(D10,E10,1,Festivos[])</f>
        <v>1</v>
      </c>
      <c r="G10" s="51" t="s">
        <v>53</v>
      </c>
      <c r="H10" s="12" t="s">
        <v>34</v>
      </c>
      <c r="I10" s="12" t="s">
        <v>20</v>
      </c>
      <c r="J10" s="12" t="s">
        <v>47</v>
      </c>
      <c r="K10" s="12" t="s">
        <v>28</v>
      </c>
      <c r="L10" s="12" t="s">
        <v>29</v>
      </c>
      <c r="M10" s="12" t="s">
        <v>24</v>
      </c>
      <c r="N10" s="13">
        <v>1</v>
      </c>
      <c r="O10" s="12">
        <f>N10*60</f>
        <v>60</v>
      </c>
      <c r="P10" s="12"/>
    </row>
    <row r="11" spans="1:16">
      <c r="A11" s="19" t="s">
        <v>54</v>
      </c>
      <c r="B11" s="11">
        <v>242327</v>
      </c>
      <c r="C11" s="10">
        <v>45505</v>
      </c>
      <c r="D11" s="10">
        <v>45505</v>
      </c>
      <c r="E11" s="10">
        <v>45505</v>
      </c>
      <c r="F11" s="26">
        <f>NETWORKDAYS.INTL(D11,E11,1,Festivos[])</f>
        <v>1</v>
      </c>
      <c r="G11" s="51" t="s">
        <v>55</v>
      </c>
      <c r="H11" s="12" t="s">
        <v>51</v>
      </c>
      <c r="I11" s="12" t="s">
        <v>20</v>
      </c>
      <c r="J11" s="12" t="s">
        <v>41</v>
      </c>
      <c r="K11" s="12" t="s">
        <v>42</v>
      </c>
      <c r="L11" s="12" t="s">
        <v>29</v>
      </c>
      <c r="M11" s="12" t="s">
        <v>24</v>
      </c>
      <c r="N11" s="13">
        <v>0.3</v>
      </c>
      <c r="O11" s="12">
        <f>N11*60</f>
        <v>18</v>
      </c>
      <c r="P11" s="12"/>
    </row>
    <row r="12" spans="1:16">
      <c r="A12" s="19" t="s">
        <v>54</v>
      </c>
      <c r="B12" s="11">
        <v>242033</v>
      </c>
      <c r="C12" s="10">
        <v>45504</v>
      </c>
      <c r="D12" s="10">
        <v>45504</v>
      </c>
      <c r="E12" s="10">
        <v>45506</v>
      </c>
      <c r="F12" s="26">
        <f>NETWORKDAYS.INTL(D12,E12,1,Festivos[])</f>
        <v>3</v>
      </c>
      <c r="G12" s="51" t="s">
        <v>56</v>
      </c>
      <c r="H12" s="12" t="s">
        <v>57</v>
      </c>
      <c r="I12" s="12" t="s">
        <v>20</v>
      </c>
      <c r="J12" s="12" t="s">
        <v>58</v>
      </c>
      <c r="K12" s="12" t="s">
        <v>42</v>
      </c>
      <c r="L12" s="12" t="s">
        <v>59</v>
      </c>
      <c r="M12" s="12" t="s">
        <v>48</v>
      </c>
      <c r="N12" s="13">
        <v>1</v>
      </c>
      <c r="O12" s="12">
        <f>N12*60</f>
        <v>60</v>
      </c>
      <c r="P12" s="12"/>
    </row>
    <row r="13" spans="1:16">
      <c r="A13" s="19" t="s">
        <v>54</v>
      </c>
      <c r="B13" s="11">
        <v>242244</v>
      </c>
      <c r="C13" s="10">
        <v>45505</v>
      </c>
      <c r="D13" s="10">
        <v>45505</v>
      </c>
      <c r="E13" s="10">
        <v>45505</v>
      </c>
      <c r="F13" s="26">
        <f>NETWORKDAYS.INTL(D13,E13,1,Festivos[])</f>
        <v>1</v>
      </c>
      <c r="G13" s="12" t="s">
        <v>60</v>
      </c>
      <c r="H13" s="12" t="s">
        <v>57</v>
      </c>
      <c r="I13" s="12" t="s">
        <v>20</v>
      </c>
      <c r="J13" s="12" t="s">
        <v>61</v>
      </c>
      <c r="K13" s="12" t="s">
        <v>42</v>
      </c>
      <c r="L13" s="12" t="s">
        <v>62</v>
      </c>
      <c r="M13" s="12" t="s">
        <v>63</v>
      </c>
      <c r="N13" s="13">
        <v>6</v>
      </c>
      <c r="O13" s="12">
        <f>N13*60</f>
        <v>360</v>
      </c>
      <c r="P13" s="12"/>
    </row>
    <row r="14" spans="1:16">
      <c r="A14" s="25" t="s">
        <v>54</v>
      </c>
      <c r="B14" s="7">
        <v>242327</v>
      </c>
      <c r="C14" s="37">
        <v>45505</v>
      </c>
      <c r="D14" s="37">
        <v>45505</v>
      </c>
      <c r="E14" s="37">
        <v>45505</v>
      </c>
      <c r="F14" s="27">
        <f>NETWORKDAYS.INTL(D14,E14,1,Festivos[])</f>
        <v>1</v>
      </c>
      <c r="G14" s="14" t="s">
        <v>55</v>
      </c>
      <c r="H14" s="14" t="s">
        <v>51</v>
      </c>
      <c r="I14" s="14" t="s">
        <v>20</v>
      </c>
      <c r="J14" s="14" t="s">
        <v>41</v>
      </c>
      <c r="K14" s="14" t="s">
        <v>28</v>
      </c>
      <c r="L14" s="14" t="s">
        <v>64</v>
      </c>
      <c r="M14" s="14" t="s">
        <v>24</v>
      </c>
      <c r="N14" s="41">
        <v>0.3</v>
      </c>
      <c r="O14" s="14">
        <f>N14*60</f>
        <v>18</v>
      </c>
      <c r="P14" s="12"/>
    </row>
    <row r="15" spans="1:16">
      <c r="A15" s="25" t="s">
        <v>16</v>
      </c>
      <c r="B15" s="7" t="s">
        <v>65</v>
      </c>
      <c r="C15" s="37">
        <v>45505</v>
      </c>
      <c r="D15" s="37">
        <v>45505</v>
      </c>
      <c r="E15" s="37">
        <v>45505</v>
      </c>
      <c r="F15" s="27">
        <f>NETWORKDAYS.INTL(D15,E15,1,Festivos[])</f>
        <v>1</v>
      </c>
      <c r="G15" s="14" t="s">
        <v>66</v>
      </c>
      <c r="H15" s="14" t="s">
        <v>51</v>
      </c>
      <c r="I15" s="14" t="s">
        <v>20</v>
      </c>
      <c r="J15" s="14" t="s">
        <v>41</v>
      </c>
      <c r="K15" s="14" t="s">
        <v>28</v>
      </c>
      <c r="L15" s="14" t="s">
        <v>29</v>
      </c>
      <c r="M15" s="14" t="s">
        <v>24</v>
      </c>
      <c r="N15" s="41">
        <v>0.2</v>
      </c>
      <c r="O15" s="14">
        <f>N15*60</f>
        <v>12</v>
      </c>
      <c r="P15" s="12"/>
    </row>
    <row r="16" spans="1:16">
      <c r="A16" s="25" t="s">
        <v>54</v>
      </c>
      <c r="B16" s="7">
        <v>242349</v>
      </c>
      <c r="C16" s="37">
        <v>45505</v>
      </c>
      <c r="D16" s="37">
        <v>45505</v>
      </c>
      <c r="E16" s="37">
        <v>45505</v>
      </c>
      <c r="F16" s="27">
        <f>NETWORKDAYS.INTL(D16,E16,1,Festivos[])</f>
        <v>1</v>
      </c>
      <c r="G16" s="14" t="s">
        <v>67</v>
      </c>
      <c r="H16" s="14" t="s">
        <v>51</v>
      </c>
      <c r="I16" s="14" t="s">
        <v>20</v>
      </c>
      <c r="J16" s="14" t="s">
        <v>41</v>
      </c>
      <c r="K16" s="14" t="s">
        <v>28</v>
      </c>
      <c r="L16" s="14" t="s">
        <v>68</v>
      </c>
      <c r="M16" s="14" t="s">
        <v>24</v>
      </c>
      <c r="N16" s="41">
        <v>0.3</v>
      </c>
      <c r="O16" s="14">
        <f>N16*60</f>
        <v>18</v>
      </c>
      <c r="P16" s="12"/>
    </row>
    <row r="17" spans="1:16">
      <c r="A17" s="25" t="s">
        <v>54</v>
      </c>
      <c r="B17" s="7">
        <v>242348</v>
      </c>
      <c r="C17" s="37">
        <v>45505</v>
      </c>
      <c r="D17" s="37">
        <v>45505</v>
      </c>
      <c r="E17" s="37">
        <v>45505</v>
      </c>
      <c r="F17" s="27">
        <f>NETWORKDAYS.INTL(D17,E17,1,Festivos[])</f>
        <v>1</v>
      </c>
      <c r="G17" s="14" t="s">
        <v>69</v>
      </c>
      <c r="H17" s="14" t="s">
        <v>51</v>
      </c>
      <c r="I17" s="14" t="s">
        <v>20</v>
      </c>
      <c r="J17" s="14" t="s">
        <v>41</v>
      </c>
      <c r="K17" s="14" t="s">
        <v>28</v>
      </c>
      <c r="L17" s="14" t="s">
        <v>68</v>
      </c>
      <c r="M17" s="14" t="s">
        <v>24</v>
      </c>
      <c r="N17" s="41">
        <v>0.3</v>
      </c>
      <c r="O17" s="14">
        <f>N17*60</f>
        <v>18</v>
      </c>
      <c r="P17" s="12"/>
    </row>
    <row r="18" spans="1:16">
      <c r="A18" s="25" t="s">
        <v>54</v>
      </c>
      <c r="B18" s="7">
        <v>242376</v>
      </c>
      <c r="C18" s="37">
        <v>45505</v>
      </c>
      <c r="D18" s="37">
        <v>45505</v>
      </c>
      <c r="E18" s="37">
        <v>45505</v>
      </c>
      <c r="F18" s="27">
        <f>NETWORKDAYS.INTL(D18,E18,1,Festivos[])</f>
        <v>1</v>
      </c>
      <c r="G18" s="14" t="s">
        <v>70</v>
      </c>
      <c r="H18" s="14" t="s">
        <v>51</v>
      </c>
      <c r="I18" s="14" t="s">
        <v>20</v>
      </c>
      <c r="J18" s="14" t="s">
        <v>64</v>
      </c>
      <c r="K18" s="14" t="s">
        <v>28</v>
      </c>
      <c r="L18" s="14" t="s">
        <v>68</v>
      </c>
      <c r="M18" s="14" t="s">
        <v>24</v>
      </c>
      <c r="N18" s="41">
        <v>0.5</v>
      </c>
      <c r="O18" s="14">
        <f>N18*60</f>
        <v>30</v>
      </c>
      <c r="P18" s="12"/>
    </row>
    <row r="19" spans="1:16">
      <c r="A19" s="25" t="s">
        <v>54</v>
      </c>
      <c r="B19" s="7">
        <v>242383</v>
      </c>
      <c r="C19" s="37">
        <v>45505</v>
      </c>
      <c r="D19" s="37">
        <v>45505</v>
      </c>
      <c r="E19" s="37">
        <v>45505</v>
      </c>
      <c r="F19" s="27">
        <f>NETWORKDAYS.INTL(D19,E19,1,Festivos[])</f>
        <v>1</v>
      </c>
      <c r="G19" s="14" t="s">
        <v>67</v>
      </c>
      <c r="H19" s="14" t="s">
        <v>51</v>
      </c>
      <c r="I19" s="14" t="s">
        <v>20</v>
      </c>
      <c r="J19" s="14" t="s">
        <v>64</v>
      </c>
      <c r="K19" s="14" t="s">
        <v>28</v>
      </c>
      <c r="L19" s="14" t="s">
        <v>68</v>
      </c>
      <c r="M19" s="14" t="s">
        <v>24</v>
      </c>
      <c r="N19" s="41">
        <v>0.3</v>
      </c>
      <c r="O19" s="14">
        <f>N19*60</f>
        <v>18</v>
      </c>
      <c r="P19" s="12"/>
    </row>
    <row r="20" spans="1:16">
      <c r="A20" s="25" t="s">
        <v>54</v>
      </c>
      <c r="B20" s="7">
        <v>242393</v>
      </c>
      <c r="C20" s="37">
        <v>45505</v>
      </c>
      <c r="D20" s="37">
        <v>45505</v>
      </c>
      <c r="E20" s="37">
        <v>45505</v>
      </c>
      <c r="F20" s="27">
        <f>NETWORKDAYS.INTL(D20,E20,1,Festivos[])</f>
        <v>1</v>
      </c>
      <c r="G20" s="14" t="s">
        <v>71</v>
      </c>
      <c r="H20" s="14" t="s">
        <v>51</v>
      </c>
      <c r="I20" s="14" t="s">
        <v>20</v>
      </c>
      <c r="J20" s="14" t="s">
        <v>64</v>
      </c>
      <c r="K20" s="14" t="s">
        <v>28</v>
      </c>
      <c r="L20" s="14" t="s">
        <v>68</v>
      </c>
      <c r="M20" s="14" t="s">
        <v>24</v>
      </c>
      <c r="N20" s="41">
        <v>0.5</v>
      </c>
      <c r="O20" s="14">
        <f>N20*60</f>
        <v>30</v>
      </c>
      <c r="P20" s="12"/>
    </row>
    <row r="21" spans="1:16">
      <c r="A21" s="25" t="s">
        <v>54</v>
      </c>
      <c r="B21" s="7">
        <v>242417</v>
      </c>
      <c r="C21" s="37">
        <v>45505</v>
      </c>
      <c r="D21" s="37">
        <v>45505</v>
      </c>
      <c r="E21" s="37">
        <v>45505</v>
      </c>
      <c r="F21" s="27">
        <f>NETWORKDAYS.INTL(D21,E21,1,Festivos[])</f>
        <v>1</v>
      </c>
      <c r="G21" s="14" t="s">
        <v>72</v>
      </c>
      <c r="H21" s="14" t="s">
        <v>51</v>
      </c>
      <c r="I21" s="14" t="s">
        <v>20</v>
      </c>
      <c r="J21" s="14" t="s">
        <v>64</v>
      </c>
      <c r="K21" s="14" t="s">
        <v>28</v>
      </c>
      <c r="L21" s="14" t="s">
        <v>68</v>
      </c>
      <c r="M21" s="14" t="s">
        <v>24</v>
      </c>
      <c r="N21" s="41">
        <v>0.3</v>
      </c>
      <c r="O21" s="14">
        <f>N21*60</f>
        <v>18</v>
      </c>
      <c r="P21" s="12"/>
    </row>
    <row r="22" spans="1:16">
      <c r="A22" s="19" t="s">
        <v>16</v>
      </c>
      <c r="B22" s="25">
        <v>31312</v>
      </c>
      <c r="C22" s="37">
        <v>45505</v>
      </c>
      <c r="D22" s="37">
        <v>45505</v>
      </c>
      <c r="E22" s="37">
        <v>45505</v>
      </c>
      <c r="F22" s="27">
        <f>NETWORKDAYS.INTL(D22,E22,1,Festivos[])</f>
        <v>1</v>
      </c>
      <c r="G22" s="14" t="s">
        <v>73</v>
      </c>
      <c r="H22" s="14" t="s">
        <v>34</v>
      </c>
      <c r="I22" s="14" t="s">
        <v>20</v>
      </c>
      <c r="J22" s="14" t="s">
        <v>74</v>
      </c>
      <c r="K22" s="14" t="s">
        <v>28</v>
      </c>
      <c r="L22" s="14" t="s">
        <v>29</v>
      </c>
      <c r="M22" s="14" t="s">
        <v>24</v>
      </c>
      <c r="N22" s="12">
        <v>1</v>
      </c>
      <c r="O22" s="14">
        <f>N22*60</f>
        <v>60</v>
      </c>
      <c r="P22" s="12"/>
    </row>
    <row r="23" spans="1:16">
      <c r="A23" s="19" t="s">
        <v>54</v>
      </c>
      <c r="B23" s="7">
        <v>242434</v>
      </c>
      <c r="C23" s="37">
        <v>45506</v>
      </c>
      <c r="D23" s="37">
        <v>45506</v>
      </c>
      <c r="E23" s="37">
        <v>45506</v>
      </c>
      <c r="F23" s="27">
        <f>NETWORKDAYS.INTL(D23,E23,1,Festivos[])</f>
        <v>1</v>
      </c>
      <c r="G23" s="50" t="s">
        <v>75</v>
      </c>
      <c r="H23" s="14" t="s">
        <v>76</v>
      </c>
      <c r="I23" s="12" t="s">
        <v>20</v>
      </c>
      <c r="J23" s="14" t="s">
        <v>77</v>
      </c>
      <c r="K23" s="14" t="s">
        <v>78</v>
      </c>
      <c r="L23" s="14" t="s">
        <v>29</v>
      </c>
      <c r="M23" s="14" t="s">
        <v>24</v>
      </c>
      <c r="N23" s="12">
        <v>0.3</v>
      </c>
      <c r="O23" s="14">
        <f>N23*60</f>
        <v>18</v>
      </c>
      <c r="P23" s="12"/>
    </row>
    <row r="24" spans="1:16">
      <c r="A24" s="19" t="s">
        <v>54</v>
      </c>
      <c r="B24" s="7">
        <v>242428</v>
      </c>
      <c r="C24" s="37">
        <v>45506</v>
      </c>
      <c r="D24" s="37">
        <v>45506</v>
      </c>
      <c r="E24" s="37">
        <v>45506</v>
      </c>
      <c r="F24" s="27">
        <f>NETWORKDAYS.INTL(D24,E24,1,Festivos[])</f>
        <v>1</v>
      </c>
      <c r="G24" s="14" t="s">
        <v>79</v>
      </c>
      <c r="H24" s="14" t="s">
        <v>51</v>
      </c>
      <c r="I24" s="12" t="s">
        <v>20</v>
      </c>
      <c r="J24" s="14" t="s">
        <v>64</v>
      </c>
      <c r="K24" s="14" t="s">
        <v>28</v>
      </c>
      <c r="L24" s="14" t="s">
        <v>68</v>
      </c>
      <c r="M24" s="14" t="s">
        <v>24</v>
      </c>
      <c r="N24" s="12">
        <v>0.3</v>
      </c>
      <c r="O24" s="14">
        <f>N24*60</f>
        <v>18</v>
      </c>
      <c r="P24" s="12"/>
    </row>
    <row r="25" spans="1:16">
      <c r="A25" s="19" t="s">
        <v>54</v>
      </c>
      <c r="B25" s="7">
        <v>242366</v>
      </c>
      <c r="C25" s="37">
        <v>45506</v>
      </c>
      <c r="D25" s="37">
        <v>45506</v>
      </c>
      <c r="E25" s="37">
        <v>45506</v>
      </c>
      <c r="F25" s="27">
        <f>NETWORKDAYS.INTL(D25,E25,1,Festivos[])</f>
        <v>1</v>
      </c>
      <c r="G25" s="50" t="s">
        <v>80</v>
      </c>
      <c r="H25" s="14" t="s">
        <v>27</v>
      </c>
      <c r="I25" s="12" t="s">
        <v>20</v>
      </c>
      <c r="J25" s="14" t="s">
        <v>81</v>
      </c>
      <c r="K25" s="14" t="s">
        <v>28</v>
      </c>
      <c r="L25" s="14" t="s">
        <v>29</v>
      </c>
      <c r="M25" s="14" t="s">
        <v>24</v>
      </c>
      <c r="N25" s="12">
        <v>0.5</v>
      </c>
      <c r="O25" s="14">
        <f>N25*60</f>
        <v>30</v>
      </c>
      <c r="P25" s="12"/>
    </row>
    <row r="26" spans="1:16">
      <c r="A26" s="19" t="s">
        <v>16</v>
      </c>
      <c r="B26" s="25" t="s">
        <v>82</v>
      </c>
      <c r="C26" s="37">
        <v>45506</v>
      </c>
      <c r="D26" s="37">
        <v>45506</v>
      </c>
      <c r="E26" s="37">
        <v>45506</v>
      </c>
      <c r="F26" s="27">
        <f>NETWORKDAYS.INTL(D26,E26,1,Festivos[])</f>
        <v>1</v>
      </c>
      <c r="G26" s="50" t="s">
        <v>83</v>
      </c>
      <c r="H26" s="14" t="s">
        <v>27</v>
      </c>
      <c r="I26" s="12" t="s">
        <v>20</v>
      </c>
      <c r="J26" s="14" t="s">
        <v>84</v>
      </c>
      <c r="K26" s="14" t="s">
        <v>28</v>
      </c>
      <c r="L26" s="14" t="s">
        <v>29</v>
      </c>
      <c r="M26" s="14" t="s">
        <v>24</v>
      </c>
      <c r="N26" s="12">
        <v>0.5</v>
      </c>
      <c r="O26" s="14">
        <f>N26*60</f>
        <v>30</v>
      </c>
      <c r="P26" s="12"/>
    </row>
    <row r="27" spans="1:16">
      <c r="A27" s="19" t="s">
        <v>16</v>
      </c>
      <c r="B27" s="25" t="s">
        <v>85</v>
      </c>
      <c r="C27" s="37">
        <v>45506</v>
      </c>
      <c r="D27" s="37">
        <v>45506</v>
      </c>
      <c r="E27" s="37">
        <v>45506</v>
      </c>
      <c r="F27" s="27">
        <f>NETWORKDAYS.INTL(D27,E27,1,Festivos[])</f>
        <v>1</v>
      </c>
      <c r="G27" s="50" t="s">
        <v>86</v>
      </c>
      <c r="H27" s="14" t="s">
        <v>40</v>
      </c>
      <c r="I27" s="12" t="s">
        <v>20</v>
      </c>
      <c r="J27" s="14" t="s">
        <v>41</v>
      </c>
      <c r="K27" s="14" t="s">
        <v>42</v>
      </c>
      <c r="L27" s="14" t="s">
        <v>87</v>
      </c>
      <c r="M27" s="14" t="s">
        <v>24</v>
      </c>
      <c r="N27" s="12">
        <v>4</v>
      </c>
      <c r="O27" s="14">
        <f>N27*60</f>
        <v>240</v>
      </c>
      <c r="P27" s="12" t="s">
        <v>88</v>
      </c>
    </row>
    <row r="28" spans="1:16">
      <c r="A28" s="19" t="s">
        <v>16</v>
      </c>
      <c r="B28" s="25" t="s">
        <v>89</v>
      </c>
      <c r="C28" s="37">
        <v>45506</v>
      </c>
      <c r="D28" s="37">
        <v>45509</v>
      </c>
      <c r="E28" s="37">
        <v>45509</v>
      </c>
      <c r="F28" s="27">
        <f>NETWORKDAYS.INTL(D28,E28,1,Festivos[])</f>
        <v>1</v>
      </c>
      <c r="G28" s="50" t="s">
        <v>90</v>
      </c>
      <c r="H28" s="14" t="s">
        <v>19</v>
      </c>
      <c r="I28" s="12" t="s">
        <v>20</v>
      </c>
      <c r="J28" s="14" t="s">
        <v>41</v>
      </c>
      <c r="K28" s="14" t="s">
        <v>22</v>
      </c>
      <c r="L28" s="14" t="s">
        <v>23</v>
      </c>
      <c r="M28" s="14" t="s">
        <v>24</v>
      </c>
      <c r="N28" s="12">
        <v>3.5</v>
      </c>
      <c r="O28" s="14">
        <f>N28*60</f>
        <v>210</v>
      </c>
      <c r="P28" s="12"/>
    </row>
    <row r="29" spans="1:16">
      <c r="A29" s="19" t="s">
        <v>16</v>
      </c>
      <c r="B29" s="25" t="s">
        <v>91</v>
      </c>
      <c r="C29" s="37">
        <v>45506</v>
      </c>
      <c r="D29" s="37">
        <v>45506</v>
      </c>
      <c r="E29" s="37">
        <v>45506</v>
      </c>
      <c r="F29" s="27">
        <f>NETWORKDAYS.INTL(D29,E29,1,Festivos[])</f>
        <v>1</v>
      </c>
      <c r="G29" s="50" t="s">
        <v>92</v>
      </c>
      <c r="H29" s="14" t="s">
        <v>51</v>
      </c>
      <c r="I29" s="12" t="s">
        <v>20</v>
      </c>
      <c r="J29" s="14" t="s">
        <v>93</v>
      </c>
      <c r="K29" s="14" t="s">
        <v>28</v>
      </c>
      <c r="L29" s="14" t="s">
        <v>29</v>
      </c>
      <c r="M29" s="14" t="s">
        <v>24</v>
      </c>
      <c r="N29" s="12">
        <v>0.4</v>
      </c>
      <c r="O29" s="14">
        <f>N29*60</f>
        <v>24</v>
      </c>
      <c r="P29" s="12"/>
    </row>
    <row r="30" spans="1:16">
      <c r="A30" s="19" t="s">
        <v>16</v>
      </c>
      <c r="B30" s="11" t="s">
        <v>94</v>
      </c>
      <c r="C30" s="10">
        <v>45506</v>
      </c>
      <c r="D30" s="10">
        <v>45506</v>
      </c>
      <c r="E30" s="10">
        <v>45506</v>
      </c>
      <c r="F30" s="27">
        <f>NETWORKDAYS.INTL(D30,E30,1,Festivos[])</f>
        <v>1</v>
      </c>
      <c r="G30" s="51" t="s">
        <v>95</v>
      </c>
      <c r="H30" s="14" t="s">
        <v>57</v>
      </c>
      <c r="I30" s="12" t="s">
        <v>20</v>
      </c>
      <c r="J30" s="14" t="s">
        <v>84</v>
      </c>
      <c r="K30" s="14" t="s">
        <v>42</v>
      </c>
      <c r="L30" s="14" t="s">
        <v>96</v>
      </c>
      <c r="M30" s="14" t="s">
        <v>48</v>
      </c>
      <c r="N30" s="12">
        <v>0.5</v>
      </c>
      <c r="O30" s="14">
        <f>N30*60</f>
        <v>30</v>
      </c>
      <c r="P30" s="12"/>
    </row>
    <row r="31" spans="1:16">
      <c r="A31" s="19" t="s">
        <v>16</v>
      </c>
      <c r="B31" s="11" t="s">
        <v>97</v>
      </c>
      <c r="C31" s="10">
        <v>45506</v>
      </c>
      <c r="D31" s="37">
        <v>45506</v>
      </c>
      <c r="E31" s="37">
        <v>45506</v>
      </c>
      <c r="F31" s="27">
        <f>NETWORKDAYS.INTL(D31,E31,1,Festivos[])</f>
        <v>1</v>
      </c>
      <c r="G31" s="51" t="s">
        <v>98</v>
      </c>
      <c r="H31" s="14" t="s">
        <v>40</v>
      </c>
      <c r="I31" s="12" t="s">
        <v>20</v>
      </c>
      <c r="J31" s="14" t="s">
        <v>21</v>
      </c>
      <c r="K31" s="14" t="s">
        <v>42</v>
      </c>
      <c r="L31" s="14" t="s">
        <v>59</v>
      </c>
      <c r="M31" s="14" t="s">
        <v>24</v>
      </c>
      <c r="N31" s="12">
        <v>5</v>
      </c>
      <c r="O31" s="14">
        <f>N31*60</f>
        <v>300</v>
      </c>
      <c r="P31" s="12" t="s">
        <v>99</v>
      </c>
    </row>
    <row r="32" spans="1:16">
      <c r="A32" s="19" t="s">
        <v>16</v>
      </c>
      <c r="B32" s="11" t="s">
        <v>100</v>
      </c>
      <c r="C32" s="10">
        <v>45506</v>
      </c>
      <c r="D32" s="37">
        <v>45506</v>
      </c>
      <c r="E32" s="37">
        <v>45506</v>
      </c>
      <c r="F32" s="26">
        <f>NETWORKDAYS.INTL(D32,E32,1,Festivos[])</f>
        <v>1</v>
      </c>
      <c r="G32" s="12" t="s">
        <v>101</v>
      </c>
      <c r="H32" s="14" t="s">
        <v>40</v>
      </c>
      <c r="I32" s="12" t="s">
        <v>20</v>
      </c>
      <c r="J32" s="14" t="s">
        <v>41</v>
      </c>
      <c r="K32" s="14" t="s">
        <v>42</v>
      </c>
      <c r="L32" s="14" t="s">
        <v>43</v>
      </c>
      <c r="M32" s="14" t="s">
        <v>24</v>
      </c>
      <c r="N32" s="12">
        <v>3</v>
      </c>
      <c r="O32" s="14">
        <f>N32*60</f>
        <v>180</v>
      </c>
      <c r="P32" s="12" t="s">
        <v>102</v>
      </c>
    </row>
    <row r="33" spans="1:16">
      <c r="A33" s="19" t="s">
        <v>16</v>
      </c>
      <c r="B33" s="11" t="s">
        <v>52</v>
      </c>
      <c r="C33" s="10">
        <v>45506</v>
      </c>
      <c r="D33" s="10">
        <v>45506</v>
      </c>
      <c r="E33" s="10">
        <v>45506</v>
      </c>
      <c r="F33" s="26">
        <f>NETWORKDAYS.INTL(D33,E33,1,Festivos[])</f>
        <v>1</v>
      </c>
      <c r="G33" s="12" t="s">
        <v>53</v>
      </c>
      <c r="H33" s="14" t="s">
        <v>27</v>
      </c>
      <c r="I33" s="12" t="s">
        <v>20</v>
      </c>
      <c r="J33" s="14" t="s">
        <v>41</v>
      </c>
      <c r="K33" s="14" t="s">
        <v>28</v>
      </c>
      <c r="L33" s="14" t="s">
        <v>29</v>
      </c>
      <c r="M33" s="14" t="s">
        <v>24</v>
      </c>
      <c r="N33" s="12">
        <v>0.3</v>
      </c>
      <c r="O33" s="14">
        <f>N33*60</f>
        <v>18</v>
      </c>
      <c r="P33" s="12"/>
    </row>
    <row r="34" spans="1:16">
      <c r="A34" s="19" t="s">
        <v>16</v>
      </c>
      <c r="B34" s="11" t="s">
        <v>103</v>
      </c>
      <c r="C34" s="10">
        <v>45506</v>
      </c>
      <c r="D34" s="10">
        <v>45506</v>
      </c>
      <c r="E34" s="10">
        <v>45506</v>
      </c>
      <c r="F34" s="26">
        <f>NETWORKDAYS.INTL(D34,E34,1,Festivos[])</f>
        <v>1</v>
      </c>
      <c r="G34" s="12" t="s">
        <v>104</v>
      </c>
      <c r="H34" s="14" t="s">
        <v>51</v>
      </c>
      <c r="I34" s="12" t="s">
        <v>20</v>
      </c>
      <c r="J34" s="14" t="s">
        <v>21</v>
      </c>
      <c r="K34" s="14" t="s">
        <v>28</v>
      </c>
      <c r="L34" s="14" t="s">
        <v>29</v>
      </c>
      <c r="M34" s="14" t="s">
        <v>24</v>
      </c>
      <c r="N34" s="12">
        <v>0.3</v>
      </c>
      <c r="O34" s="14">
        <f>N34*60</f>
        <v>18</v>
      </c>
      <c r="P34" s="12"/>
    </row>
    <row r="35" spans="1:16">
      <c r="A35" s="19" t="s">
        <v>16</v>
      </c>
      <c r="B35" s="11" t="s">
        <v>105</v>
      </c>
      <c r="C35" s="10">
        <v>45506</v>
      </c>
      <c r="D35" s="10">
        <v>45506</v>
      </c>
      <c r="E35" s="10">
        <v>45506</v>
      </c>
      <c r="F35" s="26">
        <f>NETWORKDAYS.INTL(D35,E35,1,Festivos[])</f>
        <v>1</v>
      </c>
      <c r="G35" s="12" t="s">
        <v>106</v>
      </c>
      <c r="H35" s="14" t="s">
        <v>40</v>
      </c>
      <c r="I35" s="12" t="s">
        <v>20</v>
      </c>
      <c r="J35" s="14" t="s">
        <v>84</v>
      </c>
      <c r="K35" s="14" t="s">
        <v>42</v>
      </c>
      <c r="L35" s="14" t="s">
        <v>96</v>
      </c>
      <c r="M35" s="14" t="s">
        <v>63</v>
      </c>
      <c r="N35" s="12">
        <v>4</v>
      </c>
      <c r="O35" s="14">
        <f>N35*60</f>
        <v>240</v>
      </c>
      <c r="P35" s="12"/>
    </row>
    <row r="36" spans="1:16">
      <c r="A36" s="19" t="s">
        <v>16</v>
      </c>
      <c r="B36" s="11" t="s">
        <v>107</v>
      </c>
      <c r="C36" s="10">
        <v>45506</v>
      </c>
      <c r="D36" s="10">
        <v>45506</v>
      </c>
      <c r="E36" s="10">
        <v>45506</v>
      </c>
      <c r="F36" s="26">
        <f>NETWORKDAYS.INTL(D36,E36,1,Festivos[])</f>
        <v>1</v>
      </c>
      <c r="G36" s="12" t="s">
        <v>53</v>
      </c>
      <c r="H36" s="14" t="s">
        <v>27</v>
      </c>
      <c r="I36" s="12" t="s">
        <v>20</v>
      </c>
      <c r="J36" s="14" t="s">
        <v>21</v>
      </c>
      <c r="K36" s="14" t="s">
        <v>28</v>
      </c>
      <c r="L36" s="14" t="s">
        <v>29</v>
      </c>
      <c r="M36" s="14" t="s">
        <v>24</v>
      </c>
      <c r="N36" s="12">
        <v>0.2</v>
      </c>
      <c r="O36" s="14">
        <f>N36*60</f>
        <v>12</v>
      </c>
      <c r="P36" s="12"/>
    </row>
    <row r="37" spans="1:16">
      <c r="A37" s="19" t="s">
        <v>16</v>
      </c>
      <c r="B37" s="11" t="s">
        <v>108</v>
      </c>
      <c r="C37" s="10">
        <v>45506</v>
      </c>
      <c r="D37" s="10">
        <v>45506</v>
      </c>
      <c r="E37" s="10">
        <v>45506</v>
      </c>
      <c r="F37" s="26">
        <f>NETWORKDAYS.INTL(D37,E37,1,Festivos[])</f>
        <v>1</v>
      </c>
      <c r="G37" s="12" t="s">
        <v>109</v>
      </c>
      <c r="H37" s="14" t="s">
        <v>27</v>
      </c>
      <c r="I37" s="12" t="s">
        <v>20</v>
      </c>
      <c r="J37" s="14" t="s">
        <v>35</v>
      </c>
      <c r="K37" s="14" t="s">
        <v>28</v>
      </c>
      <c r="L37" s="14" t="s">
        <v>29</v>
      </c>
      <c r="M37" s="14" t="s">
        <v>24</v>
      </c>
      <c r="N37" s="12">
        <v>0.3</v>
      </c>
      <c r="O37" s="14">
        <f>N37*60</f>
        <v>18</v>
      </c>
      <c r="P37" s="12"/>
    </row>
    <row r="38" spans="1:16">
      <c r="A38" s="19" t="s">
        <v>54</v>
      </c>
      <c r="B38" s="11">
        <v>242489</v>
      </c>
      <c r="C38" s="10">
        <v>45506</v>
      </c>
      <c r="D38" s="10">
        <v>45506</v>
      </c>
      <c r="E38" s="10">
        <v>45506</v>
      </c>
      <c r="F38" s="26">
        <f>NETWORKDAYS.INTL(D38,E38,1,Festivos[])</f>
        <v>1</v>
      </c>
      <c r="G38" s="12" t="s">
        <v>110</v>
      </c>
      <c r="H38" s="14" t="s">
        <v>27</v>
      </c>
      <c r="I38" s="12" t="s">
        <v>20</v>
      </c>
      <c r="J38" s="14" t="s">
        <v>81</v>
      </c>
      <c r="K38" s="14" t="s">
        <v>28</v>
      </c>
      <c r="L38" s="14" t="s">
        <v>29</v>
      </c>
      <c r="M38" s="14" t="s">
        <v>24</v>
      </c>
      <c r="N38" s="12">
        <v>0.2</v>
      </c>
      <c r="O38" s="14">
        <f>N38*60</f>
        <v>12</v>
      </c>
      <c r="P38" s="12"/>
    </row>
    <row r="39" spans="1:16">
      <c r="A39" s="19" t="s">
        <v>16</v>
      </c>
      <c r="B39" s="11" t="s">
        <v>111</v>
      </c>
      <c r="C39" s="10">
        <v>45506</v>
      </c>
      <c r="D39" s="10">
        <v>45510</v>
      </c>
      <c r="E39" s="10">
        <v>45510</v>
      </c>
      <c r="F39" s="26">
        <f>NETWORKDAYS.INTL(D39,E39,1,Festivos[])</f>
        <v>1</v>
      </c>
      <c r="G39" s="12" t="s">
        <v>112</v>
      </c>
      <c r="H39" s="14" t="s">
        <v>27</v>
      </c>
      <c r="I39" s="12" t="s">
        <v>20</v>
      </c>
      <c r="J39" s="14" t="s">
        <v>84</v>
      </c>
      <c r="K39" s="14" t="s">
        <v>42</v>
      </c>
      <c r="L39" s="14" t="s">
        <v>96</v>
      </c>
      <c r="M39" s="14" t="s">
        <v>24</v>
      </c>
      <c r="N39" s="12">
        <v>2</v>
      </c>
      <c r="O39" s="14">
        <f>N39*60</f>
        <v>120</v>
      </c>
      <c r="P39" s="12"/>
    </row>
    <row r="40" spans="1:16">
      <c r="A40" s="19" t="s">
        <v>54</v>
      </c>
      <c r="B40" s="11">
        <v>242490</v>
      </c>
      <c r="C40" s="10">
        <v>45506</v>
      </c>
      <c r="D40" s="10">
        <v>45506</v>
      </c>
      <c r="E40" s="10">
        <v>45506</v>
      </c>
      <c r="F40" s="26">
        <f>NETWORKDAYS.INTL(D40,E40,1,Festivos[])</f>
        <v>1</v>
      </c>
      <c r="G40" s="12" t="s">
        <v>113</v>
      </c>
      <c r="H40" s="14" t="s">
        <v>27</v>
      </c>
      <c r="I40" s="12" t="s">
        <v>20</v>
      </c>
      <c r="J40" s="14" t="s">
        <v>64</v>
      </c>
      <c r="K40" s="14" t="s">
        <v>42</v>
      </c>
      <c r="L40" s="14" t="s">
        <v>114</v>
      </c>
      <c r="M40" s="14" t="s">
        <v>24</v>
      </c>
      <c r="N40" s="12">
        <v>0.3</v>
      </c>
      <c r="O40" s="14">
        <f>N40*60</f>
        <v>18</v>
      </c>
      <c r="P40" s="12"/>
    </row>
    <row r="41" spans="1:16">
      <c r="A41" s="19" t="s">
        <v>54</v>
      </c>
      <c r="B41" s="11">
        <v>242482</v>
      </c>
      <c r="C41" s="10">
        <v>45506</v>
      </c>
      <c r="D41" s="10">
        <v>45506</v>
      </c>
      <c r="E41" s="10">
        <v>45506</v>
      </c>
      <c r="F41" s="26">
        <f>NETWORKDAYS.INTL(D41,E41,1,Festivos[])</f>
        <v>1</v>
      </c>
      <c r="G41" s="12" t="s">
        <v>115</v>
      </c>
      <c r="H41" s="14" t="s">
        <v>27</v>
      </c>
      <c r="I41" s="12" t="s">
        <v>20</v>
      </c>
      <c r="J41" s="14" t="s">
        <v>58</v>
      </c>
      <c r="K41" s="14" t="s">
        <v>78</v>
      </c>
      <c r="L41" s="14" t="s">
        <v>29</v>
      </c>
      <c r="M41" s="14" t="s">
        <v>24</v>
      </c>
      <c r="N41" s="12">
        <v>0.3</v>
      </c>
      <c r="O41" s="14">
        <f>N41*60</f>
        <v>18</v>
      </c>
      <c r="P41" s="12"/>
    </row>
    <row r="42" spans="1:16">
      <c r="A42" s="19" t="s">
        <v>54</v>
      </c>
      <c r="B42" s="11">
        <v>242483</v>
      </c>
      <c r="C42" s="10">
        <v>45506</v>
      </c>
      <c r="D42" s="10">
        <v>45506</v>
      </c>
      <c r="E42" s="10">
        <v>45506</v>
      </c>
      <c r="F42" s="26">
        <f>NETWORKDAYS.INTL(D42,E42,1,Festivos[])</f>
        <v>1</v>
      </c>
      <c r="G42" s="12" t="s">
        <v>116</v>
      </c>
      <c r="H42" s="14" t="s">
        <v>27</v>
      </c>
      <c r="I42" s="12" t="s">
        <v>20</v>
      </c>
      <c r="J42" s="14" t="s">
        <v>117</v>
      </c>
      <c r="K42" s="14" t="s">
        <v>78</v>
      </c>
      <c r="L42" s="14" t="s">
        <v>29</v>
      </c>
      <c r="M42" s="14" t="s">
        <v>24</v>
      </c>
      <c r="N42" s="12">
        <v>0.3</v>
      </c>
      <c r="O42" s="14">
        <f>N42*60</f>
        <v>18</v>
      </c>
      <c r="P42" s="12"/>
    </row>
    <row r="43" spans="1:16">
      <c r="A43" s="19" t="s">
        <v>16</v>
      </c>
      <c r="B43" s="11" t="s">
        <v>118</v>
      </c>
      <c r="C43" s="10">
        <v>45506</v>
      </c>
      <c r="D43" s="10">
        <v>45506</v>
      </c>
      <c r="E43" s="10">
        <v>45506</v>
      </c>
      <c r="F43" s="26">
        <f>NETWORKDAYS.INTL(D43,E43,1,Festivos[])</f>
        <v>1</v>
      </c>
      <c r="G43" s="12" t="s">
        <v>119</v>
      </c>
      <c r="H43" s="14" t="s">
        <v>51</v>
      </c>
      <c r="I43" s="12" t="s">
        <v>20</v>
      </c>
      <c r="J43" s="14" t="s">
        <v>84</v>
      </c>
      <c r="K43" s="14" t="s">
        <v>28</v>
      </c>
      <c r="L43" s="14" t="s">
        <v>64</v>
      </c>
      <c r="M43" s="14" t="s">
        <v>24</v>
      </c>
      <c r="N43" s="12">
        <v>0.9</v>
      </c>
      <c r="O43" s="14">
        <f>N43*60</f>
        <v>54</v>
      </c>
      <c r="P43" s="12"/>
    </row>
    <row r="44" spans="1:16">
      <c r="A44" s="19" t="s">
        <v>54</v>
      </c>
      <c r="B44" s="11" t="s">
        <v>120</v>
      </c>
      <c r="C44" s="10">
        <v>45506</v>
      </c>
      <c r="D44" s="10">
        <v>45506</v>
      </c>
      <c r="E44" s="10">
        <v>45506</v>
      </c>
      <c r="F44" s="26">
        <f>NETWORKDAYS.INTL(D44,E44,1,Festivos[])</f>
        <v>1</v>
      </c>
      <c r="G44" s="12" t="s">
        <v>121</v>
      </c>
      <c r="H44" s="14" t="s">
        <v>76</v>
      </c>
      <c r="I44" s="12" t="s">
        <v>20</v>
      </c>
      <c r="J44" s="14" t="s">
        <v>74</v>
      </c>
      <c r="K44" s="14" t="s">
        <v>78</v>
      </c>
      <c r="L44" s="14" t="s">
        <v>29</v>
      </c>
      <c r="M44" s="14" t="s">
        <v>24</v>
      </c>
      <c r="N44" s="12">
        <v>3</v>
      </c>
      <c r="O44" s="14">
        <f>N44*60</f>
        <v>180</v>
      </c>
      <c r="P44" s="12"/>
    </row>
    <row r="45" spans="1:16">
      <c r="A45" s="19" t="s">
        <v>16</v>
      </c>
      <c r="B45" s="11" t="s">
        <v>122</v>
      </c>
      <c r="C45" s="10">
        <v>45506</v>
      </c>
      <c r="D45" s="10">
        <v>45506</v>
      </c>
      <c r="E45" s="10">
        <v>45506</v>
      </c>
      <c r="F45" s="26">
        <f>NETWORKDAYS.INTL(D45,E45,1,Festivos[])</f>
        <v>1</v>
      </c>
      <c r="G45" s="12" t="s">
        <v>123</v>
      </c>
      <c r="H45" s="14" t="s">
        <v>19</v>
      </c>
      <c r="I45" s="12" t="s">
        <v>20</v>
      </c>
      <c r="J45" s="14" t="s">
        <v>41</v>
      </c>
      <c r="K45" s="14" t="s">
        <v>22</v>
      </c>
      <c r="L45" s="14" t="s">
        <v>23</v>
      </c>
      <c r="M45" s="14" t="s">
        <v>48</v>
      </c>
      <c r="N45" s="12">
        <v>0.5</v>
      </c>
      <c r="O45" s="14">
        <f>N45*60</f>
        <v>30</v>
      </c>
      <c r="P45" s="12"/>
    </row>
    <row r="46" spans="1:16">
      <c r="A46" s="19" t="s">
        <v>16</v>
      </c>
      <c r="B46" s="11" t="s">
        <v>124</v>
      </c>
      <c r="C46" s="10">
        <v>45506</v>
      </c>
      <c r="D46" s="10">
        <v>45506</v>
      </c>
      <c r="E46" s="10">
        <v>45506</v>
      </c>
      <c r="F46" s="26">
        <f>NETWORKDAYS.INTL(D46,E46,1,Festivos[])</f>
        <v>1</v>
      </c>
      <c r="G46" s="12" t="s">
        <v>125</v>
      </c>
      <c r="H46" s="14" t="s">
        <v>19</v>
      </c>
      <c r="I46" s="12" t="s">
        <v>20</v>
      </c>
      <c r="J46" s="14" t="s">
        <v>126</v>
      </c>
      <c r="K46" s="14" t="s">
        <v>22</v>
      </c>
      <c r="L46" s="14" t="s">
        <v>23</v>
      </c>
      <c r="M46" s="14" t="s">
        <v>24</v>
      </c>
      <c r="N46" s="12">
        <v>2</v>
      </c>
      <c r="O46" s="14">
        <f>N46*60</f>
        <v>120</v>
      </c>
      <c r="P46" s="12"/>
    </row>
    <row r="47" spans="1:16">
      <c r="A47" s="19" t="s">
        <v>54</v>
      </c>
      <c r="B47" s="11">
        <v>242531</v>
      </c>
      <c r="C47" s="10">
        <v>45506</v>
      </c>
      <c r="D47" s="10">
        <v>45509</v>
      </c>
      <c r="E47" s="10">
        <v>45509</v>
      </c>
      <c r="F47" s="26">
        <f>NETWORKDAYS.INTL(D47,E47,1,Festivos[])</f>
        <v>1</v>
      </c>
      <c r="G47" s="12" t="s">
        <v>127</v>
      </c>
      <c r="H47" s="14" t="s">
        <v>27</v>
      </c>
      <c r="I47" s="12" t="s">
        <v>20</v>
      </c>
      <c r="J47" s="14" t="s">
        <v>58</v>
      </c>
      <c r="K47" s="14" t="s">
        <v>42</v>
      </c>
      <c r="L47" s="14" t="s">
        <v>96</v>
      </c>
      <c r="M47" s="14" t="s">
        <v>24</v>
      </c>
      <c r="N47" s="12">
        <v>0.2</v>
      </c>
      <c r="O47" s="14">
        <f>N47*60</f>
        <v>12</v>
      </c>
      <c r="P47" s="12"/>
    </row>
    <row r="48" spans="1:16">
      <c r="A48" s="19" t="s">
        <v>54</v>
      </c>
      <c r="B48" s="11">
        <v>242485</v>
      </c>
      <c r="C48" s="10">
        <v>45506</v>
      </c>
      <c r="D48" s="10">
        <v>45509</v>
      </c>
      <c r="E48" s="10">
        <v>45509</v>
      </c>
      <c r="F48" s="26">
        <f>NETWORKDAYS.INTL(D48,E48,1,Festivos[])</f>
        <v>1</v>
      </c>
      <c r="G48" s="12" t="s">
        <v>128</v>
      </c>
      <c r="H48" s="14" t="s">
        <v>27</v>
      </c>
      <c r="I48" s="12" t="s">
        <v>20</v>
      </c>
      <c r="J48" s="14" t="s">
        <v>117</v>
      </c>
      <c r="K48" s="14" t="s">
        <v>42</v>
      </c>
      <c r="L48" s="14" t="s">
        <v>62</v>
      </c>
      <c r="M48" s="14" t="s">
        <v>24</v>
      </c>
      <c r="N48" s="12">
        <v>0.2</v>
      </c>
      <c r="O48" s="14">
        <f>N48*60</f>
        <v>12</v>
      </c>
      <c r="P48" s="12"/>
    </row>
    <row r="49" spans="1:16">
      <c r="A49" s="19" t="s">
        <v>54</v>
      </c>
      <c r="B49" s="11">
        <v>242517</v>
      </c>
      <c r="C49" s="10">
        <v>45509</v>
      </c>
      <c r="D49" s="10">
        <v>45509</v>
      </c>
      <c r="E49" s="10">
        <v>45509</v>
      </c>
      <c r="F49" s="26">
        <f>NETWORKDAYS.INTL(D49,E49,1,Festivos[])</f>
        <v>1</v>
      </c>
      <c r="G49" s="12" t="s">
        <v>129</v>
      </c>
      <c r="H49" s="14" t="s">
        <v>34</v>
      </c>
      <c r="I49" s="12" t="s">
        <v>20</v>
      </c>
      <c r="J49" s="14" t="s">
        <v>81</v>
      </c>
      <c r="K49" s="14" t="s">
        <v>28</v>
      </c>
      <c r="L49" s="14" t="s">
        <v>29</v>
      </c>
      <c r="M49" s="14" t="s">
        <v>24</v>
      </c>
      <c r="N49" s="12">
        <v>0.3</v>
      </c>
      <c r="O49" s="14">
        <f>N49*60</f>
        <v>18</v>
      </c>
      <c r="P49" s="12"/>
    </row>
    <row r="50" spans="1:16">
      <c r="A50" s="19" t="s">
        <v>16</v>
      </c>
      <c r="B50" s="11" t="s">
        <v>130</v>
      </c>
      <c r="C50" s="10">
        <v>45509</v>
      </c>
      <c r="D50" s="10">
        <v>45509</v>
      </c>
      <c r="E50" s="10">
        <v>45509</v>
      </c>
      <c r="F50" s="26">
        <f>NETWORKDAYS.INTL(D50,E50,1,Festivos[])</f>
        <v>1</v>
      </c>
      <c r="G50" s="12" t="s">
        <v>131</v>
      </c>
      <c r="H50" s="14" t="s">
        <v>51</v>
      </c>
      <c r="I50" s="12" t="s">
        <v>20</v>
      </c>
      <c r="J50" s="14" t="s">
        <v>41</v>
      </c>
      <c r="K50" s="14" t="s">
        <v>28</v>
      </c>
      <c r="L50" s="14" t="s">
        <v>29</v>
      </c>
      <c r="M50" s="14" t="s">
        <v>24</v>
      </c>
      <c r="N50" s="12">
        <v>0.6</v>
      </c>
      <c r="O50" s="14">
        <f>N50*60</f>
        <v>36</v>
      </c>
      <c r="P50" s="12"/>
    </row>
    <row r="51" spans="1:16">
      <c r="A51" s="19" t="s">
        <v>16</v>
      </c>
      <c r="B51" s="11" t="s">
        <v>132</v>
      </c>
      <c r="C51" s="10">
        <v>45509</v>
      </c>
      <c r="D51" s="10">
        <v>45509</v>
      </c>
      <c r="E51" s="10">
        <v>45509</v>
      </c>
      <c r="F51" s="26">
        <f>NETWORKDAYS.INTL(D51,E51,1,Festivos[])</f>
        <v>1</v>
      </c>
      <c r="G51" s="12" t="s">
        <v>53</v>
      </c>
      <c r="H51" s="14" t="s">
        <v>51</v>
      </c>
      <c r="I51" s="12" t="s">
        <v>20</v>
      </c>
      <c r="J51" s="14" t="s">
        <v>84</v>
      </c>
      <c r="K51" s="14" t="s">
        <v>28</v>
      </c>
      <c r="L51" s="14" t="s">
        <v>29</v>
      </c>
      <c r="M51" s="14" t="s">
        <v>24</v>
      </c>
      <c r="N51" s="12">
        <v>0.5</v>
      </c>
      <c r="O51" s="14">
        <f>N51*60</f>
        <v>30</v>
      </c>
      <c r="P51" s="12"/>
    </row>
    <row r="52" spans="1:16">
      <c r="A52" s="19" t="s">
        <v>16</v>
      </c>
      <c r="B52" s="11" t="s">
        <v>133</v>
      </c>
      <c r="C52" s="10">
        <v>45509</v>
      </c>
      <c r="D52" s="10">
        <v>45509</v>
      </c>
      <c r="E52" s="10">
        <v>45509</v>
      </c>
      <c r="F52" s="26">
        <f>NETWORKDAYS.INTL(D52,E52,1,Festivos[])</f>
        <v>1</v>
      </c>
      <c r="G52" s="12" t="s">
        <v>134</v>
      </c>
      <c r="H52" s="14" t="s">
        <v>27</v>
      </c>
      <c r="I52" s="12" t="s">
        <v>20</v>
      </c>
      <c r="J52" s="14" t="s">
        <v>93</v>
      </c>
      <c r="K52" s="14" t="s">
        <v>28</v>
      </c>
      <c r="L52" s="14" t="s">
        <v>29</v>
      </c>
      <c r="M52" s="14" t="s">
        <v>24</v>
      </c>
      <c r="N52" s="12">
        <v>0.2</v>
      </c>
      <c r="O52" s="14">
        <f>N52*60</f>
        <v>12</v>
      </c>
      <c r="P52" s="12"/>
    </row>
    <row r="53" spans="1:16">
      <c r="A53" s="19" t="s">
        <v>54</v>
      </c>
      <c r="B53" s="11">
        <v>242594</v>
      </c>
      <c r="C53" s="10">
        <v>45509</v>
      </c>
      <c r="D53" s="10">
        <v>45509</v>
      </c>
      <c r="E53" s="10">
        <v>45509</v>
      </c>
      <c r="F53" s="26">
        <f>NETWORKDAYS.INTL(D53,E53,1,Festivos[])</f>
        <v>1</v>
      </c>
      <c r="G53" s="12" t="s">
        <v>135</v>
      </c>
      <c r="H53" s="14" t="s">
        <v>51</v>
      </c>
      <c r="I53" s="12" t="s">
        <v>20</v>
      </c>
      <c r="J53" s="14" t="s">
        <v>64</v>
      </c>
      <c r="K53" s="14" t="s">
        <v>28</v>
      </c>
      <c r="L53" s="14" t="s">
        <v>68</v>
      </c>
      <c r="M53" s="14" t="s">
        <v>24</v>
      </c>
      <c r="N53" s="12">
        <v>0.3</v>
      </c>
      <c r="O53" s="14">
        <f>N53*60</f>
        <v>18</v>
      </c>
      <c r="P53" s="12"/>
    </row>
    <row r="54" spans="1:16">
      <c r="A54" s="19" t="s">
        <v>16</v>
      </c>
      <c r="B54" s="11" t="s">
        <v>136</v>
      </c>
      <c r="C54" s="10">
        <v>45509</v>
      </c>
      <c r="D54" s="10">
        <v>45509</v>
      </c>
      <c r="E54" s="10">
        <v>45509</v>
      </c>
      <c r="F54" s="26">
        <f>NETWORKDAYS.INTL(D54,E54,1,Festivos[])</f>
        <v>1</v>
      </c>
      <c r="G54" s="12" t="s">
        <v>137</v>
      </c>
      <c r="H54" s="14" t="s">
        <v>51</v>
      </c>
      <c r="I54" s="12" t="s">
        <v>20</v>
      </c>
      <c r="J54" s="14" t="s">
        <v>84</v>
      </c>
      <c r="K54" s="14" t="s">
        <v>28</v>
      </c>
      <c r="L54" s="14" t="s">
        <v>29</v>
      </c>
      <c r="M54" s="14" t="s">
        <v>24</v>
      </c>
      <c r="N54" s="12">
        <v>0.2</v>
      </c>
      <c r="O54" s="14">
        <f>N54*60</f>
        <v>12</v>
      </c>
      <c r="P54" s="12"/>
    </row>
    <row r="55" spans="1:16">
      <c r="A55" s="19" t="s">
        <v>16</v>
      </c>
      <c r="B55" s="11" t="s">
        <v>138</v>
      </c>
      <c r="C55" s="10">
        <v>45509</v>
      </c>
      <c r="D55" s="10">
        <v>45509</v>
      </c>
      <c r="E55" s="10">
        <v>45509</v>
      </c>
      <c r="F55" s="26">
        <f>NETWORKDAYS.INTL(D55,E55,1,Festivos[])</f>
        <v>1</v>
      </c>
      <c r="G55" s="12" t="s">
        <v>137</v>
      </c>
      <c r="H55" s="14" t="s">
        <v>51</v>
      </c>
      <c r="I55" s="12" t="s">
        <v>20</v>
      </c>
      <c r="J55" s="14" t="s">
        <v>74</v>
      </c>
      <c r="K55" s="14" t="s">
        <v>28</v>
      </c>
      <c r="L55" s="14" t="s">
        <v>29</v>
      </c>
      <c r="M55" s="14" t="s">
        <v>24</v>
      </c>
      <c r="N55" s="12">
        <v>0.2</v>
      </c>
      <c r="O55" s="14">
        <f>N55*60</f>
        <v>12</v>
      </c>
      <c r="P55" s="12"/>
    </row>
    <row r="56" spans="1:16">
      <c r="A56" s="19" t="s">
        <v>54</v>
      </c>
      <c r="B56" s="11">
        <v>242684</v>
      </c>
      <c r="C56" s="10">
        <v>45509</v>
      </c>
      <c r="D56" s="10">
        <v>45509</v>
      </c>
      <c r="E56" s="10">
        <v>45509</v>
      </c>
      <c r="F56" s="26">
        <f>NETWORKDAYS.INTL(D56,E56,1,Festivos[])</f>
        <v>1</v>
      </c>
      <c r="G56" s="12" t="s">
        <v>139</v>
      </c>
      <c r="H56" s="14" t="s">
        <v>57</v>
      </c>
      <c r="I56" s="12" t="s">
        <v>20</v>
      </c>
      <c r="J56" s="14" t="s">
        <v>140</v>
      </c>
      <c r="K56" s="14" t="s">
        <v>42</v>
      </c>
      <c r="L56" s="14" t="s">
        <v>96</v>
      </c>
      <c r="M56" s="14" t="s">
        <v>24</v>
      </c>
      <c r="N56" s="12">
        <v>1</v>
      </c>
      <c r="O56" s="14">
        <f>N56*60</f>
        <v>60</v>
      </c>
      <c r="P56" s="12"/>
    </row>
    <row r="57" spans="1:16">
      <c r="A57" s="19" t="s">
        <v>54</v>
      </c>
      <c r="B57" s="11">
        <v>242647</v>
      </c>
      <c r="C57" s="10">
        <v>45509</v>
      </c>
      <c r="D57" s="10">
        <v>45509</v>
      </c>
      <c r="E57" s="10">
        <v>45509</v>
      </c>
      <c r="F57" s="26">
        <f>NETWORKDAYS.INTL(D57,E57,1,Festivos[])</f>
        <v>1</v>
      </c>
      <c r="G57" s="12" t="s">
        <v>141</v>
      </c>
      <c r="H57" s="14" t="s">
        <v>51</v>
      </c>
      <c r="I57" s="12" t="s">
        <v>20</v>
      </c>
      <c r="J57" s="14" t="s">
        <v>64</v>
      </c>
      <c r="K57" s="14" t="s">
        <v>28</v>
      </c>
      <c r="L57" s="14" t="s">
        <v>68</v>
      </c>
      <c r="M57" s="14" t="s">
        <v>24</v>
      </c>
      <c r="N57" s="12">
        <v>0.3</v>
      </c>
      <c r="O57" s="14">
        <f>N57*60</f>
        <v>18</v>
      </c>
      <c r="P57" s="12"/>
    </row>
    <row r="58" spans="1:16">
      <c r="A58" s="19" t="s">
        <v>54</v>
      </c>
      <c r="B58" s="11">
        <v>242535</v>
      </c>
      <c r="C58" s="10">
        <v>45509</v>
      </c>
      <c r="D58" s="10">
        <v>45509</v>
      </c>
      <c r="E58" s="10">
        <v>45509</v>
      </c>
      <c r="F58" s="26">
        <f>NETWORKDAYS.INTL(D58,E58,1,Festivos[])</f>
        <v>1</v>
      </c>
      <c r="G58" s="12" t="s">
        <v>142</v>
      </c>
      <c r="H58" s="14" t="s">
        <v>51</v>
      </c>
      <c r="I58" s="12" t="s">
        <v>20</v>
      </c>
      <c r="J58" s="14" t="s">
        <v>143</v>
      </c>
      <c r="K58" s="14" t="s">
        <v>28</v>
      </c>
      <c r="L58" s="14" t="s">
        <v>29</v>
      </c>
      <c r="M58" s="14" t="s">
        <v>24</v>
      </c>
      <c r="N58" s="12">
        <v>1</v>
      </c>
      <c r="O58" s="14">
        <f>N58*60</f>
        <v>60</v>
      </c>
      <c r="P58" s="12"/>
    </row>
    <row r="59" spans="1:16">
      <c r="A59" s="19" t="s">
        <v>54</v>
      </c>
      <c r="B59" s="11">
        <v>242667</v>
      </c>
      <c r="C59" s="10">
        <v>45509</v>
      </c>
      <c r="D59" s="10">
        <v>45509</v>
      </c>
      <c r="E59" s="10">
        <v>45509</v>
      </c>
      <c r="F59" s="26">
        <f>NETWORKDAYS.INTL(D59,E59,1,Festivos[])</f>
        <v>1</v>
      </c>
      <c r="G59" s="12" t="s">
        <v>144</v>
      </c>
      <c r="H59" s="14" t="s">
        <v>51</v>
      </c>
      <c r="I59" s="12" t="s">
        <v>20</v>
      </c>
      <c r="J59" s="14" t="s">
        <v>81</v>
      </c>
      <c r="K59" s="14" t="s">
        <v>28</v>
      </c>
      <c r="L59" s="14" t="s">
        <v>29</v>
      </c>
      <c r="M59" s="14" t="s">
        <v>24</v>
      </c>
      <c r="N59" s="12">
        <v>0.3</v>
      </c>
      <c r="O59" s="14">
        <f>N59*60</f>
        <v>18</v>
      </c>
      <c r="P59" s="12"/>
    </row>
    <row r="60" spans="1:16">
      <c r="A60" s="19" t="s">
        <v>54</v>
      </c>
      <c r="B60" s="11">
        <v>242587</v>
      </c>
      <c r="C60" s="10">
        <v>45509</v>
      </c>
      <c r="D60" s="10">
        <v>45509</v>
      </c>
      <c r="E60" s="10">
        <v>45509</v>
      </c>
      <c r="F60" s="26">
        <f>NETWORKDAYS.INTL(D60,E60,1,Festivos[])</f>
        <v>1</v>
      </c>
      <c r="G60" s="12" t="s">
        <v>145</v>
      </c>
      <c r="H60" s="14" t="s">
        <v>51</v>
      </c>
      <c r="I60" s="12" t="s">
        <v>20</v>
      </c>
      <c r="J60" s="14" t="s">
        <v>81</v>
      </c>
      <c r="K60" s="14" t="s">
        <v>28</v>
      </c>
      <c r="L60" s="14" t="s">
        <v>29</v>
      </c>
      <c r="M60" s="14" t="s">
        <v>24</v>
      </c>
      <c r="N60" s="12">
        <v>0.3</v>
      </c>
      <c r="O60" s="14">
        <f>N60*60</f>
        <v>18</v>
      </c>
      <c r="P60" s="12"/>
    </row>
    <row r="61" spans="1:16">
      <c r="A61" s="19" t="s">
        <v>54</v>
      </c>
      <c r="B61" s="11">
        <v>242712</v>
      </c>
      <c r="C61" s="10">
        <v>45509</v>
      </c>
      <c r="D61" s="10">
        <v>45509</v>
      </c>
      <c r="E61" s="10">
        <v>45509</v>
      </c>
      <c r="F61" s="26">
        <f>NETWORKDAYS.INTL(D61,E61,1,Festivos[])</f>
        <v>1</v>
      </c>
      <c r="G61" s="12" t="s">
        <v>146</v>
      </c>
      <c r="H61" s="14" t="s">
        <v>27</v>
      </c>
      <c r="I61" s="12" t="s">
        <v>20</v>
      </c>
      <c r="J61" s="14" t="s">
        <v>81</v>
      </c>
      <c r="K61" s="14" t="s">
        <v>28</v>
      </c>
      <c r="L61" s="14" t="s">
        <v>96</v>
      </c>
      <c r="M61" s="14" t="s">
        <v>24</v>
      </c>
      <c r="N61" s="12">
        <v>0.5</v>
      </c>
      <c r="O61" s="14">
        <f>N61*60</f>
        <v>30</v>
      </c>
      <c r="P61" s="12"/>
    </row>
    <row r="62" spans="1:16">
      <c r="A62" s="19" t="s">
        <v>147</v>
      </c>
      <c r="B62" s="11">
        <v>242559</v>
      </c>
      <c r="C62" s="10">
        <v>45509</v>
      </c>
      <c r="D62" s="10">
        <v>45509</v>
      </c>
      <c r="E62" s="10">
        <v>45509</v>
      </c>
      <c r="F62" s="26">
        <f>NETWORKDAYS.INTL(D62,E62,1,Festivos[])</f>
        <v>1</v>
      </c>
      <c r="G62" s="12" t="s">
        <v>148</v>
      </c>
      <c r="H62" s="14" t="s">
        <v>34</v>
      </c>
      <c r="I62" s="12" t="s">
        <v>20</v>
      </c>
      <c r="J62" s="14" t="s">
        <v>64</v>
      </c>
      <c r="K62" s="14" t="s">
        <v>28</v>
      </c>
      <c r="L62" s="14" t="s">
        <v>68</v>
      </c>
      <c r="M62" s="14" t="s">
        <v>24</v>
      </c>
      <c r="N62" s="12">
        <v>3</v>
      </c>
      <c r="O62" s="14">
        <f>N62*60</f>
        <v>180</v>
      </c>
      <c r="P62" s="12"/>
    </row>
    <row r="63" spans="1:16">
      <c r="A63" s="19" t="s">
        <v>54</v>
      </c>
      <c r="B63" s="11">
        <v>242545</v>
      </c>
      <c r="C63" s="10">
        <v>45509</v>
      </c>
      <c r="D63" s="10">
        <v>45509</v>
      </c>
      <c r="E63" s="10">
        <v>45509</v>
      </c>
      <c r="F63" s="26">
        <f>NETWORKDAYS.INTL(D63,E63,1,Festivos[])</f>
        <v>1</v>
      </c>
      <c r="G63" s="12" t="s">
        <v>149</v>
      </c>
      <c r="H63" s="14" t="s">
        <v>34</v>
      </c>
      <c r="I63" s="12" t="s">
        <v>20</v>
      </c>
      <c r="J63" s="14" t="s">
        <v>81</v>
      </c>
      <c r="K63" s="14" t="s">
        <v>28</v>
      </c>
      <c r="L63" s="14" t="s">
        <v>96</v>
      </c>
      <c r="M63" s="14" t="s">
        <v>63</v>
      </c>
      <c r="N63" s="12">
        <v>3</v>
      </c>
      <c r="O63" s="14">
        <f>N63*60</f>
        <v>180</v>
      </c>
      <c r="P63" s="12"/>
    </row>
    <row r="64" spans="1:16">
      <c r="A64" s="19" t="s">
        <v>16</v>
      </c>
      <c r="B64" s="11" t="s">
        <v>150</v>
      </c>
      <c r="C64" s="10">
        <v>45509</v>
      </c>
      <c r="D64" s="10">
        <v>45509</v>
      </c>
      <c r="E64" s="10">
        <v>45509</v>
      </c>
      <c r="F64" s="26">
        <f>NETWORKDAYS.INTL(D64,E64,1,Festivos[])</f>
        <v>1</v>
      </c>
      <c r="G64" s="12" t="s">
        <v>151</v>
      </c>
      <c r="H64" s="14" t="s">
        <v>57</v>
      </c>
      <c r="I64" s="12" t="s">
        <v>20</v>
      </c>
      <c r="J64" s="14" t="s">
        <v>35</v>
      </c>
      <c r="K64" s="14" t="s">
        <v>42</v>
      </c>
      <c r="L64" s="14" t="s">
        <v>59</v>
      </c>
      <c r="M64" s="14" t="s">
        <v>48</v>
      </c>
      <c r="N64" s="12">
        <v>0.5</v>
      </c>
      <c r="O64" s="14">
        <f>N64*60</f>
        <v>30</v>
      </c>
      <c r="P64" s="12"/>
    </row>
    <row r="65" spans="1:16">
      <c r="A65" s="19" t="s">
        <v>54</v>
      </c>
      <c r="B65" s="11">
        <v>242641</v>
      </c>
      <c r="C65" s="10">
        <v>45509</v>
      </c>
      <c r="D65" s="10">
        <v>45509</v>
      </c>
      <c r="E65" s="10">
        <v>45509</v>
      </c>
      <c r="F65" s="26">
        <f>NETWORKDAYS.INTL(D65,E65,1,Festivos[])</f>
        <v>1</v>
      </c>
      <c r="G65" s="12" t="s">
        <v>152</v>
      </c>
      <c r="H65" s="14" t="s">
        <v>34</v>
      </c>
      <c r="I65" s="12" t="s">
        <v>20</v>
      </c>
      <c r="J65" s="14" t="s">
        <v>153</v>
      </c>
      <c r="K65" s="14" t="s">
        <v>28</v>
      </c>
      <c r="L65" s="14" t="s">
        <v>29</v>
      </c>
      <c r="M65" s="14" t="s">
        <v>24</v>
      </c>
      <c r="N65" s="12">
        <v>0.5</v>
      </c>
      <c r="O65" s="14">
        <f>N65*60</f>
        <v>30</v>
      </c>
      <c r="P65" s="12"/>
    </row>
    <row r="66" spans="1:16">
      <c r="A66" s="19" t="s">
        <v>16</v>
      </c>
      <c r="B66" s="11" t="s">
        <v>154</v>
      </c>
      <c r="C66" s="10">
        <v>45509</v>
      </c>
      <c r="D66" s="10">
        <v>45509</v>
      </c>
      <c r="E66" s="10">
        <v>45509</v>
      </c>
      <c r="F66" s="26">
        <f>NETWORKDAYS.INTL(D66,E66,1,Festivos[])</f>
        <v>1</v>
      </c>
      <c r="G66" s="12" t="s">
        <v>155</v>
      </c>
      <c r="H66" s="14" t="s">
        <v>34</v>
      </c>
      <c r="I66" s="12" t="s">
        <v>20</v>
      </c>
      <c r="J66" s="14" t="s">
        <v>126</v>
      </c>
      <c r="K66" s="14" t="s">
        <v>28</v>
      </c>
      <c r="L66" s="14" t="s">
        <v>29</v>
      </c>
      <c r="M66" s="14" t="s">
        <v>24</v>
      </c>
      <c r="N66" s="12">
        <v>0.5</v>
      </c>
      <c r="O66" s="14">
        <f>N66*60</f>
        <v>30</v>
      </c>
      <c r="P66" s="12"/>
    </row>
    <row r="67" spans="1:16">
      <c r="A67" s="19" t="s">
        <v>16</v>
      </c>
      <c r="B67" s="11" t="s">
        <v>156</v>
      </c>
      <c r="C67" s="10">
        <v>45509</v>
      </c>
      <c r="D67" s="10">
        <v>45509</v>
      </c>
      <c r="E67" s="10">
        <v>45509</v>
      </c>
      <c r="F67" s="26">
        <f>NETWORKDAYS.INTL(D67,E67,1,Festivos[])</f>
        <v>1</v>
      </c>
      <c r="G67" s="12" t="s">
        <v>53</v>
      </c>
      <c r="H67" s="14" t="s">
        <v>34</v>
      </c>
      <c r="I67" s="12" t="s">
        <v>20</v>
      </c>
      <c r="J67" s="14" t="s">
        <v>35</v>
      </c>
      <c r="K67" s="14" t="s">
        <v>28</v>
      </c>
      <c r="L67" s="14" t="s">
        <v>96</v>
      </c>
      <c r="M67" s="14" t="s">
        <v>24</v>
      </c>
      <c r="N67" s="12">
        <v>4</v>
      </c>
      <c r="O67" s="14">
        <f>N67*60</f>
        <v>240</v>
      </c>
      <c r="P67" s="12"/>
    </row>
    <row r="68" spans="1:16">
      <c r="A68" s="19" t="s">
        <v>16</v>
      </c>
      <c r="B68" s="11" t="s">
        <v>157</v>
      </c>
      <c r="C68" s="10">
        <v>45509</v>
      </c>
      <c r="D68" s="10">
        <v>45509</v>
      </c>
      <c r="E68" s="10">
        <v>45509</v>
      </c>
      <c r="F68" s="26">
        <f>NETWORKDAYS.INTL(D68,E68,1,Festivos[])</f>
        <v>1</v>
      </c>
      <c r="G68" s="12" t="s">
        <v>53</v>
      </c>
      <c r="H68" s="14" t="s">
        <v>34</v>
      </c>
      <c r="I68" s="12" t="s">
        <v>20</v>
      </c>
      <c r="J68" s="14" t="s">
        <v>77</v>
      </c>
      <c r="K68" s="14" t="s">
        <v>28</v>
      </c>
      <c r="L68" s="14" t="s">
        <v>29</v>
      </c>
      <c r="M68" s="14" t="s">
        <v>24</v>
      </c>
      <c r="N68" s="12">
        <v>0.5</v>
      </c>
      <c r="O68" s="14">
        <f>N68*60</f>
        <v>30</v>
      </c>
      <c r="P68" s="12"/>
    </row>
    <row r="69" spans="1:16">
      <c r="A69" s="19" t="s">
        <v>16</v>
      </c>
      <c r="B69" s="11" t="s">
        <v>158</v>
      </c>
      <c r="C69" s="10">
        <v>45510</v>
      </c>
      <c r="D69" s="10">
        <v>45510</v>
      </c>
      <c r="E69" s="10">
        <v>45510</v>
      </c>
      <c r="F69" s="26">
        <f>NETWORKDAYS.INTL(D69,E69,1,Festivos[])</f>
        <v>1</v>
      </c>
      <c r="G69" s="12" t="s">
        <v>159</v>
      </c>
      <c r="H69" s="14" t="s">
        <v>34</v>
      </c>
      <c r="I69" s="12" t="s">
        <v>20</v>
      </c>
      <c r="J69" s="14" t="s">
        <v>21</v>
      </c>
      <c r="K69" s="14" t="s">
        <v>28</v>
      </c>
      <c r="L69" s="14" t="s">
        <v>29</v>
      </c>
      <c r="M69" s="14" t="s">
        <v>24</v>
      </c>
      <c r="N69" s="12">
        <v>0.2</v>
      </c>
      <c r="O69" s="14">
        <f>N69*60</f>
        <v>12</v>
      </c>
      <c r="P69" s="12"/>
    </row>
    <row r="70" spans="1:16">
      <c r="A70" s="19" t="s">
        <v>54</v>
      </c>
      <c r="B70" s="11">
        <v>242724</v>
      </c>
      <c r="C70" s="10">
        <v>45510</v>
      </c>
      <c r="D70" s="10">
        <v>45510</v>
      </c>
      <c r="E70" s="10">
        <v>45510</v>
      </c>
      <c r="F70" s="26">
        <f>NETWORKDAYS.INTL(D70,E70,1,Festivos[])</f>
        <v>1</v>
      </c>
      <c r="G70" s="12" t="s">
        <v>142</v>
      </c>
      <c r="H70" s="14" t="s">
        <v>27</v>
      </c>
      <c r="I70" s="12" t="s">
        <v>20</v>
      </c>
      <c r="J70" s="14" t="s">
        <v>64</v>
      </c>
      <c r="K70" s="14" t="s">
        <v>28</v>
      </c>
      <c r="L70" s="14" t="s">
        <v>160</v>
      </c>
      <c r="M70" s="14" t="s">
        <v>24</v>
      </c>
      <c r="N70" s="12">
        <v>0.4</v>
      </c>
      <c r="O70" s="14">
        <f>N70*60</f>
        <v>24</v>
      </c>
      <c r="P70" s="12"/>
    </row>
    <row r="71" spans="1:16">
      <c r="A71" s="19" t="s">
        <v>54</v>
      </c>
      <c r="B71" s="11">
        <v>242714</v>
      </c>
      <c r="C71" s="10">
        <v>45509</v>
      </c>
      <c r="D71" s="10">
        <v>45510</v>
      </c>
      <c r="E71" s="10">
        <v>45510</v>
      </c>
      <c r="F71" s="26">
        <f>NETWORKDAYS.INTL(D71,E71,1,Festivos[])</f>
        <v>1</v>
      </c>
      <c r="G71" s="12" t="s">
        <v>161</v>
      </c>
      <c r="H71" s="14" t="s">
        <v>27</v>
      </c>
      <c r="I71" s="12" t="s">
        <v>20</v>
      </c>
      <c r="J71" s="14" t="s">
        <v>58</v>
      </c>
      <c r="K71" s="14" t="s">
        <v>28</v>
      </c>
      <c r="L71" s="14" t="s">
        <v>29</v>
      </c>
      <c r="M71" s="14" t="s">
        <v>24</v>
      </c>
      <c r="N71" s="12">
        <v>0.5</v>
      </c>
      <c r="O71" s="14">
        <f>N71*60</f>
        <v>30</v>
      </c>
      <c r="P71" s="12"/>
    </row>
    <row r="72" spans="1:16">
      <c r="A72" s="19" t="s">
        <v>54</v>
      </c>
      <c r="B72" s="11">
        <v>242723</v>
      </c>
      <c r="C72" s="10">
        <v>45510</v>
      </c>
      <c r="D72" s="10">
        <v>45510</v>
      </c>
      <c r="E72" s="10">
        <v>45510</v>
      </c>
      <c r="F72" s="26">
        <f>NETWORKDAYS.INTL(D72,E72,1,Festivos[])</f>
        <v>1</v>
      </c>
      <c r="G72" s="12" t="s">
        <v>162</v>
      </c>
      <c r="H72" s="14" t="s">
        <v>34</v>
      </c>
      <c r="I72" s="12" t="s">
        <v>20</v>
      </c>
      <c r="J72" s="14" t="s">
        <v>81</v>
      </c>
      <c r="K72" s="14" t="s">
        <v>28</v>
      </c>
      <c r="L72" s="14" t="s">
        <v>96</v>
      </c>
      <c r="M72" s="14" t="s">
        <v>24</v>
      </c>
      <c r="N72" s="12">
        <v>2</v>
      </c>
      <c r="O72" s="14">
        <f>N72*60</f>
        <v>120</v>
      </c>
      <c r="P72" s="12"/>
    </row>
    <row r="73" spans="1:16">
      <c r="A73" s="19" t="s">
        <v>16</v>
      </c>
      <c r="B73" s="11" t="s">
        <v>163</v>
      </c>
      <c r="C73" s="10">
        <v>45506</v>
      </c>
      <c r="D73" s="10">
        <v>45512</v>
      </c>
      <c r="E73" s="10">
        <v>45512</v>
      </c>
      <c r="F73" s="26">
        <f>NETWORKDAYS.INTL(D73,E73,1,Festivos[])</f>
        <v>1</v>
      </c>
      <c r="G73" s="12" t="s">
        <v>164</v>
      </c>
      <c r="H73" s="14" t="s">
        <v>19</v>
      </c>
      <c r="I73" s="12" t="s">
        <v>20</v>
      </c>
      <c r="J73" s="14" t="s">
        <v>47</v>
      </c>
      <c r="K73" s="14" t="s">
        <v>78</v>
      </c>
      <c r="L73" s="14" t="s">
        <v>29</v>
      </c>
      <c r="M73" s="14" t="s">
        <v>48</v>
      </c>
      <c r="N73" s="12">
        <v>0.25</v>
      </c>
      <c r="O73" s="14">
        <f>N73*60</f>
        <v>15</v>
      </c>
      <c r="P73" s="12"/>
    </row>
    <row r="74" spans="1:16">
      <c r="A74" s="19" t="s">
        <v>16</v>
      </c>
      <c r="B74" s="11" t="s">
        <v>165</v>
      </c>
      <c r="C74" s="10">
        <v>45509</v>
      </c>
      <c r="D74" s="10">
        <v>45510</v>
      </c>
      <c r="E74" s="10">
        <v>45512</v>
      </c>
      <c r="F74" s="26">
        <f>NETWORKDAYS.INTL(D74,E74,1,Festivos[])</f>
        <v>2</v>
      </c>
      <c r="G74" s="12" t="s">
        <v>166</v>
      </c>
      <c r="H74" s="14" t="s">
        <v>27</v>
      </c>
      <c r="I74" s="12" t="s">
        <v>20</v>
      </c>
      <c r="J74" s="14" t="s">
        <v>93</v>
      </c>
      <c r="K74" s="14" t="s">
        <v>28</v>
      </c>
      <c r="L74" s="14" t="s">
        <v>29</v>
      </c>
      <c r="M74" s="14" t="s">
        <v>24</v>
      </c>
      <c r="N74" s="12">
        <v>3</v>
      </c>
      <c r="O74" s="14">
        <f>N74*60</f>
        <v>180</v>
      </c>
      <c r="P74" s="12"/>
    </row>
    <row r="75" spans="1:16">
      <c r="A75" s="19" t="s">
        <v>16</v>
      </c>
      <c r="B75" s="11" t="s">
        <v>167</v>
      </c>
      <c r="C75" s="10">
        <v>45509</v>
      </c>
      <c r="D75" s="10">
        <v>45510</v>
      </c>
      <c r="E75" s="10">
        <v>45510</v>
      </c>
      <c r="F75" s="26">
        <f>NETWORKDAYS.INTL(D75,E75,1,Festivos[])</f>
        <v>1</v>
      </c>
      <c r="G75" s="12" t="s">
        <v>168</v>
      </c>
      <c r="H75" s="14" t="s">
        <v>19</v>
      </c>
      <c r="I75" s="12" t="s">
        <v>20</v>
      </c>
      <c r="J75" s="14" t="s">
        <v>84</v>
      </c>
      <c r="K75" s="14" t="s">
        <v>22</v>
      </c>
      <c r="L75" s="14" t="s">
        <v>23</v>
      </c>
      <c r="M75" s="14" t="s">
        <v>24</v>
      </c>
      <c r="N75" s="12">
        <v>5</v>
      </c>
      <c r="O75" s="14">
        <f>N75*60</f>
        <v>300</v>
      </c>
      <c r="P75" s="12"/>
    </row>
    <row r="76" spans="1:16">
      <c r="A76" s="19" t="s">
        <v>16</v>
      </c>
      <c r="B76" s="11" t="s">
        <v>169</v>
      </c>
      <c r="C76" s="10">
        <v>45509</v>
      </c>
      <c r="D76" s="10">
        <v>45510</v>
      </c>
      <c r="E76" s="10">
        <v>45513</v>
      </c>
      <c r="F76" s="26">
        <f>NETWORKDAYS.INTL(D76,E76,1,Festivos[])</f>
        <v>3</v>
      </c>
      <c r="G76" s="12" t="s">
        <v>170</v>
      </c>
      <c r="H76" s="14" t="s">
        <v>19</v>
      </c>
      <c r="I76" s="12" t="s">
        <v>20</v>
      </c>
      <c r="J76" s="14" t="s">
        <v>126</v>
      </c>
      <c r="K76" s="14" t="s">
        <v>22</v>
      </c>
      <c r="L76" s="14" t="s">
        <v>23</v>
      </c>
      <c r="M76" s="14" t="s">
        <v>48</v>
      </c>
      <c r="N76" s="12">
        <v>0.5</v>
      </c>
      <c r="O76" s="14">
        <f>N76*60</f>
        <v>30</v>
      </c>
      <c r="P76" s="12"/>
    </row>
    <row r="77" spans="1:16">
      <c r="A77" s="19" t="s">
        <v>16</v>
      </c>
      <c r="B77" s="11" t="s">
        <v>171</v>
      </c>
      <c r="C77" s="10">
        <v>45509</v>
      </c>
      <c r="D77" s="10">
        <v>45510</v>
      </c>
      <c r="E77" s="10">
        <v>45512</v>
      </c>
      <c r="F77" s="26">
        <f>NETWORKDAYS.INTL(D77,E77,1,Festivos[])</f>
        <v>2</v>
      </c>
      <c r="G77" s="1" t="s">
        <v>172</v>
      </c>
      <c r="H77" s="14" t="s">
        <v>19</v>
      </c>
      <c r="I77" s="12" t="s">
        <v>20</v>
      </c>
      <c r="J77" s="14" t="s">
        <v>21</v>
      </c>
      <c r="K77" s="14" t="s">
        <v>22</v>
      </c>
      <c r="L77" s="14" t="s">
        <v>23</v>
      </c>
      <c r="M77" s="14" t="s">
        <v>48</v>
      </c>
      <c r="N77" s="12">
        <v>0.25</v>
      </c>
      <c r="O77" s="14">
        <f>N77*60</f>
        <v>15</v>
      </c>
      <c r="P77" s="12"/>
    </row>
    <row r="78" spans="1:16">
      <c r="A78" s="19" t="s">
        <v>16</v>
      </c>
      <c r="B78" s="11" t="s">
        <v>173</v>
      </c>
      <c r="C78" s="10">
        <v>45510</v>
      </c>
      <c r="D78" s="10">
        <v>45510</v>
      </c>
      <c r="E78" s="10">
        <v>45510</v>
      </c>
      <c r="F78" s="26">
        <f>NETWORKDAYS.INTL(D78,E78,1,Festivos[])</f>
        <v>1</v>
      </c>
      <c r="G78" s="12" t="s">
        <v>174</v>
      </c>
      <c r="H78" s="14" t="s">
        <v>57</v>
      </c>
      <c r="I78" s="12" t="s">
        <v>20</v>
      </c>
      <c r="J78" s="14" t="s">
        <v>126</v>
      </c>
      <c r="K78" s="14" t="s">
        <v>42</v>
      </c>
      <c r="L78" s="14" t="s">
        <v>175</v>
      </c>
      <c r="M78" s="14" t="s">
        <v>48</v>
      </c>
      <c r="N78" s="12">
        <v>0.5</v>
      </c>
      <c r="O78" s="14">
        <f>N78*60</f>
        <v>30</v>
      </c>
      <c r="P78" s="12"/>
    </row>
    <row r="79" spans="1:16">
      <c r="A79" s="19" t="s">
        <v>16</v>
      </c>
      <c r="B79" s="11" t="s">
        <v>176</v>
      </c>
      <c r="C79" s="10">
        <v>45509</v>
      </c>
      <c r="D79" s="10">
        <v>45510</v>
      </c>
      <c r="E79" s="10">
        <v>45510</v>
      </c>
      <c r="F79" s="26">
        <f>NETWORKDAYS.INTL(D79,E79,1,Festivos[])</f>
        <v>1</v>
      </c>
      <c r="G79" s="12" t="s">
        <v>177</v>
      </c>
      <c r="H79" s="14" t="s">
        <v>19</v>
      </c>
      <c r="I79" s="12" t="s">
        <v>20</v>
      </c>
      <c r="J79" s="14" t="s">
        <v>93</v>
      </c>
      <c r="K79" s="14" t="s">
        <v>22</v>
      </c>
      <c r="L79" s="14" t="s">
        <v>23</v>
      </c>
      <c r="M79" s="14" t="s">
        <v>48</v>
      </c>
      <c r="N79" s="12">
        <v>2.5</v>
      </c>
      <c r="O79" s="14">
        <f>N79*60</f>
        <v>150</v>
      </c>
      <c r="P79" s="12"/>
    </row>
    <row r="80" spans="1:16">
      <c r="A80" s="19" t="s">
        <v>16</v>
      </c>
      <c r="B80" s="11" t="s">
        <v>178</v>
      </c>
      <c r="C80" s="10">
        <v>45510</v>
      </c>
      <c r="D80" s="10">
        <v>45524</v>
      </c>
      <c r="E80" s="10">
        <v>45524</v>
      </c>
      <c r="F80" s="26">
        <f>NETWORKDAYS.INTL(D80,E80,1,Festivos[])</f>
        <v>1</v>
      </c>
      <c r="G80" s="12" t="s">
        <v>179</v>
      </c>
      <c r="H80" s="14" t="s">
        <v>19</v>
      </c>
      <c r="I80" s="12" t="s">
        <v>20</v>
      </c>
      <c r="J80" s="14" t="s">
        <v>47</v>
      </c>
      <c r="K80" s="14" t="s">
        <v>22</v>
      </c>
      <c r="L80" s="14" t="s">
        <v>23</v>
      </c>
      <c r="M80" s="14" t="s">
        <v>63</v>
      </c>
      <c r="N80" s="12">
        <v>6.25</v>
      </c>
      <c r="O80" s="14">
        <f>N80*60</f>
        <v>375</v>
      </c>
      <c r="P80" s="12"/>
    </row>
    <row r="81" spans="1:16">
      <c r="A81" s="19" t="s">
        <v>16</v>
      </c>
      <c r="B81" s="11" t="s">
        <v>180</v>
      </c>
      <c r="C81" s="10">
        <v>45510</v>
      </c>
      <c r="D81" s="10">
        <v>45510</v>
      </c>
      <c r="E81" s="10">
        <v>45510</v>
      </c>
      <c r="F81" s="26">
        <f>NETWORKDAYS.INTL(D81,E81,1,Festivos[])</f>
        <v>1</v>
      </c>
      <c r="G81" s="12" t="s">
        <v>181</v>
      </c>
      <c r="H81" s="14" t="s">
        <v>19</v>
      </c>
      <c r="I81" s="12" t="s">
        <v>20</v>
      </c>
      <c r="J81" s="14" t="s">
        <v>41</v>
      </c>
      <c r="K81" s="14" t="s">
        <v>22</v>
      </c>
      <c r="L81" s="14" t="s">
        <v>23</v>
      </c>
      <c r="M81" s="14" t="s">
        <v>24</v>
      </c>
      <c r="N81" s="12">
        <v>2</v>
      </c>
      <c r="O81" s="14">
        <f>N81*60</f>
        <v>120</v>
      </c>
      <c r="P81" s="12"/>
    </row>
    <row r="82" spans="1:16">
      <c r="A82" s="19" t="s">
        <v>54</v>
      </c>
      <c r="B82" s="11">
        <v>242588</v>
      </c>
      <c r="C82" s="10">
        <v>45509</v>
      </c>
      <c r="D82" s="10">
        <v>45509</v>
      </c>
      <c r="E82" s="10">
        <v>45509</v>
      </c>
      <c r="F82" s="26">
        <f>NETWORKDAYS.INTL(D82,E82,1,Festivos[])</f>
        <v>1</v>
      </c>
      <c r="G82" s="12" t="s">
        <v>182</v>
      </c>
      <c r="H82" s="14" t="s">
        <v>76</v>
      </c>
      <c r="I82" s="12" t="s">
        <v>20</v>
      </c>
      <c r="J82" s="14" t="s">
        <v>81</v>
      </c>
      <c r="K82" s="14" t="s">
        <v>78</v>
      </c>
      <c r="L82" s="14" t="s">
        <v>29</v>
      </c>
      <c r="M82" s="14" t="s">
        <v>24</v>
      </c>
      <c r="N82" s="12">
        <v>0.3</v>
      </c>
      <c r="O82" s="14">
        <f>N82*60</f>
        <v>18</v>
      </c>
      <c r="P82" s="12"/>
    </row>
    <row r="83" spans="1:16">
      <c r="A83" s="19" t="s">
        <v>16</v>
      </c>
      <c r="B83" s="11" t="s">
        <v>183</v>
      </c>
      <c r="C83" s="10">
        <v>45510</v>
      </c>
      <c r="D83" s="10">
        <v>45510</v>
      </c>
      <c r="E83" s="10">
        <v>45510</v>
      </c>
      <c r="F83" s="26">
        <f>NETWORKDAYS.INTL(D83,E83,1,Festivos[])</f>
        <v>1</v>
      </c>
      <c r="G83" s="12" t="s">
        <v>184</v>
      </c>
      <c r="H83" s="14" t="s">
        <v>27</v>
      </c>
      <c r="I83" s="12" t="s">
        <v>20</v>
      </c>
      <c r="J83" s="14" t="s">
        <v>74</v>
      </c>
      <c r="K83" s="14" t="s">
        <v>28</v>
      </c>
      <c r="L83" s="14" t="s">
        <v>29</v>
      </c>
      <c r="M83" s="14" t="s">
        <v>24</v>
      </c>
      <c r="N83" s="12">
        <v>0.2</v>
      </c>
      <c r="O83" s="14">
        <f>N83*60</f>
        <v>12</v>
      </c>
      <c r="P83" s="12"/>
    </row>
    <row r="84" spans="1:16">
      <c r="A84" s="19" t="s">
        <v>16</v>
      </c>
      <c r="B84" s="11" t="s">
        <v>185</v>
      </c>
      <c r="C84" s="10">
        <v>45510</v>
      </c>
      <c r="D84" s="10">
        <v>45510</v>
      </c>
      <c r="E84" s="10">
        <v>45510</v>
      </c>
      <c r="F84" s="26">
        <f>NETWORKDAYS.INTL(D84,E84,1,Festivos[])</f>
        <v>1</v>
      </c>
      <c r="G84" s="12" t="s">
        <v>186</v>
      </c>
      <c r="H84" s="14" t="s">
        <v>27</v>
      </c>
      <c r="I84" s="12" t="s">
        <v>20</v>
      </c>
      <c r="J84" s="14" t="s">
        <v>74</v>
      </c>
      <c r="K84" s="14" t="s">
        <v>28</v>
      </c>
      <c r="L84" s="14" t="s">
        <v>29</v>
      </c>
      <c r="M84" s="14" t="s">
        <v>24</v>
      </c>
      <c r="N84" s="12">
        <v>0.2</v>
      </c>
      <c r="O84" s="14">
        <f>N84*60</f>
        <v>12</v>
      </c>
      <c r="P84" s="12"/>
    </row>
    <row r="85" spans="1:16">
      <c r="A85" s="19" t="s">
        <v>16</v>
      </c>
      <c r="B85" s="11" t="s">
        <v>187</v>
      </c>
      <c r="C85" s="10">
        <v>45509</v>
      </c>
      <c r="D85" s="10">
        <v>45510</v>
      </c>
      <c r="E85" s="10">
        <v>45510</v>
      </c>
      <c r="F85" s="26">
        <f>NETWORKDAYS.INTL(D85,E85,1,Festivos[])</f>
        <v>1</v>
      </c>
      <c r="G85" s="12" t="s">
        <v>188</v>
      </c>
      <c r="H85" s="14" t="s">
        <v>19</v>
      </c>
      <c r="I85" s="12" t="s">
        <v>20</v>
      </c>
      <c r="J85" s="14" t="s">
        <v>47</v>
      </c>
      <c r="K85" s="14" t="s">
        <v>22</v>
      </c>
      <c r="L85" s="14" t="s">
        <v>23</v>
      </c>
      <c r="M85" s="14" t="s">
        <v>24</v>
      </c>
      <c r="N85" s="12">
        <v>1.5</v>
      </c>
      <c r="O85" s="14">
        <f>N85*60</f>
        <v>90</v>
      </c>
      <c r="P85" s="12"/>
    </row>
    <row r="86" spans="1:16">
      <c r="A86" s="19" t="s">
        <v>16</v>
      </c>
      <c r="B86" s="11" t="s">
        <v>189</v>
      </c>
      <c r="C86" s="10">
        <v>45509</v>
      </c>
      <c r="D86" s="10">
        <v>45509</v>
      </c>
      <c r="E86" s="10">
        <v>45509</v>
      </c>
      <c r="F86" s="26">
        <f>NETWORKDAYS.INTL(D86,E86,1,Festivos[])</f>
        <v>1</v>
      </c>
      <c r="G86" s="12" t="s">
        <v>190</v>
      </c>
      <c r="H86" s="14" t="s">
        <v>40</v>
      </c>
      <c r="I86" s="12" t="s">
        <v>20</v>
      </c>
      <c r="J86" s="14" t="s">
        <v>126</v>
      </c>
      <c r="K86" s="14" t="s">
        <v>42</v>
      </c>
      <c r="L86" s="14" t="s">
        <v>23</v>
      </c>
      <c r="M86" s="14" t="s">
        <v>24</v>
      </c>
      <c r="N86" s="12">
        <v>1</v>
      </c>
      <c r="O86" s="14">
        <f>N86*60</f>
        <v>60</v>
      </c>
      <c r="P86" s="12"/>
    </row>
    <row r="87" spans="1:16">
      <c r="A87" s="19" t="s">
        <v>16</v>
      </c>
      <c r="B87" s="11" t="s">
        <v>191</v>
      </c>
      <c r="C87" s="10">
        <v>45510</v>
      </c>
      <c r="D87" s="10">
        <v>45510</v>
      </c>
      <c r="E87" s="10">
        <v>45510</v>
      </c>
      <c r="F87" s="26">
        <f>NETWORKDAYS.INTL(D87,E87,1,Festivos[])</f>
        <v>1</v>
      </c>
      <c r="G87" s="12" t="s">
        <v>192</v>
      </c>
      <c r="H87" s="14" t="s">
        <v>34</v>
      </c>
      <c r="I87" s="12" t="s">
        <v>20</v>
      </c>
      <c r="J87" s="14" t="s">
        <v>84</v>
      </c>
      <c r="K87" s="14" t="s">
        <v>28</v>
      </c>
      <c r="L87" s="14" t="s">
        <v>29</v>
      </c>
      <c r="M87" s="14" t="s">
        <v>24</v>
      </c>
      <c r="N87" s="12">
        <v>0.2</v>
      </c>
      <c r="O87" s="14">
        <f>N87*60</f>
        <v>12</v>
      </c>
      <c r="P87" s="12"/>
    </row>
    <row r="88" spans="1:16">
      <c r="A88" s="19" t="s">
        <v>54</v>
      </c>
      <c r="B88" s="11">
        <v>242770</v>
      </c>
      <c r="C88" s="10">
        <v>45510</v>
      </c>
      <c r="D88" s="10">
        <v>45510</v>
      </c>
      <c r="E88" s="10">
        <v>45510</v>
      </c>
      <c r="F88" s="26">
        <f>NETWORKDAYS.INTL(D88,E88,1,Festivos[])</f>
        <v>1</v>
      </c>
      <c r="G88" s="12" t="s">
        <v>193</v>
      </c>
      <c r="H88" s="14" t="s">
        <v>34</v>
      </c>
      <c r="I88" s="12" t="s">
        <v>20</v>
      </c>
      <c r="J88" s="14" t="s">
        <v>64</v>
      </c>
      <c r="K88" s="14" t="s">
        <v>28</v>
      </c>
      <c r="L88" s="14" t="s">
        <v>194</v>
      </c>
      <c r="M88" s="14" t="s">
        <v>24</v>
      </c>
      <c r="N88" s="12">
        <v>0.3</v>
      </c>
      <c r="O88" s="14">
        <f>N88*60</f>
        <v>18</v>
      </c>
      <c r="P88" s="12"/>
    </row>
    <row r="89" spans="1:16">
      <c r="A89" s="19" t="s">
        <v>54</v>
      </c>
      <c r="B89" s="11">
        <v>242731</v>
      </c>
      <c r="C89" s="10">
        <v>45510</v>
      </c>
      <c r="D89" s="10">
        <v>45510</v>
      </c>
      <c r="E89" s="10">
        <v>45510</v>
      </c>
      <c r="F89" s="26">
        <f>NETWORKDAYS.INTL(D89,E89,1,Festivos[])</f>
        <v>1</v>
      </c>
      <c r="G89" s="12" t="s">
        <v>195</v>
      </c>
      <c r="H89" s="14" t="s">
        <v>27</v>
      </c>
      <c r="I89" s="12" t="s">
        <v>20</v>
      </c>
      <c r="J89" s="14" t="s">
        <v>153</v>
      </c>
      <c r="K89" s="14" t="s">
        <v>28</v>
      </c>
      <c r="L89" s="14" t="s">
        <v>29</v>
      </c>
      <c r="M89" s="14" t="s">
        <v>24</v>
      </c>
      <c r="N89" s="12">
        <v>0.3</v>
      </c>
      <c r="O89" s="14">
        <f>N89*60</f>
        <v>18</v>
      </c>
      <c r="P89" s="12"/>
    </row>
    <row r="90" spans="1:16">
      <c r="A90" s="19" t="s">
        <v>16</v>
      </c>
      <c r="B90" s="11" t="s">
        <v>196</v>
      </c>
      <c r="C90" s="10">
        <v>45510</v>
      </c>
      <c r="D90" s="10">
        <v>45510</v>
      </c>
      <c r="E90" s="10">
        <v>45510</v>
      </c>
      <c r="F90" s="26">
        <f>NETWORKDAYS.INTL(D90,E90,1,Festivos[])</f>
        <v>1</v>
      </c>
      <c r="G90" s="12" t="s">
        <v>197</v>
      </c>
      <c r="H90" s="14" t="s">
        <v>19</v>
      </c>
      <c r="I90" s="12" t="s">
        <v>20</v>
      </c>
      <c r="J90" s="14" t="s">
        <v>84</v>
      </c>
      <c r="K90" s="14" t="s">
        <v>22</v>
      </c>
      <c r="L90" s="14" t="s">
        <v>23</v>
      </c>
      <c r="M90" s="14" t="s">
        <v>48</v>
      </c>
      <c r="N90" s="12">
        <v>1</v>
      </c>
      <c r="O90" s="14">
        <f>N90*60</f>
        <v>60</v>
      </c>
      <c r="P90" s="12"/>
    </row>
    <row r="91" spans="1:16">
      <c r="A91" s="19" t="s">
        <v>16</v>
      </c>
      <c r="B91" s="11" t="s">
        <v>198</v>
      </c>
      <c r="C91" s="10">
        <v>45509</v>
      </c>
      <c r="D91" s="10">
        <v>45510</v>
      </c>
      <c r="E91" s="10">
        <v>45510</v>
      </c>
      <c r="F91" s="26">
        <f>NETWORKDAYS.INTL(D91,E91,1,Festivos[])</f>
        <v>1</v>
      </c>
      <c r="G91" s="12" t="s">
        <v>199</v>
      </c>
      <c r="H91" s="14" t="s">
        <v>76</v>
      </c>
      <c r="I91" s="12" t="s">
        <v>20</v>
      </c>
      <c r="J91" s="14" t="s">
        <v>21</v>
      </c>
      <c r="K91" s="14" t="s">
        <v>78</v>
      </c>
      <c r="L91" s="14" t="s">
        <v>29</v>
      </c>
      <c r="M91" s="14" t="s">
        <v>24</v>
      </c>
      <c r="N91" s="12">
        <v>0.3</v>
      </c>
      <c r="O91" s="14">
        <f>N91*60</f>
        <v>18</v>
      </c>
      <c r="P91" s="12"/>
    </row>
    <row r="92" spans="1:16">
      <c r="A92" s="19" t="s">
        <v>16</v>
      </c>
      <c r="B92" s="11" t="s">
        <v>200</v>
      </c>
      <c r="C92" s="10">
        <v>45510</v>
      </c>
      <c r="D92" s="10">
        <v>45510</v>
      </c>
      <c r="E92" s="10">
        <v>45510</v>
      </c>
      <c r="F92" s="26">
        <f>NETWORKDAYS.INTL(D92,E92,1,Festivos[])</f>
        <v>1</v>
      </c>
      <c r="G92" s="12" t="s">
        <v>164</v>
      </c>
      <c r="H92" s="14" t="s">
        <v>76</v>
      </c>
      <c r="I92" s="12" t="s">
        <v>20</v>
      </c>
      <c r="J92" s="14" t="s">
        <v>47</v>
      </c>
      <c r="K92" s="14" t="s">
        <v>78</v>
      </c>
      <c r="L92" s="14" t="s">
        <v>29</v>
      </c>
      <c r="M92" s="14" t="s">
        <v>24</v>
      </c>
      <c r="N92" s="12">
        <v>0.3</v>
      </c>
      <c r="O92" s="14">
        <f>N92*60</f>
        <v>18</v>
      </c>
      <c r="P92" s="12"/>
    </row>
    <row r="93" spans="1:16">
      <c r="A93" s="19" t="s">
        <v>54</v>
      </c>
      <c r="B93" s="11">
        <v>242822</v>
      </c>
      <c r="C93" s="10">
        <v>45512</v>
      </c>
      <c r="D93" s="10">
        <v>45512</v>
      </c>
      <c r="E93" s="10">
        <v>45512</v>
      </c>
      <c r="F93" s="26">
        <f>NETWORKDAYS.INTL(D93,E93,1,Festivos[])</f>
        <v>1</v>
      </c>
      <c r="G93" s="51" t="s">
        <v>201</v>
      </c>
      <c r="H93" s="14" t="s">
        <v>57</v>
      </c>
      <c r="I93" s="12" t="s">
        <v>20</v>
      </c>
      <c r="J93" s="14" t="s">
        <v>140</v>
      </c>
      <c r="K93" s="14" t="s">
        <v>42</v>
      </c>
      <c r="L93" s="14" t="s">
        <v>43</v>
      </c>
      <c r="M93" s="14" t="s">
        <v>63</v>
      </c>
      <c r="N93" s="12">
        <v>4</v>
      </c>
      <c r="O93" s="14">
        <f>N93*60</f>
        <v>240</v>
      </c>
      <c r="P93" s="12"/>
    </row>
    <row r="94" spans="1:16">
      <c r="A94" s="19" t="s">
        <v>54</v>
      </c>
      <c r="B94" s="11">
        <v>242855</v>
      </c>
      <c r="C94" s="10">
        <v>45511</v>
      </c>
      <c r="D94" s="10">
        <v>45511</v>
      </c>
      <c r="E94" s="10">
        <v>45511</v>
      </c>
      <c r="F94" s="26">
        <f>NETWORKDAYS.INTL(D94,E94,1,Festivos[])</f>
        <v>0</v>
      </c>
      <c r="G94" s="8" t="s">
        <v>202</v>
      </c>
      <c r="H94" s="14" t="s">
        <v>34</v>
      </c>
      <c r="I94" s="12" t="s">
        <v>20</v>
      </c>
      <c r="J94" s="14" t="s">
        <v>64</v>
      </c>
      <c r="K94" s="14" t="s">
        <v>28</v>
      </c>
      <c r="L94" s="14" t="s">
        <v>68</v>
      </c>
      <c r="M94" s="14" t="s">
        <v>24</v>
      </c>
      <c r="N94" s="12">
        <v>2</v>
      </c>
      <c r="O94" s="14">
        <f>N94*60</f>
        <v>120</v>
      </c>
      <c r="P94" s="12"/>
    </row>
    <row r="95" spans="1:16" ht="16.5">
      <c r="A95" s="19" t="s">
        <v>54</v>
      </c>
      <c r="B95" s="11">
        <v>242965</v>
      </c>
      <c r="C95" s="10">
        <v>45512</v>
      </c>
      <c r="D95" s="10">
        <v>45512</v>
      </c>
      <c r="E95" s="10">
        <v>45512</v>
      </c>
      <c r="F95" s="26">
        <f>NETWORKDAYS.INTL(D95,E95,1,Festivos[])</f>
        <v>1</v>
      </c>
      <c r="G95" s="56" t="s">
        <v>203</v>
      </c>
      <c r="H95" s="14" t="s">
        <v>34</v>
      </c>
      <c r="I95" s="12" t="s">
        <v>20</v>
      </c>
      <c r="J95" s="14" t="s">
        <v>64</v>
      </c>
      <c r="K95" s="14" t="s">
        <v>28</v>
      </c>
      <c r="L95" s="14" t="s">
        <v>68</v>
      </c>
      <c r="M95" s="14" t="s">
        <v>63</v>
      </c>
      <c r="N95" s="12">
        <v>1</v>
      </c>
      <c r="O95" s="14">
        <f>N95*60</f>
        <v>60</v>
      </c>
      <c r="P95" s="12"/>
    </row>
    <row r="96" spans="1:16" ht="15.75">
      <c r="A96" s="19" t="s">
        <v>16</v>
      </c>
      <c r="B96" s="11" t="s">
        <v>204</v>
      </c>
      <c r="C96" s="10">
        <v>45512</v>
      </c>
      <c r="D96" s="10">
        <v>45512</v>
      </c>
      <c r="E96" s="10">
        <v>45512</v>
      </c>
      <c r="F96" s="26">
        <f>NETWORKDAYS.INTL(D96,E96,1,Festivos[])</f>
        <v>1</v>
      </c>
      <c r="G96" s="55" t="s">
        <v>205</v>
      </c>
      <c r="H96" s="14" t="s">
        <v>51</v>
      </c>
      <c r="I96" s="12" t="s">
        <v>20</v>
      </c>
      <c r="J96" s="14" t="s">
        <v>21</v>
      </c>
      <c r="K96" s="14" t="s">
        <v>28</v>
      </c>
      <c r="L96" s="14" t="s">
        <v>29</v>
      </c>
      <c r="M96" s="14" t="s">
        <v>24</v>
      </c>
      <c r="N96" s="12">
        <v>0.3</v>
      </c>
      <c r="O96" s="14">
        <f>N96*60</f>
        <v>18</v>
      </c>
      <c r="P96" s="12"/>
    </row>
    <row r="97" spans="1:16">
      <c r="A97" s="19" t="s">
        <v>16</v>
      </c>
      <c r="B97" s="11" t="s">
        <v>206</v>
      </c>
      <c r="C97" s="10">
        <v>45512</v>
      </c>
      <c r="D97" s="10">
        <v>45512</v>
      </c>
      <c r="E97" s="10">
        <v>45512</v>
      </c>
      <c r="F97" s="26">
        <f>NETWORKDAYS.INTL(D97,E97,1,Festivos[])</f>
        <v>1</v>
      </c>
      <c r="G97" s="12" t="s">
        <v>207</v>
      </c>
      <c r="H97" s="14" t="s">
        <v>51</v>
      </c>
      <c r="I97" s="12" t="s">
        <v>20</v>
      </c>
      <c r="J97" s="14" t="s">
        <v>21</v>
      </c>
      <c r="K97" s="14" t="s">
        <v>28</v>
      </c>
      <c r="L97" s="14" t="s">
        <v>29</v>
      </c>
      <c r="M97" s="14" t="s">
        <v>24</v>
      </c>
      <c r="N97" s="12">
        <v>0.3</v>
      </c>
      <c r="O97" s="14">
        <f>N97*60</f>
        <v>18</v>
      </c>
      <c r="P97" s="12"/>
    </row>
    <row r="98" spans="1:16">
      <c r="A98" s="19" t="s">
        <v>16</v>
      </c>
      <c r="B98" s="11" t="s">
        <v>208</v>
      </c>
      <c r="C98" s="10">
        <v>45512</v>
      </c>
      <c r="D98" s="10">
        <v>45512</v>
      </c>
      <c r="E98" s="10">
        <v>45512</v>
      </c>
      <c r="F98" s="26">
        <f>NETWORKDAYS.INTL(D98,E98,1,Festivos[])</f>
        <v>1</v>
      </c>
      <c r="G98" s="12" t="s">
        <v>209</v>
      </c>
      <c r="H98" s="14" t="s">
        <v>51</v>
      </c>
      <c r="I98" s="12" t="s">
        <v>20</v>
      </c>
      <c r="J98" s="14" t="s">
        <v>126</v>
      </c>
      <c r="K98" s="14" t="s">
        <v>28</v>
      </c>
      <c r="L98" s="14" t="s">
        <v>29</v>
      </c>
      <c r="M98" s="14" t="s">
        <v>24</v>
      </c>
      <c r="N98" s="12">
        <v>0.6</v>
      </c>
      <c r="O98" s="14">
        <f>N98*60</f>
        <v>36</v>
      </c>
      <c r="P98" s="12"/>
    </row>
    <row r="99" spans="1:16">
      <c r="A99" s="19" t="s">
        <v>54</v>
      </c>
      <c r="B99" s="11">
        <v>242962</v>
      </c>
      <c r="C99" s="10">
        <v>45512</v>
      </c>
      <c r="D99" s="10">
        <v>45512</v>
      </c>
      <c r="E99" s="10">
        <v>45512</v>
      </c>
      <c r="F99" s="26">
        <f>NETWORKDAYS.INTL(D99,E99,1,Festivos[])</f>
        <v>1</v>
      </c>
      <c r="G99" s="12" t="s">
        <v>71</v>
      </c>
      <c r="H99" s="14" t="s">
        <v>51</v>
      </c>
      <c r="I99" s="12" t="s">
        <v>20</v>
      </c>
      <c r="J99" s="14" t="s">
        <v>64</v>
      </c>
      <c r="K99" s="14" t="s">
        <v>28</v>
      </c>
      <c r="L99" s="14" t="s">
        <v>29</v>
      </c>
      <c r="M99" s="14" t="s">
        <v>24</v>
      </c>
      <c r="N99" s="12">
        <v>0.5</v>
      </c>
      <c r="O99" s="14">
        <f>N99*60</f>
        <v>30</v>
      </c>
      <c r="P99" s="12"/>
    </row>
    <row r="100" spans="1:16">
      <c r="A100" s="19" t="s">
        <v>16</v>
      </c>
      <c r="B100" s="11">
        <v>31330</v>
      </c>
      <c r="C100" s="10">
        <v>45512</v>
      </c>
      <c r="D100" s="10">
        <v>45512</v>
      </c>
      <c r="E100" s="10">
        <v>45512</v>
      </c>
      <c r="F100" s="26">
        <f>NETWORKDAYS.INTL(D100,E100,1,Festivos[])</f>
        <v>1</v>
      </c>
      <c r="G100" s="12" t="s">
        <v>210</v>
      </c>
      <c r="H100" s="14" t="s">
        <v>34</v>
      </c>
      <c r="I100" s="12" t="s">
        <v>20</v>
      </c>
      <c r="J100" s="14" t="s">
        <v>41</v>
      </c>
      <c r="K100" s="14" t="s">
        <v>28</v>
      </c>
      <c r="L100" s="14" t="s">
        <v>59</v>
      </c>
      <c r="M100" s="14" t="s">
        <v>63</v>
      </c>
      <c r="N100" s="12">
        <v>1</v>
      </c>
      <c r="O100" s="14">
        <f>N100*60</f>
        <v>60</v>
      </c>
      <c r="P100" s="12"/>
    </row>
    <row r="101" spans="1:16">
      <c r="A101" s="19" t="s">
        <v>16</v>
      </c>
      <c r="B101" s="11" t="s">
        <v>211</v>
      </c>
      <c r="C101" s="10">
        <v>45512</v>
      </c>
      <c r="D101" s="10">
        <v>45512</v>
      </c>
      <c r="E101" s="10">
        <v>45512</v>
      </c>
      <c r="F101" s="26">
        <f>NETWORKDAYS.INTL(D101,E101,1,Festivos[])</f>
        <v>1</v>
      </c>
      <c r="G101" s="12" t="s">
        <v>212</v>
      </c>
      <c r="H101" s="14" t="s">
        <v>51</v>
      </c>
      <c r="I101" s="12" t="s">
        <v>20</v>
      </c>
      <c r="J101" s="14" t="s">
        <v>84</v>
      </c>
      <c r="K101" s="14" t="s">
        <v>28</v>
      </c>
      <c r="L101" s="14" t="s">
        <v>29</v>
      </c>
      <c r="M101" s="14" t="s">
        <v>24</v>
      </c>
      <c r="N101" s="12">
        <v>0.2</v>
      </c>
      <c r="O101" s="14">
        <f>N101*60</f>
        <v>12</v>
      </c>
      <c r="P101" s="12"/>
    </row>
    <row r="102" spans="1:16">
      <c r="A102" s="19" t="s">
        <v>54</v>
      </c>
      <c r="B102" s="11">
        <v>242955</v>
      </c>
      <c r="C102" s="10">
        <v>45512</v>
      </c>
      <c r="D102" s="10">
        <v>45512</v>
      </c>
      <c r="E102" s="10">
        <v>45512</v>
      </c>
      <c r="F102" s="26">
        <f>NETWORKDAYS.INTL(D102,E102,1,Festivos[])</f>
        <v>1</v>
      </c>
      <c r="G102" s="12" t="s">
        <v>213</v>
      </c>
      <c r="H102" s="14" t="s">
        <v>57</v>
      </c>
      <c r="I102" s="12" t="s">
        <v>20</v>
      </c>
      <c r="J102" s="14" t="s">
        <v>81</v>
      </c>
      <c r="K102" s="14" t="s">
        <v>42</v>
      </c>
      <c r="L102" s="14" t="s">
        <v>43</v>
      </c>
      <c r="M102" s="14" t="s">
        <v>63</v>
      </c>
      <c r="N102" s="12">
        <v>4</v>
      </c>
      <c r="O102" s="14">
        <f>N102*60</f>
        <v>240</v>
      </c>
      <c r="P102" s="12"/>
    </row>
    <row r="103" spans="1:16">
      <c r="A103" s="19" t="s">
        <v>54</v>
      </c>
      <c r="B103" s="11">
        <v>242978</v>
      </c>
      <c r="C103" s="10">
        <v>45512</v>
      </c>
      <c r="D103" s="10">
        <v>45512</v>
      </c>
      <c r="E103" s="10">
        <v>45512</v>
      </c>
      <c r="F103" s="26">
        <f>NETWORKDAYS.INTL(D103,E103,1,Festivos[])</f>
        <v>1</v>
      </c>
      <c r="G103" s="12" t="s">
        <v>214</v>
      </c>
      <c r="H103" s="14" t="s">
        <v>57</v>
      </c>
      <c r="I103" s="12" t="s">
        <v>20</v>
      </c>
      <c r="J103" s="14" t="s">
        <v>58</v>
      </c>
      <c r="K103" s="14" t="s">
        <v>42</v>
      </c>
      <c r="L103" s="14" t="s">
        <v>43</v>
      </c>
      <c r="M103" s="14" t="s">
        <v>63</v>
      </c>
      <c r="N103" s="12">
        <v>4</v>
      </c>
      <c r="O103" s="14">
        <f>N103*60</f>
        <v>240</v>
      </c>
      <c r="P103" s="12"/>
    </row>
    <row r="104" spans="1:16">
      <c r="A104" s="19" t="s">
        <v>54</v>
      </c>
      <c r="B104" s="11">
        <v>242986</v>
      </c>
      <c r="C104" s="10">
        <v>45512</v>
      </c>
      <c r="D104" s="10">
        <v>45512</v>
      </c>
      <c r="E104" s="10">
        <v>45512</v>
      </c>
      <c r="F104" s="26">
        <f>NETWORKDAYS.INTL(D104,E104,1,Festivos[])</f>
        <v>1</v>
      </c>
      <c r="G104" s="12" t="s">
        <v>215</v>
      </c>
      <c r="H104" s="14" t="s">
        <v>57</v>
      </c>
      <c r="I104" s="12" t="s">
        <v>20</v>
      </c>
      <c r="J104" s="14" t="s">
        <v>58</v>
      </c>
      <c r="K104" s="14" t="s">
        <v>42</v>
      </c>
      <c r="L104" s="14" t="s">
        <v>59</v>
      </c>
      <c r="M104" s="14" t="s">
        <v>24</v>
      </c>
      <c r="N104" s="12">
        <v>0.5</v>
      </c>
      <c r="O104" s="14">
        <f>N104*60</f>
        <v>30</v>
      </c>
      <c r="P104" s="12"/>
    </row>
    <row r="105" spans="1:16">
      <c r="A105" s="19" t="s">
        <v>16</v>
      </c>
      <c r="B105" s="11" t="s">
        <v>216</v>
      </c>
      <c r="C105" s="10">
        <v>45512</v>
      </c>
      <c r="D105" s="10">
        <v>45512</v>
      </c>
      <c r="E105" s="10">
        <v>45512</v>
      </c>
      <c r="F105" s="26">
        <f>NETWORKDAYS.INTL(D105,E105,1,Festivos[])</f>
        <v>1</v>
      </c>
      <c r="G105" s="12" t="s">
        <v>217</v>
      </c>
      <c r="H105" s="14" t="s">
        <v>51</v>
      </c>
      <c r="I105" s="12" t="s">
        <v>20</v>
      </c>
      <c r="J105" s="14" t="s">
        <v>35</v>
      </c>
      <c r="K105" s="14" t="s">
        <v>28</v>
      </c>
      <c r="L105" s="14" t="s">
        <v>29</v>
      </c>
      <c r="M105" s="14" t="s">
        <v>24</v>
      </c>
      <c r="N105" s="12">
        <v>0.2</v>
      </c>
      <c r="O105" s="14">
        <f>N105*60</f>
        <v>12</v>
      </c>
      <c r="P105" s="12"/>
    </row>
    <row r="106" spans="1:16">
      <c r="A106" s="19" t="s">
        <v>54</v>
      </c>
      <c r="B106" s="36">
        <v>243877</v>
      </c>
      <c r="C106" s="10">
        <v>45524</v>
      </c>
      <c r="D106" s="10">
        <v>45524</v>
      </c>
      <c r="E106" s="10">
        <v>45524</v>
      </c>
      <c r="F106" s="26">
        <f>NETWORKDAYS.INTL(D106,E106,1,Festivos[])</f>
        <v>1</v>
      </c>
      <c r="G106" s="35" t="s">
        <v>218</v>
      </c>
      <c r="H106" s="14" t="s">
        <v>34</v>
      </c>
      <c r="I106" s="12" t="s">
        <v>20</v>
      </c>
      <c r="J106" s="14" t="s">
        <v>58</v>
      </c>
      <c r="K106" s="14" t="s">
        <v>28</v>
      </c>
      <c r="L106" s="14" t="s">
        <v>96</v>
      </c>
      <c r="M106" s="14" t="s">
        <v>63</v>
      </c>
      <c r="N106" s="12">
        <v>2</v>
      </c>
      <c r="O106" s="14">
        <f>N106*60</f>
        <v>120</v>
      </c>
      <c r="P106" s="12"/>
    </row>
    <row r="107" spans="1:16">
      <c r="A107" s="19" t="s">
        <v>54</v>
      </c>
      <c r="B107" s="36">
        <v>243821</v>
      </c>
      <c r="C107" s="10">
        <v>45524</v>
      </c>
      <c r="D107" s="10">
        <v>45524</v>
      </c>
      <c r="E107" s="10">
        <v>45524</v>
      </c>
      <c r="F107" s="26">
        <f>NETWORKDAYS.INTL(D107,E107,1,Festivos[])</f>
        <v>1</v>
      </c>
      <c r="G107" s="35" t="s">
        <v>219</v>
      </c>
      <c r="H107" s="14" t="s">
        <v>34</v>
      </c>
      <c r="I107" s="12" t="s">
        <v>20</v>
      </c>
      <c r="J107" s="14" t="s">
        <v>58</v>
      </c>
      <c r="K107" s="14" t="s">
        <v>28</v>
      </c>
      <c r="L107" s="14" t="s">
        <v>96</v>
      </c>
      <c r="M107" s="14" t="s">
        <v>63</v>
      </c>
      <c r="N107" s="12">
        <v>2</v>
      </c>
      <c r="O107" s="14">
        <f>N107*60</f>
        <v>120</v>
      </c>
      <c r="P107" s="12"/>
    </row>
    <row r="108" spans="1:16">
      <c r="A108" s="19" t="s">
        <v>54</v>
      </c>
      <c r="B108" s="36">
        <v>243818</v>
      </c>
      <c r="C108" s="10">
        <v>45524</v>
      </c>
      <c r="D108" s="10">
        <v>45524</v>
      </c>
      <c r="E108" s="10">
        <v>45524</v>
      </c>
      <c r="F108" s="26">
        <f>NETWORKDAYS.INTL(D108,E108,1,Festivos[])</f>
        <v>1</v>
      </c>
      <c r="G108" s="35" t="s">
        <v>220</v>
      </c>
      <c r="H108" s="14" t="s">
        <v>51</v>
      </c>
      <c r="I108" s="12" t="s">
        <v>20</v>
      </c>
      <c r="J108" s="14" t="s">
        <v>64</v>
      </c>
      <c r="K108" s="14" t="s">
        <v>28</v>
      </c>
      <c r="L108" s="14" t="s">
        <v>68</v>
      </c>
      <c r="M108" s="14" t="s">
        <v>24</v>
      </c>
      <c r="N108" s="12">
        <v>0.3</v>
      </c>
      <c r="O108" s="14">
        <f>N108*60</f>
        <v>18</v>
      </c>
      <c r="P108" s="12"/>
    </row>
    <row r="109" spans="1:16">
      <c r="A109" s="19" t="s">
        <v>54</v>
      </c>
      <c r="B109" s="36">
        <v>243723</v>
      </c>
      <c r="C109" s="10">
        <v>45524</v>
      </c>
      <c r="D109" s="10">
        <v>45525</v>
      </c>
      <c r="E109" s="10">
        <v>45525</v>
      </c>
      <c r="F109" s="26">
        <f>NETWORKDAYS.INTL(D109,E109,1,Festivos[])</f>
        <v>1</v>
      </c>
      <c r="G109" s="35" t="s">
        <v>221</v>
      </c>
      <c r="H109" s="14" t="s">
        <v>34</v>
      </c>
      <c r="I109" s="12" t="s">
        <v>20</v>
      </c>
      <c r="J109" s="14" t="s">
        <v>153</v>
      </c>
      <c r="K109" s="14" t="s">
        <v>28</v>
      </c>
      <c r="L109" s="14" t="s">
        <v>62</v>
      </c>
      <c r="M109" s="14" t="s">
        <v>48</v>
      </c>
      <c r="N109" s="12">
        <v>3</v>
      </c>
      <c r="O109" s="14">
        <f>N109*60</f>
        <v>180</v>
      </c>
      <c r="P109" s="12"/>
    </row>
    <row r="110" spans="1:16">
      <c r="A110" s="19" t="s">
        <v>54</v>
      </c>
      <c r="B110" s="36">
        <v>243745</v>
      </c>
      <c r="C110" s="10">
        <v>45524</v>
      </c>
      <c r="D110" s="10">
        <v>45524</v>
      </c>
      <c r="E110" s="10">
        <v>45524</v>
      </c>
      <c r="F110" s="26">
        <f>NETWORKDAYS.INTL(D110,E110,1,Festivos[])</f>
        <v>1</v>
      </c>
      <c r="G110" s="35" t="s">
        <v>222</v>
      </c>
      <c r="H110" s="14" t="s">
        <v>51</v>
      </c>
      <c r="I110" s="12" t="s">
        <v>20</v>
      </c>
      <c r="J110" s="14" t="s">
        <v>81</v>
      </c>
      <c r="K110" s="14" t="s">
        <v>28</v>
      </c>
      <c r="L110" s="14" t="s">
        <v>29</v>
      </c>
      <c r="M110" s="14" t="s">
        <v>24</v>
      </c>
      <c r="N110" s="12">
        <v>0.3</v>
      </c>
      <c r="O110" s="14">
        <f>N110*60</f>
        <v>18</v>
      </c>
      <c r="P110" s="12"/>
    </row>
    <row r="111" spans="1:16">
      <c r="A111" s="19" t="s">
        <v>16</v>
      </c>
      <c r="B111" s="36" t="s">
        <v>223</v>
      </c>
      <c r="C111" s="10">
        <v>45513</v>
      </c>
      <c r="D111" s="10">
        <v>45525</v>
      </c>
      <c r="E111" s="10">
        <v>45525</v>
      </c>
      <c r="F111" s="26">
        <f>NETWORKDAYS.INTL(D111,E111,1,Festivos[])</f>
        <v>1</v>
      </c>
      <c r="G111" s="35" t="s">
        <v>224</v>
      </c>
      <c r="H111" s="14" t="s">
        <v>57</v>
      </c>
      <c r="I111" s="12" t="s">
        <v>20</v>
      </c>
      <c r="J111" s="14" t="s">
        <v>84</v>
      </c>
      <c r="K111" s="14" t="s">
        <v>42</v>
      </c>
      <c r="L111" s="14" t="s">
        <v>225</v>
      </c>
      <c r="M111" s="14" t="s">
        <v>24</v>
      </c>
      <c r="N111" s="12">
        <v>8</v>
      </c>
      <c r="O111" s="14">
        <f>N111*60</f>
        <v>480</v>
      </c>
      <c r="P111" s="12"/>
    </row>
    <row r="112" spans="1:16">
      <c r="A112" s="19" t="s">
        <v>16</v>
      </c>
      <c r="B112" s="11" t="s">
        <v>226</v>
      </c>
      <c r="C112" s="10">
        <v>45524</v>
      </c>
      <c r="D112" s="10">
        <v>45526</v>
      </c>
      <c r="E112" s="10">
        <v>45526</v>
      </c>
      <c r="F112" s="26">
        <f>NETWORKDAYS.INTL(D112,E112,1,Festivos[])</f>
        <v>1</v>
      </c>
      <c r="G112" s="12" t="s">
        <v>227</v>
      </c>
      <c r="H112" s="14" t="s">
        <v>19</v>
      </c>
      <c r="I112" s="12" t="s">
        <v>20</v>
      </c>
      <c r="J112" s="14" t="s">
        <v>47</v>
      </c>
      <c r="K112" s="14" t="s">
        <v>22</v>
      </c>
      <c r="L112" s="14" t="s">
        <v>23</v>
      </c>
      <c r="M112" s="14" t="s">
        <v>24</v>
      </c>
      <c r="N112" s="12">
        <v>3.5</v>
      </c>
      <c r="O112" s="14">
        <f>N112*60</f>
        <v>210</v>
      </c>
      <c r="P112" s="12"/>
    </row>
    <row r="113" spans="1:16">
      <c r="A113" s="19" t="s">
        <v>16</v>
      </c>
      <c r="B113" s="36" t="s">
        <v>228</v>
      </c>
      <c r="C113" s="10">
        <v>45524</v>
      </c>
      <c r="D113" s="10">
        <v>45527</v>
      </c>
      <c r="E113" s="10">
        <v>45527</v>
      </c>
      <c r="F113" s="26">
        <f>NETWORKDAYS.INTL(D113,E113,1,Festivos[])</f>
        <v>1</v>
      </c>
      <c r="G113" s="35" t="s">
        <v>229</v>
      </c>
      <c r="H113" s="14" t="s">
        <v>34</v>
      </c>
      <c r="I113" s="12" t="s">
        <v>20</v>
      </c>
      <c r="J113" s="14" t="s">
        <v>74</v>
      </c>
      <c r="K113" s="14" t="s">
        <v>28</v>
      </c>
      <c r="L113" s="14" t="s">
        <v>29</v>
      </c>
      <c r="M113" s="14" t="s">
        <v>24</v>
      </c>
      <c r="N113" s="12">
        <v>3</v>
      </c>
      <c r="O113" s="14">
        <f>N113*60</f>
        <v>180</v>
      </c>
      <c r="P113" s="12" t="s">
        <v>230</v>
      </c>
    </row>
    <row r="114" spans="1:16">
      <c r="A114" s="19" t="s">
        <v>16</v>
      </c>
      <c r="B114" s="36" t="s">
        <v>231</v>
      </c>
      <c r="C114" s="10">
        <v>45524</v>
      </c>
      <c r="D114" s="10">
        <v>45524</v>
      </c>
      <c r="E114" s="10">
        <v>45524</v>
      </c>
      <c r="F114" s="26">
        <f>NETWORKDAYS.INTL(D114,E114,1,Festivos[])</f>
        <v>1</v>
      </c>
      <c r="G114" s="35" t="s">
        <v>232</v>
      </c>
      <c r="H114" s="14" t="s">
        <v>76</v>
      </c>
      <c r="I114" s="12" t="s">
        <v>20</v>
      </c>
      <c r="J114" s="14" t="s">
        <v>74</v>
      </c>
      <c r="K114" s="14" t="s">
        <v>78</v>
      </c>
      <c r="L114" s="14" t="s">
        <v>29</v>
      </c>
      <c r="M114" s="14" t="s">
        <v>24</v>
      </c>
      <c r="N114" s="12">
        <v>3</v>
      </c>
      <c r="O114" s="14">
        <f>N114*60</f>
        <v>180</v>
      </c>
      <c r="P114" s="12"/>
    </row>
    <row r="115" spans="1:16">
      <c r="A115" s="19" t="s">
        <v>16</v>
      </c>
      <c r="B115" s="36" t="s">
        <v>233</v>
      </c>
      <c r="C115" s="10">
        <v>45524</v>
      </c>
      <c r="D115" s="10">
        <v>45524</v>
      </c>
      <c r="E115" s="10">
        <v>45524</v>
      </c>
      <c r="F115" s="26">
        <f>NETWORKDAYS.INTL(D115,E115,1,Festivos[])</f>
        <v>1</v>
      </c>
      <c r="G115" s="35" t="s">
        <v>234</v>
      </c>
      <c r="H115" s="14" t="s">
        <v>235</v>
      </c>
      <c r="I115" s="12" t="s">
        <v>20</v>
      </c>
      <c r="J115" s="14" t="s">
        <v>93</v>
      </c>
      <c r="K115" s="14" t="s">
        <v>78</v>
      </c>
      <c r="L115" s="14" t="s">
        <v>29</v>
      </c>
      <c r="M115" s="14" t="s">
        <v>24</v>
      </c>
      <c r="N115" s="12">
        <v>0.3</v>
      </c>
      <c r="O115" s="14">
        <f>N115*60</f>
        <v>18</v>
      </c>
      <c r="P115" s="12"/>
    </row>
    <row r="116" spans="1:16">
      <c r="A116" s="19" t="s">
        <v>16</v>
      </c>
      <c r="B116" s="11" t="s">
        <v>236</v>
      </c>
      <c r="C116" s="10">
        <v>45524</v>
      </c>
      <c r="D116" s="10">
        <v>45524</v>
      </c>
      <c r="E116" s="10">
        <v>45524</v>
      </c>
      <c r="F116" s="26">
        <f>NETWORKDAYS.INTL(D116,E116,1,Festivos[])</f>
        <v>1</v>
      </c>
      <c r="G116" s="12" t="s">
        <v>50</v>
      </c>
      <c r="H116" s="14" t="s">
        <v>51</v>
      </c>
      <c r="I116" s="12" t="s">
        <v>20</v>
      </c>
      <c r="J116" s="14" t="s">
        <v>47</v>
      </c>
      <c r="K116" s="14" t="s">
        <v>28</v>
      </c>
      <c r="L116" s="14" t="s">
        <v>29</v>
      </c>
      <c r="M116" s="14" t="s">
        <v>24</v>
      </c>
      <c r="N116" s="12">
        <v>0.2</v>
      </c>
      <c r="O116" s="14">
        <f>N116*60</f>
        <v>12</v>
      </c>
      <c r="P116" s="12"/>
    </row>
    <row r="117" spans="1:16">
      <c r="A117" s="19" t="s">
        <v>54</v>
      </c>
      <c r="B117" s="36">
        <v>243929</v>
      </c>
      <c r="C117" s="10">
        <v>45524</v>
      </c>
      <c r="D117" s="10">
        <v>45524</v>
      </c>
      <c r="E117" s="10">
        <v>45524</v>
      </c>
      <c r="F117" s="26">
        <f>NETWORKDAYS.INTL(D117,E117,1,Festivos[])</f>
        <v>1</v>
      </c>
      <c r="G117" s="35" t="s">
        <v>237</v>
      </c>
      <c r="H117" s="14" t="s">
        <v>51</v>
      </c>
      <c r="I117" s="12" t="s">
        <v>20</v>
      </c>
      <c r="J117" s="14" t="s">
        <v>64</v>
      </c>
      <c r="K117" s="14" t="s">
        <v>28</v>
      </c>
      <c r="L117" s="14" t="s">
        <v>68</v>
      </c>
      <c r="M117" s="14" t="s">
        <v>24</v>
      </c>
      <c r="N117" s="12">
        <v>0.3</v>
      </c>
      <c r="O117" s="14">
        <f>N117*60</f>
        <v>18</v>
      </c>
      <c r="P117" s="12"/>
    </row>
    <row r="118" spans="1:16">
      <c r="A118" s="19" t="s">
        <v>16</v>
      </c>
      <c r="B118" s="36" t="s">
        <v>238</v>
      </c>
      <c r="C118" s="10">
        <v>45524</v>
      </c>
      <c r="D118" s="10">
        <v>45524</v>
      </c>
      <c r="E118" s="10">
        <v>45524</v>
      </c>
      <c r="F118" s="26">
        <f>NETWORKDAYS.INTL(D118,E118,1,Festivos[])</f>
        <v>1</v>
      </c>
      <c r="G118" s="35" t="s">
        <v>239</v>
      </c>
      <c r="H118" s="14" t="s">
        <v>51</v>
      </c>
      <c r="I118" s="12" t="s">
        <v>20</v>
      </c>
      <c r="J118" s="14" t="s">
        <v>21</v>
      </c>
      <c r="K118" s="14" t="s">
        <v>28</v>
      </c>
      <c r="L118" s="14" t="s">
        <v>29</v>
      </c>
      <c r="M118" s="14" t="s">
        <v>24</v>
      </c>
      <c r="N118" s="12">
        <v>0.4</v>
      </c>
      <c r="O118" s="14">
        <f>N118*60</f>
        <v>24</v>
      </c>
      <c r="P118" s="12"/>
    </row>
    <row r="119" spans="1:16">
      <c r="A119" s="19" t="s">
        <v>16</v>
      </c>
      <c r="B119" s="36" t="s">
        <v>240</v>
      </c>
      <c r="C119" s="10">
        <v>45524</v>
      </c>
      <c r="D119" s="10">
        <v>45524</v>
      </c>
      <c r="E119" s="10">
        <v>45524</v>
      </c>
      <c r="F119" s="26">
        <f>NETWORKDAYS.INTL(D119,E119,1,Festivos[])</f>
        <v>1</v>
      </c>
      <c r="G119" s="35" t="s">
        <v>241</v>
      </c>
      <c r="H119" s="14" t="s">
        <v>51</v>
      </c>
      <c r="I119" s="12" t="s">
        <v>20</v>
      </c>
      <c r="J119" s="14" t="s">
        <v>77</v>
      </c>
      <c r="K119" s="14" t="s">
        <v>28</v>
      </c>
      <c r="L119" s="14" t="s">
        <v>29</v>
      </c>
      <c r="M119" s="14" t="s">
        <v>24</v>
      </c>
      <c r="N119" s="12">
        <v>0.2</v>
      </c>
      <c r="O119" s="14">
        <f>N119*60</f>
        <v>12</v>
      </c>
      <c r="P119" s="12"/>
    </row>
    <row r="120" spans="1:16">
      <c r="A120" s="19" t="s">
        <v>16</v>
      </c>
      <c r="B120" s="11" t="s">
        <v>242</v>
      </c>
      <c r="C120" s="10">
        <v>45516</v>
      </c>
      <c r="D120" s="10">
        <v>45518</v>
      </c>
      <c r="E120" s="10">
        <v>45518</v>
      </c>
      <c r="F120" s="26">
        <f>NETWORKDAYS.INTL(D120,E120,1,Festivos[])</f>
        <v>1</v>
      </c>
      <c r="G120" s="12" t="s">
        <v>243</v>
      </c>
      <c r="H120" s="14" t="s">
        <v>57</v>
      </c>
      <c r="I120" s="12" t="s">
        <v>20</v>
      </c>
      <c r="J120" s="14" t="s">
        <v>41</v>
      </c>
      <c r="K120" s="14" t="s">
        <v>42</v>
      </c>
      <c r="L120" s="14" t="s">
        <v>23</v>
      </c>
      <c r="M120" s="14" t="s">
        <v>63</v>
      </c>
      <c r="N120" s="12">
        <v>2.5</v>
      </c>
      <c r="O120" s="14">
        <f>N120*60</f>
        <v>150</v>
      </c>
      <c r="P120" s="12"/>
    </row>
    <row r="121" spans="1:16">
      <c r="A121" s="19" t="s">
        <v>54</v>
      </c>
      <c r="B121" s="36">
        <v>243417</v>
      </c>
      <c r="C121" s="10">
        <v>45517</v>
      </c>
      <c r="D121" s="10">
        <v>45517</v>
      </c>
      <c r="E121" s="10">
        <v>45519</v>
      </c>
      <c r="F121" s="26">
        <f>NETWORKDAYS.INTL(D121,E121,1,Festivos[])</f>
        <v>3</v>
      </c>
      <c r="G121" s="35" t="s">
        <v>244</v>
      </c>
      <c r="H121" s="14" t="s">
        <v>57</v>
      </c>
      <c r="I121" s="12" t="s">
        <v>20</v>
      </c>
      <c r="J121" s="14" t="s">
        <v>64</v>
      </c>
      <c r="K121" s="14" t="s">
        <v>78</v>
      </c>
      <c r="L121" s="14" t="s">
        <v>64</v>
      </c>
      <c r="M121" s="14" t="s">
        <v>24</v>
      </c>
      <c r="N121" s="12">
        <v>1</v>
      </c>
      <c r="O121" s="14">
        <f>N121*60</f>
        <v>60</v>
      </c>
      <c r="P121" s="12"/>
    </row>
    <row r="122" spans="1:16">
      <c r="A122" s="19" t="s">
        <v>16</v>
      </c>
      <c r="B122" s="36" t="s">
        <v>245</v>
      </c>
      <c r="C122" s="10">
        <v>45517</v>
      </c>
      <c r="D122" s="10">
        <v>45517</v>
      </c>
      <c r="E122" s="10">
        <v>45518</v>
      </c>
      <c r="F122" s="26">
        <f>NETWORKDAYS.INTL(D122,E122,1,Festivos[])</f>
        <v>2</v>
      </c>
      <c r="G122" s="35" t="s">
        <v>246</v>
      </c>
      <c r="H122" s="14" t="s">
        <v>57</v>
      </c>
      <c r="I122" s="12" t="s">
        <v>20</v>
      </c>
      <c r="J122" s="14" t="s">
        <v>35</v>
      </c>
      <c r="K122" s="14" t="s">
        <v>42</v>
      </c>
      <c r="L122" s="14" t="s">
        <v>23</v>
      </c>
      <c r="M122" s="14" t="s">
        <v>48</v>
      </c>
      <c r="N122" s="12">
        <v>1</v>
      </c>
      <c r="O122" s="14">
        <f>N122*60</f>
        <v>60</v>
      </c>
      <c r="P122" s="12"/>
    </row>
    <row r="123" spans="1:16">
      <c r="A123" s="19" t="s">
        <v>16</v>
      </c>
      <c r="B123" s="36" t="s">
        <v>247</v>
      </c>
      <c r="C123" s="10">
        <v>45517</v>
      </c>
      <c r="D123" s="10">
        <v>45517</v>
      </c>
      <c r="E123" s="10">
        <v>45518</v>
      </c>
      <c r="F123" s="26">
        <f>NETWORKDAYS.INTL(D123,E123,1,Festivos[])</f>
        <v>2</v>
      </c>
      <c r="G123" s="35" t="s">
        <v>248</v>
      </c>
      <c r="H123" s="14" t="s">
        <v>57</v>
      </c>
      <c r="I123" s="12" t="s">
        <v>20</v>
      </c>
      <c r="J123" s="14" t="s">
        <v>47</v>
      </c>
      <c r="K123" s="14" t="s">
        <v>42</v>
      </c>
      <c r="L123" s="14" t="s">
        <v>23</v>
      </c>
      <c r="M123" s="14" t="s">
        <v>48</v>
      </c>
      <c r="N123" s="12">
        <v>1</v>
      </c>
      <c r="O123" s="14">
        <f>N123*60</f>
        <v>60</v>
      </c>
      <c r="P123" s="12"/>
    </row>
    <row r="124" spans="1:16">
      <c r="A124" s="19" t="s">
        <v>54</v>
      </c>
      <c r="B124" s="36">
        <v>243502</v>
      </c>
      <c r="C124" s="10">
        <v>45518</v>
      </c>
      <c r="D124" s="10">
        <v>45518</v>
      </c>
      <c r="E124" s="10">
        <v>45520</v>
      </c>
      <c r="F124" s="26">
        <f>NETWORKDAYS.INTL(D124,E124,1,Festivos[])</f>
        <v>3</v>
      </c>
      <c r="G124" s="35" t="s">
        <v>249</v>
      </c>
      <c r="H124" s="14" t="s">
        <v>57</v>
      </c>
      <c r="I124" s="12" t="s">
        <v>20</v>
      </c>
      <c r="J124" s="14" t="s">
        <v>117</v>
      </c>
      <c r="K124" s="14" t="s">
        <v>42</v>
      </c>
      <c r="L124" s="14" t="s">
        <v>225</v>
      </c>
      <c r="M124" s="14" t="s">
        <v>63</v>
      </c>
      <c r="N124" s="12">
        <v>6</v>
      </c>
      <c r="O124" s="14">
        <f>N124*60</f>
        <v>360</v>
      </c>
      <c r="P124" s="12"/>
    </row>
    <row r="125" spans="1:16">
      <c r="A125" s="19" t="s">
        <v>54</v>
      </c>
      <c r="B125" s="36">
        <v>243475</v>
      </c>
      <c r="C125" s="10">
        <v>45520</v>
      </c>
      <c r="D125" s="10">
        <v>45520</v>
      </c>
      <c r="E125" s="10">
        <v>45524</v>
      </c>
      <c r="F125" s="26">
        <f>NETWORKDAYS.INTL(D125,E125,1,Festivos[])</f>
        <v>2</v>
      </c>
      <c r="G125" s="35" t="s">
        <v>250</v>
      </c>
      <c r="H125" s="14" t="s">
        <v>57</v>
      </c>
      <c r="I125" s="12" t="s">
        <v>20</v>
      </c>
      <c r="J125" s="14" t="s">
        <v>81</v>
      </c>
      <c r="K125" s="14" t="s">
        <v>42</v>
      </c>
      <c r="L125" s="14" t="s">
        <v>251</v>
      </c>
      <c r="M125" s="14" t="s">
        <v>48</v>
      </c>
      <c r="N125" s="12">
        <v>1</v>
      </c>
      <c r="O125" s="14">
        <f>N125*60</f>
        <v>60</v>
      </c>
      <c r="P125" s="12"/>
    </row>
    <row r="126" spans="1:16">
      <c r="A126" s="19" t="s">
        <v>16</v>
      </c>
      <c r="B126" s="36" t="s">
        <v>252</v>
      </c>
      <c r="C126" s="10">
        <v>45520</v>
      </c>
      <c r="D126" s="10">
        <v>45520</v>
      </c>
      <c r="E126" s="10">
        <v>45520</v>
      </c>
      <c r="F126" s="26">
        <f>NETWORKDAYS.INTL(D126,E126,1,Festivos[])</f>
        <v>1</v>
      </c>
      <c r="G126" s="35" t="s">
        <v>253</v>
      </c>
      <c r="H126" s="14" t="s">
        <v>57</v>
      </c>
      <c r="I126" s="12" t="s">
        <v>20</v>
      </c>
      <c r="J126" s="14" t="s">
        <v>21</v>
      </c>
      <c r="K126" s="14" t="s">
        <v>42</v>
      </c>
      <c r="L126" s="14" t="s">
        <v>62</v>
      </c>
      <c r="M126" s="14" t="s">
        <v>48</v>
      </c>
      <c r="N126" s="12">
        <v>0.5</v>
      </c>
      <c r="O126" s="14">
        <f>N126*60</f>
        <v>30</v>
      </c>
      <c r="P126" s="12"/>
    </row>
    <row r="127" spans="1:16">
      <c r="A127" s="19" t="s">
        <v>54</v>
      </c>
      <c r="B127" s="36">
        <v>243936</v>
      </c>
      <c r="C127" s="10">
        <v>45524</v>
      </c>
      <c r="D127" s="10">
        <v>45525</v>
      </c>
      <c r="E127" s="10">
        <v>45526</v>
      </c>
      <c r="F127" s="26">
        <f>NETWORKDAYS.INTL(D127,E127,1,Festivos[])</f>
        <v>2</v>
      </c>
      <c r="G127" s="35" t="s">
        <v>254</v>
      </c>
      <c r="H127" s="14" t="s">
        <v>57</v>
      </c>
      <c r="I127" s="12" t="s">
        <v>20</v>
      </c>
      <c r="J127" s="14" t="s">
        <v>117</v>
      </c>
      <c r="K127" s="14" t="s">
        <v>42</v>
      </c>
      <c r="L127" s="14" t="s">
        <v>87</v>
      </c>
      <c r="M127" s="14" t="s">
        <v>63</v>
      </c>
      <c r="N127" s="12">
        <v>4</v>
      </c>
      <c r="O127" s="14">
        <f>N127*60</f>
        <v>240</v>
      </c>
      <c r="P127" s="12"/>
    </row>
    <row r="128" spans="1:16">
      <c r="A128" s="19" t="s">
        <v>16</v>
      </c>
      <c r="B128" s="36" t="s">
        <v>255</v>
      </c>
      <c r="C128" s="10">
        <v>45524</v>
      </c>
      <c r="D128" s="10">
        <v>45524</v>
      </c>
      <c r="E128" s="10">
        <v>45524</v>
      </c>
      <c r="F128" s="26">
        <f>NETWORKDAYS.INTL(D128,E128,1,Festivos[])</f>
        <v>1</v>
      </c>
      <c r="G128" s="35" t="s">
        <v>256</v>
      </c>
      <c r="H128" s="14" t="s">
        <v>51</v>
      </c>
      <c r="I128" s="12" t="s">
        <v>20</v>
      </c>
      <c r="J128" s="14" t="s">
        <v>47</v>
      </c>
      <c r="K128" s="14" t="s">
        <v>28</v>
      </c>
      <c r="L128" s="14" t="s">
        <v>29</v>
      </c>
      <c r="M128" s="14" t="s">
        <v>24</v>
      </c>
      <c r="N128" s="12">
        <v>0.4</v>
      </c>
      <c r="O128" s="14">
        <f>N128*60</f>
        <v>24</v>
      </c>
      <c r="P128" s="12"/>
    </row>
    <row r="129" spans="1:16">
      <c r="A129" s="19" t="s">
        <v>16</v>
      </c>
      <c r="B129" s="36" t="s">
        <v>257</v>
      </c>
      <c r="C129" s="10">
        <v>45524</v>
      </c>
      <c r="D129" s="10">
        <v>45524</v>
      </c>
      <c r="E129" s="10">
        <v>45524</v>
      </c>
      <c r="F129" s="26">
        <f>NETWORKDAYS.INTL(D129,E129,1,Festivos[])</f>
        <v>1</v>
      </c>
      <c r="G129" s="35" t="s">
        <v>258</v>
      </c>
      <c r="H129" s="14" t="s">
        <v>51</v>
      </c>
      <c r="I129" s="12" t="s">
        <v>20</v>
      </c>
      <c r="J129" s="14" t="s">
        <v>84</v>
      </c>
      <c r="K129" s="14" t="s">
        <v>28</v>
      </c>
      <c r="L129" s="14" t="s">
        <v>29</v>
      </c>
      <c r="M129" s="14" t="s">
        <v>24</v>
      </c>
      <c r="N129" s="12">
        <v>0.3</v>
      </c>
      <c r="O129" s="14">
        <f>N129*60</f>
        <v>18</v>
      </c>
      <c r="P129" s="12"/>
    </row>
    <row r="130" spans="1:16">
      <c r="A130" s="19" t="s">
        <v>54</v>
      </c>
      <c r="B130" s="36">
        <v>243977</v>
      </c>
      <c r="C130" s="10">
        <v>45524</v>
      </c>
      <c r="D130" s="10">
        <v>45524</v>
      </c>
      <c r="E130" s="10">
        <v>45524</v>
      </c>
      <c r="F130" s="26">
        <f>NETWORKDAYS.INTL(D130,E130,1,Festivos[])</f>
        <v>1</v>
      </c>
      <c r="G130" s="35" t="s">
        <v>259</v>
      </c>
      <c r="H130" s="14" t="s">
        <v>51</v>
      </c>
      <c r="I130" s="12" t="s">
        <v>20</v>
      </c>
      <c r="J130" s="14" t="s">
        <v>64</v>
      </c>
      <c r="K130" s="14" t="s">
        <v>28</v>
      </c>
      <c r="L130" s="14" t="s">
        <v>68</v>
      </c>
      <c r="M130" s="14" t="s">
        <v>24</v>
      </c>
      <c r="N130" s="12">
        <v>0.3</v>
      </c>
      <c r="O130" s="14">
        <f>N130*60</f>
        <v>18</v>
      </c>
      <c r="P130" s="12"/>
    </row>
    <row r="131" spans="1:16">
      <c r="A131" s="19" t="s">
        <v>16</v>
      </c>
      <c r="B131" s="36" t="s">
        <v>260</v>
      </c>
      <c r="C131" s="10">
        <v>45524</v>
      </c>
      <c r="D131" s="10">
        <v>45524</v>
      </c>
      <c r="E131" s="10">
        <v>45524</v>
      </c>
      <c r="F131" s="26">
        <f>NETWORKDAYS.INTL(D131,E131,1,Festivos[])</f>
        <v>1</v>
      </c>
      <c r="G131" s="35" t="s">
        <v>261</v>
      </c>
      <c r="H131" s="14" t="s">
        <v>51</v>
      </c>
      <c r="I131" s="12" t="s">
        <v>20</v>
      </c>
      <c r="J131" s="14" t="s">
        <v>84</v>
      </c>
      <c r="K131" s="14" t="s">
        <v>262</v>
      </c>
      <c r="L131" s="14" t="s">
        <v>64</v>
      </c>
      <c r="M131" s="14" t="s">
        <v>24</v>
      </c>
      <c r="N131" s="12">
        <v>0.3</v>
      </c>
      <c r="O131" s="14">
        <f>N131*60</f>
        <v>18</v>
      </c>
      <c r="P131" s="12"/>
    </row>
    <row r="132" spans="1:16">
      <c r="A132" s="19" t="s">
        <v>54</v>
      </c>
      <c r="B132" s="36">
        <v>243979</v>
      </c>
      <c r="C132" s="10">
        <v>45524</v>
      </c>
      <c r="D132" s="10">
        <v>45524</v>
      </c>
      <c r="E132" s="10">
        <v>45524</v>
      </c>
      <c r="F132" s="26">
        <f>NETWORKDAYS.INTL(D132,E132,1,Festivos[])</f>
        <v>1</v>
      </c>
      <c r="G132" s="35" t="s">
        <v>263</v>
      </c>
      <c r="H132" s="14" t="s">
        <v>57</v>
      </c>
      <c r="I132" s="12" t="s">
        <v>20</v>
      </c>
      <c r="J132" s="14" t="s">
        <v>117</v>
      </c>
      <c r="K132" s="14" t="s">
        <v>42</v>
      </c>
      <c r="L132" s="14" t="s">
        <v>43</v>
      </c>
      <c r="M132" s="14" t="s">
        <v>48</v>
      </c>
      <c r="N132" s="12">
        <v>0.5</v>
      </c>
      <c r="O132" s="14">
        <f>N132*60</f>
        <v>30</v>
      </c>
      <c r="P132" s="12"/>
    </row>
    <row r="133" spans="1:16">
      <c r="A133" s="19" t="s">
        <v>54</v>
      </c>
      <c r="B133" s="36">
        <v>243995</v>
      </c>
      <c r="C133" s="10">
        <v>45524</v>
      </c>
      <c r="D133" s="10">
        <v>45524</v>
      </c>
      <c r="E133" s="10">
        <v>45524</v>
      </c>
      <c r="F133" s="26">
        <f>NETWORKDAYS.INTL(D133,E133,1,Festivos[])</f>
        <v>1</v>
      </c>
      <c r="G133" s="35" t="s">
        <v>264</v>
      </c>
      <c r="H133" s="14" t="s">
        <v>57</v>
      </c>
      <c r="I133" s="12" t="s">
        <v>20</v>
      </c>
      <c r="J133" s="14" t="s">
        <v>117</v>
      </c>
      <c r="K133" s="14" t="s">
        <v>42</v>
      </c>
      <c r="L133" s="14" t="s">
        <v>59</v>
      </c>
      <c r="M133" s="14" t="s">
        <v>48</v>
      </c>
      <c r="N133" s="12">
        <v>0.5</v>
      </c>
      <c r="O133" s="14">
        <f>N133*60</f>
        <v>30</v>
      </c>
      <c r="P133" s="12"/>
    </row>
    <row r="134" spans="1:16">
      <c r="A134" s="19" t="s">
        <v>16</v>
      </c>
      <c r="B134" s="36" t="s">
        <v>265</v>
      </c>
      <c r="C134" s="10">
        <v>45524</v>
      </c>
      <c r="D134" s="10">
        <v>45524</v>
      </c>
      <c r="E134" s="10">
        <v>45524</v>
      </c>
      <c r="F134" s="26">
        <f>NETWORKDAYS.INTL(D134,E134,1,Festivos[])</f>
        <v>1</v>
      </c>
      <c r="G134" s="35" t="s">
        <v>266</v>
      </c>
      <c r="H134" s="14" t="s">
        <v>19</v>
      </c>
      <c r="I134" s="12" t="s">
        <v>20</v>
      </c>
      <c r="J134" s="14" t="s">
        <v>84</v>
      </c>
      <c r="K134" s="14" t="s">
        <v>22</v>
      </c>
      <c r="L134" s="14" t="s">
        <v>23</v>
      </c>
      <c r="M134" s="14" t="s">
        <v>24</v>
      </c>
      <c r="N134" s="12">
        <v>3</v>
      </c>
      <c r="O134" s="14">
        <f>N134*60</f>
        <v>180</v>
      </c>
      <c r="P134" s="12"/>
    </row>
    <row r="135" spans="1:16">
      <c r="A135" s="19" t="s">
        <v>16</v>
      </c>
      <c r="B135" s="36" t="s">
        <v>267</v>
      </c>
      <c r="C135" s="10">
        <v>45524</v>
      </c>
      <c r="D135" s="10">
        <v>45524</v>
      </c>
      <c r="E135" s="10">
        <v>45524</v>
      </c>
      <c r="F135" s="26">
        <f>NETWORKDAYS.INTL(D135,E135,1,Festivos[])</f>
        <v>1</v>
      </c>
      <c r="G135" s="35" t="s">
        <v>268</v>
      </c>
      <c r="H135" s="14" t="s">
        <v>40</v>
      </c>
      <c r="I135" s="12" t="s">
        <v>20</v>
      </c>
      <c r="J135" s="14" t="s">
        <v>84</v>
      </c>
      <c r="K135" s="14" t="s">
        <v>42</v>
      </c>
      <c r="L135" s="14" t="s">
        <v>59</v>
      </c>
      <c r="M135" s="14" t="s">
        <v>24</v>
      </c>
      <c r="N135" s="12">
        <v>1</v>
      </c>
      <c r="O135" s="14">
        <f>N135*60</f>
        <v>60</v>
      </c>
      <c r="P135" s="12" t="s">
        <v>269</v>
      </c>
    </row>
    <row r="136" spans="1:16">
      <c r="A136" s="19" t="s">
        <v>16</v>
      </c>
      <c r="B136" s="36" t="s">
        <v>270</v>
      </c>
      <c r="C136" s="10">
        <v>45513</v>
      </c>
      <c r="D136" s="10">
        <v>45513</v>
      </c>
      <c r="E136" s="10">
        <v>45513</v>
      </c>
      <c r="F136" s="26">
        <f>NETWORKDAYS.INTL(D136,E136,1,Festivos[])</f>
        <v>1</v>
      </c>
      <c r="G136" s="35" t="s">
        <v>271</v>
      </c>
      <c r="H136" s="14" t="s">
        <v>19</v>
      </c>
      <c r="I136" s="12" t="s">
        <v>20</v>
      </c>
      <c r="J136" s="14" t="s">
        <v>93</v>
      </c>
      <c r="K136" s="14" t="s">
        <v>22</v>
      </c>
      <c r="L136" s="14" t="s">
        <v>23</v>
      </c>
      <c r="M136" s="14" t="s">
        <v>48</v>
      </c>
      <c r="N136" s="12">
        <v>1</v>
      </c>
      <c r="O136" s="14">
        <f>N136*60</f>
        <v>60</v>
      </c>
      <c r="P136" s="12"/>
    </row>
    <row r="137" spans="1:16">
      <c r="A137" s="19" t="s">
        <v>16</v>
      </c>
      <c r="B137" s="36" t="s">
        <v>272</v>
      </c>
      <c r="C137" s="10">
        <v>45513</v>
      </c>
      <c r="D137" s="10">
        <v>45513</v>
      </c>
      <c r="E137" s="10">
        <v>45517</v>
      </c>
      <c r="F137" s="26">
        <f>NETWORKDAYS.INTL(D137,E137,1,Festivos[])</f>
        <v>3</v>
      </c>
      <c r="G137" s="35" t="s">
        <v>273</v>
      </c>
      <c r="H137" s="14" t="s">
        <v>19</v>
      </c>
      <c r="I137" s="12" t="s">
        <v>20</v>
      </c>
      <c r="J137" s="14" t="s">
        <v>47</v>
      </c>
      <c r="K137" s="14" t="s">
        <v>22</v>
      </c>
      <c r="L137" s="14" t="s">
        <v>23</v>
      </c>
      <c r="M137" s="14" t="s">
        <v>24</v>
      </c>
      <c r="N137" s="12">
        <v>2</v>
      </c>
      <c r="O137" s="14">
        <f>N137*60</f>
        <v>120</v>
      </c>
      <c r="P137" s="12"/>
    </row>
    <row r="138" spans="1:16">
      <c r="A138" s="19" t="s">
        <v>16</v>
      </c>
      <c r="B138" s="36" t="s">
        <v>274</v>
      </c>
      <c r="C138" s="10">
        <v>45513</v>
      </c>
      <c r="D138" s="10">
        <v>45513</v>
      </c>
      <c r="E138" s="10">
        <v>45513</v>
      </c>
      <c r="F138" s="26">
        <f>NETWORKDAYS.INTL(D138,E138,1,Festivos[])</f>
        <v>1</v>
      </c>
      <c r="G138" s="35" t="s">
        <v>275</v>
      </c>
      <c r="H138" s="14" t="s">
        <v>19</v>
      </c>
      <c r="I138" s="12" t="s">
        <v>20</v>
      </c>
      <c r="J138" s="14" t="s">
        <v>21</v>
      </c>
      <c r="K138" s="14" t="s">
        <v>22</v>
      </c>
      <c r="L138" s="14" t="s">
        <v>23</v>
      </c>
      <c r="M138" s="14" t="s">
        <v>48</v>
      </c>
      <c r="N138" s="12">
        <v>1</v>
      </c>
      <c r="O138" s="14">
        <f>N138*60</f>
        <v>60</v>
      </c>
      <c r="P138" s="12"/>
    </row>
    <row r="139" spans="1:16">
      <c r="A139" s="19" t="s">
        <v>16</v>
      </c>
      <c r="B139" s="11" t="s">
        <v>276</v>
      </c>
      <c r="C139" s="10">
        <v>45517</v>
      </c>
      <c r="D139" s="10">
        <v>45517</v>
      </c>
      <c r="E139" s="10">
        <v>45517</v>
      </c>
      <c r="F139" s="26">
        <f>NETWORKDAYS.INTL(D139,E139,1,Festivos[])</f>
        <v>1</v>
      </c>
      <c r="G139" s="30" t="s">
        <v>277</v>
      </c>
      <c r="H139" s="14" t="s">
        <v>19</v>
      </c>
      <c r="I139" s="12" t="s">
        <v>20</v>
      </c>
      <c r="J139" s="14" t="s">
        <v>21</v>
      </c>
      <c r="K139" s="14" t="s">
        <v>22</v>
      </c>
      <c r="L139" s="14" t="s">
        <v>23</v>
      </c>
      <c r="M139" s="14" t="s">
        <v>48</v>
      </c>
      <c r="N139" s="12">
        <v>0.5</v>
      </c>
      <c r="O139" s="14">
        <f>N139*60</f>
        <v>30</v>
      </c>
      <c r="P139" s="12"/>
    </row>
    <row r="140" spans="1:16">
      <c r="A140" s="19" t="s">
        <v>16</v>
      </c>
      <c r="B140" s="11" t="s">
        <v>278</v>
      </c>
      <c r="C140" s="10">
        <v>45517</v>
      </c>
      <c r="D140" s="10">
        <v>45517</v>
      </c>
      <c r="E140" s="10">
        <v>45517</v>
      </c>
      <c r="F140" s="26">
        <f>NETWORKDAYS.INTL(D140,E140,1,Festivos[])</f>
        <v>1</v>
      </c>
      <c r="G140" s="35" t="s">
        <v>279</v>
      </c>
      <c r="H140" s="14" t="s">
        <v>19</v>
      </c>
      <c r="I140" s="12" t="s">
        <v>20</v>
      </c>
      <c r="J140" s="14" t="s">
        <v>35</v>
      </c>
      <c r="K140" s="14" t="s">
        <v>22</v>
      </c>
      <c r="L140" s="14" t="s">
        <v>23</v>
      </c>
      <c r="M140" s="14" t="s">
        <v>48</v>
      </c>
      <c r="N140" s="12">
        <v>0.5</v>
      </c>
      <c r="O140" s="14">
        <f>N140*60</f>
        <v>30</v>
      </c>
      <c r="P140" s="12"/>
    </row>
    <row r="141" spans="1:16">
      <c r="A141" s="19" t="s">
        <v>16</v>
      </c>
      <c r="B141" s="36" t="s">
        <v>280</v>
      </c>
      <c r="C141" s="10">
        <v>45517</v>
      </c>
      <c r="D141" s="10">
        <v>45517</v>
      </c>
      <c r="E141" s="10">
        <v>45517</v>
      </c>
      <c r="F141" s="26">
        <f>NETWORKDAYS.INTL(D141,E141,1,Festivos[])</f>
        <v>1</v>
      </c>
      <c r="G141" s="35" t="s">
        <v>281</v>
      </c>
      <c r="H141" s="14" t="s">
        <v>19</v>
      </c>
      <c r="I141" s="12" t="s">
        <v>20</v>
      </c>
      <c r="J141" s="14" t="s">
        <v>84</v>
      </c>
      <c r="K141" s="14" t="s">
        <v>22</v>
      </c>
      <c r="L141" s="14" t="s">
        <v>23</v>
      </c>
      <c r="M141" s="14" t="s">
        <v>48</v>
      </c>
      <c r="N141" s="12">
        <v>1</v>
      </c>
      <c r="O141" s="14">
        <f>N141*60</f>
        <v>60</v>
      </c>
      <c r="P141" s="12"/>
    </row>
    <row r="142" spans="1:16">
      <c r="A142" s="19" t="s">
        <v>16</v>
      </c>
      <c r="B142" s="36" t="s">
        <v>282</v>
      </c>
      <c r="C142" s="10">
        <v>45517</v>
      </c>
      <c r="D142" s="10">
        <v>45517</v>
      </c>
      <c r="E142" s="10">
        <v>45517</v>
      </c>
      <c r="F142" s="26">
        <f>NETWORKDAYS.INTL(D142,E142,1,Festivos[])</f>
        <v>1</v>
      </c>
      <c r="G142" s="35" t="s">
        <v>283</v>
      </c>
      <c r="H142" s="14" t="s">
        <v>19</v>
      </c>
      <c r="I142" s="12" t="s">
        <v>20</v>
      </c>
      <c r="J142" s="14" t="s">
        <v>35</v>
      </c>
      <c r="K142" s="14" t="s">
        <v>22</v>
      </c>
      <c r="L142" s="14" t="s">
        <v>23</v>
      </c>
      <c r="M142" s="14" t="s">
        <v>48</v>
      </c>
      <c r="N142" s="12">
        <v>1</v>
      </c>
      <c r="O142" s="14">
        <f>N142*60</f>
        <v>60</v>
      </c>
      <c r="P142" s="12"/>
    </row>
    <row r="143" spans="1:16">
      <c r="A143" s="19" t="s">
        <v>16</v>
      </c>
      <c r="B143" s="36" t="s">
        <v>284</v>
      </c>
      <c r="C143" s="10">
        <v>45519</v>
      </c>
      <c r="D143" s="10">
        <v>45524</v>
      </c>
      <c r="E143" s="10">
        <v>45524</v>
      </c>
      <c r="F143" s="26">
        <f>NETWORKDAYS.INTL(D143,E143,1,Festivos[])</f>
        <v>1</v>
      </c>
      <c r="G143" s="35" t="s">
        <v>285</v>
      </c>
      <c r="H143" s="14" t="s">
        <v>19</v>
      </c>
      <c r="I143" s="12" t="s">
        <v>20</v>
      </c>
      <c r="J143" s="14" t="s">
        <v>21</v>
      </c>
      <c r="K143" s="14" t="s">
        <v>22</v>
      </c>
      <c r="L143" s="14" t="s">
        <v>23</v>
      </c>
      <c r="M143" s="14" t="s">
        <v>24</v>
      </c>
      <c r="N143" s="12">
        <v>2</v>
      </c>
      <c r="O143" s="14">
        <f>N143*60</f>
        <v>120</v>
      </c>
      <c r="P143" s="12"/>
    </row>
    <row r="144" spans="1:16">
      <c r="A144" s="19" t="s">
        <v>16</v>
      </c>
      <c r="B144" s="36" t="s">
        <v>286</v>
      </c>
      <c r="C144" s="10">
        <v>45519</v>
      </c>
      <c r="D144" s="10">
        <v>45519</v>
      </c>
      <c r="E144" s="10">
        <v>45520</v>
      </c>
      <c r="F144" s="26">
        <f>NETWORKDAYS.INTL(D144,E144,1,Festivos[])</f>
        <v>2</v>
      </c>
      <c r="G144" s="35" t="s">
        <v>287</v>
      </c>
      <c r="H144" s="14" t="s">
        <v>19</v>
      </c>
      <c r="I144" s="12" t="s">
        <v>20</v>
      </c>
      <c r="J144" s="14" t="s">
        <v>126</v>
      </c>
      <c r="K144" s="14" t="s">
        <v>22</v>
      </c>
      <c r="L144" s="14" t="s">
        <v>23</v>
      </c>
      <c r="M144" s="14" t="s">
        <v>48</v>
      </c>
      <c r="N144" s="12">
        <v>1</v>
      </c>
      <c r="O144" s="14">
        <f>N144*60</f>
        <v>60</v>
      </c>
      <c r="P144" s="12"/>
    </row>
    <row r="145" spans="1:16">
      <c r="A145" s="19" t="s">
        <v>16</v>
      </c>
      <c r="B145" s="36" t="s">
        <v>288</v>
      </c>
      <c r="C145" s="10">
        <v>45519</v>
      </c>
      <c r="D145" s="10">
        <v>45519</v>
      </c>
      <c r="E145" s="10">
        <v>45520</v>
      </c>
      <c r="F145" s="26">
        <f>NETWORKDAYS.INTL(D145,E145,1,Festivos[])</f>
        <v>2</v>
      </c>
      <c r="G145" s="35" t="s">
        <v>289</v>
      </c>
      <c r="H145" s="14" t="s">
        <v>19</v>
      </c>
      <c r="I145" s="12" t="s">
        <v>20</v>
      </c>
      <c r="J145" s="14" t="s">
        <v>93</v>
      </c>
      <c r="K145" s="14" t="s">
        <v>22</v>
      </c>
      <c r="L145" s="14" t="s">
        <v>23</v>
      </c>
      <c r="M145" s="14" t="s">
        <v>48</v>
      </c>
      <c r="N145" s="12">
        <v>1</v>
      </c>
      <c r="O145" s="14">
        <f>N145*60</f>
        <v>60</v>
      </c>
      <c r="P145" s="12"/>
    </row>
    <row r="146" spans="1:16">
      <c r="A146" s="19" t="s">
        <v>16</v>
      </c>
      <c r="B146" s="36" t="s">
        <v>290</v>
      </c>
      <c r="C146" s="10">
        <v>45524</v>
      </c>
      <c r="D146" s="10">
        <v>45524</v>
      </c>
      <c r="E146" s="10">
        <v>45524</v>
      </c>
      <c r="F146" s="26">
        <f>NETWORKDAYS.INTL(D146,E146,1,Festivos[])</f>
        <v>1</v>
      </c>
      <c r="G146" s="35" t="s">
        <v>291</v>
      </c>
      <c r="H146" s="14" t="s">
        <v>19</v>
      </c>
      <c r="I146" s="12" t="s">
        <v>20</v>
      </c>
      <c r="J146" s="14" t="s">
        <v>126</v>
      </c>
      <c r="K146" s="14" t="s">
        <v>22</v>
      </c>
      <c r="L146" s="14" t="s">
        <v>23</v>
      </c>
      <c r="M146" s="14" t="s">
        <v>48</v>
      </c>
      <c r="N146" s="12">
        <v>0.5</v>
      </c>
      <c r="O146" s="14">
        <f>N146*60</f>
        <v>30</v>
      </c>
      <c r="P146" s="12"/>
    </row>
    <row r="147" spans="1:16">
      <c r="A147" s="19" t="s">
        <v>16</v>
      </c>
      <c r="B147" s="11" t="s">
        <v>292</v>
      </c>
      <c r="C147" s="10">
        <v>45520</v>
      </c>
      <c r="D147" s="10">
        <v>45520</v>
      </c>
      <c r="E147" s="10">
        <v>45520</v>
      </c>
      <c r="F147" s="26">
        <f>NETWORKDAYS.INTL(D147,E147,1,Festivos[])</f>
        <v>1</v>
      </c>
      <c r="G147" s="12" t="s">
        <v>293</v>
      </c>
      <c r="H147" s="14" t="s">
        <v>19</v>
      </c>
      <c r="I147" s="12" t="s">
        <v>20</v>
      </c>
      <c r="J147" s="14" t="s">
        <v>74</v>
      </c>
      <c r="K147" s="14" t="s">
        <v>22</v>
      </c>
      <c r="L147" s="14" t="s">
        <v>23</v>
      </c>
      <c r="M147" s="14" t="s">
        <v>48</v>
      </c>
      <c r="N147" s="12">
        <v>1</v>
      </c>
      <c r="O147" s="14">
        <f>N147*60</f>
        <v>60</v>
      </c>
      <c r="P147" s="12"/>
    </row>
    <row r="148" spans="1:16">
      <c r="A148" s="19" t="s">
        <v>16</v>
      </c>
      <c r="B148" s="36" t="s">
        <v>294</v>
      </c>
      <c r="C148" s="10">
        <v>45520</v>
      </c>
      <c r="D148" s="10">
        <v>45530</v>
      </c>
      <c r="E148" s="10">
        <v>45530</v>
      </c>
      <c r="F148" s="26">
        <f>NETWORKDAYS.INTL(D148,E148,1,Festivos[])</f>
        <v>1</v>
      </c>
      <c r="G148" s="35" t="s">
        <v>295</v>
      </c>
      <c r="H148" s="14" t="s">
        <v>19</v>
      </c>
      <c r="I148" s="12" t="s">
        <v>20</v>
      </c>
      <c r="J148" s="14" t="s">
        <v>84</v>
      </c>
      <c r="K148" s="14" t="s">
        <v>22</v>
      </c>
      <c r="L148" s="14" t="s">
        <v>23</v>
      </c>
      <c r="M148" s="14" t="s">
        <v>48</v>
      </c>
      <c r="N148" s="12">
        <v>3.5</v>
      </c>
      <c r="O148" s="14">
        <f>N148*60</f>
        <v>210</v>
      </c>
      <c r="P148" s="12"/>
    </row>
    <row r="149" spans="1:16">
      <c r="A149" s="19" t="s">
        <v>54</v>
      </c>
      <c r="B149" s="36">
        <v>244013</v>
      </c>
      <c r="C149" s="10">
        <v>45524</v>
      </c>
      <c r="D149" s="10">
        <v>45524</v>
      </c>
      <c r="E149" s="10">
        <v>45524</v>
      </c>
      <c r="F149" s="26">
        <f>NETWORKDAYS.INTL(D149,E149,1,Festivos[])</f>
        <v>1</v>
      </c>
      <c r="G149" s="35" t="s">
        <v>296</v>
      </c>
      <c r="H149" s="14" t="s">
        <v>51</v>
      </c>
      <c r="I149" s="12" t="s">
        <v>20</v>
      </c>
      <c r="J149" s="14" t="s">
        <v>64</v>
      </c>
      <c r="K149" s="14" t="s">
        <v>28</v>
      </c>
      <c r="L149" s="14" t="s">
        <v>29</v>
      </c>
      <c r="M149" s="14" t="s">
        <v>24</v>
      </c>
      <c r="N149" s="12">
        <v>0.4</v>
      </c>
      <c r="O149" s="14">
        <f>N149*60</f>
        <v>24</v>
      </c>
      <c r="P149" s="12"/>
    </row>
    <row r="150" spans="1:16">
      <c r="A150" s="19" t="s">
        <v>16</v>
      </c>
      <c r="B150" s="11" t="s">
        <v>297</v>
      </c>
      <c r="C150" s="10">
        <v>45524</v>
      </c>
      <c r="D150" s="10">
        <v>45524</v>
      </c>
      <c r="E150" s="10">
        <v>45524</v>
      </c>
      <c r="F150" s="26">
        <f>NETWORKDAYS.INTL(D150,E150,1,Festivos[])</f>
        <v>1</v>
      </c>
      <c r="G150" s="12" t="s">
        <v>298</v>
      </c>
      <c r="H150" s="14" t="s">
        <v>57</v>
      </c>
      <c r="I150" s="12" t="s">
        <v>20</v>
      </c>
      <c r="J150" s="14" t="s">
        <v>47</v>
      </c>
      <c r="K150" s="14" t="s">
        <v>42</v>
      </c>
      <c r="L150" s="14" t="s">
        <v>225</v>
      </c>
      <c r="M150" s="14" t="s">
        <v>24</v>
      </c>
      <c r="N150" s="12">
        <v>2</v>
      </c>
      <c r="O150" s="14">
        <f>N150*60</f>
        <v>120</v>
      </c>
      <c r="P150" s="12"/>
    </row>
    <row r="151" spans="1:16">
      <c r="A151" s="19" t="s">
        <v>54</v>
      </c>
      <c r="B151" s="36">
        <v>243753</v>
      </c>
      <c r="C151" s="10">
        <v>45525</v>
      </c>
      <c r="D151" s="10">
        <v>45525</v>
      </c>
      <c r="E151" s="10">
        <v>45525</v>
      </c>
      <c r="F151" s="26">
        <f>NETWORKDAYS.INTL(D151,E151,1,Festivos[])</f>
        <v>1</v>
      </c>
      <c r="G151" s="35" t="s">
        <v>221</v>
      </c>
      <c r="H151" s="14" t="s">
        <v>34</v>
      </c>
      <c r="I151" s="12" t="s">
        <v>20</v>
      </c>
      <c r="J151" s="14" t="s">
        <v>81</v>
      </c>
      <c r="K151" s="14" t="s">
        <v>28</v>
      </c>
      <c r="L151" s="14" t="s">
        <v>96</v>
      </c>
      <c r="M151" s="14" t="s">
        <v>48</v>
      </c>
      <c r="N151" s="12">
        <v>3</v>
      </c>
      <c r="O151" s="14">
        <f>N151*60</f>
        <v>180</v>
      </c>
      <c r="P151" s="12"/>
    </row>
    <row r="152" spans="1:16">
      <c r="A152" s="19" t="s">
        <v>54</v>
      </c>
      <c r="B152" s="36">
        <v>244034</v>
      </c>
      <c r="C152" s="10">
        <v>45525</v>
      </c>
      <c r="D152" s="10">
        <v>45525</v>
      </c>
      <c r="E152" s="10">
        <v>45525</v>
      </c>
      <c r="F152" s="26">
        <f>NETWORKDAYS.INTL(D152,E152,1,Festivos[])</f>
        <v>1</v>
      </c>
      <c r="G152" s="35" t="s">
        <v>299</v>
      </c>
      <c r="H152" s="14" t="s">
        <v>51</v>
      </c>
      <c r="I152" s="12" t="s">
        <v>20</v>
      </c>
      <c r="J152" s="14" t="s">
        <v>64</v>
      </c>
      <c r="K152" s="14" t="s">
        <v>28</v>
      </c>
      <c r="L152" s="14" t="s">
        <v>68</v>
      </c>
      <c r="M152" s="14" t="s">
        <v>24</v>
      </c>
      <c r="N152" s="12">
        <v>0.3</v>
      </c>
      <c r="O152" s="14">
        <f>N152*60</f>
        <v>18</v>
      </c>
      <c r="P152" s="12"/>
    </row>
    <row r="153" spans="1:16">
      <c r="A153" s="19" t="s">
        <v>16</v>
      </c>
      <c r="B153" s="36" t="s">
        <v>233</v>
      </c>
      <c r="C153" s="10">
        <v>45525</v>
      </c>
      <c r="D153" s="10">
        <v>45525</v>
      </c>
      <c r="E153" s="10">
        <v>45525</v>
      </c>
      <c r="F153" s="26">
        <f>NETWORKDAYS.INTL(D153,E153,1,Festivos[])</f>
        <v>1</v>
      </c>
      <c r="G153" s="35" t="s">
        <v>234</v>
      </c>
      <c r="H153" s="14" t="s">
        <v>40</v>
      </c>
      <c r="I153" s="12" t="s">
        <v>20</v>
      </c>
      <c r="J153" s="14" t="s">
        <v>93</v>
      </c>
      <c r="K153" s="14" t="s">
        <v>42</v>
      </c>
      <c r="L153" s="14" t="s">
        <v>29</v>
      </c>
      <c r="M153" s="14" t="s">
        <v>24</v>
      </c>
      <c r="N153" s="12">
        <v>1</v>
      </c>
      <c r="O153" s="14">
        <f>N153*60</f>
        <v>60</v>
      </c>
      <c r="P153" s="12" t="s">
        <v>300</v>
      </c>
    </row>
    <row r="154" spans="1:16">
      <c r="A154" s="19" t="s">
        <v>16</v>
      </c>
      <c r="B154" s="11" t="s">
        <v>301</v>
      </c>
      <c r="C154" s="10">
        <v>45525</v>
      </c>
      <c r="D154" s="10">
        <v>45525</v>
      </c>
      <c r="E154" s="10">
        <v>45525</v>
      </c>
      <c r="F154" s="26">
        <f>NETWORKDAYS.INTL(D154,E154,1,Festivos[])</f>
        <v>1</v>
      </c>
      <c r="G154" s="12" t="s">
        <v>302</v>
      </c>
      <c r="H154" s="14" t="s">
        <v>76</v>
      </c>
      <c r="I154" s="12" t="s">
        <v>20</v>
      </c>
      <c r="J154" s="14" t="s">
        <v>74</v>
      </c>
      <c r="K154" s="14" t="s">
        <v>78</v>
      </c>
      <c r="L154" s="14" t="s">
        <v>29</v>
      </c>
      <c r="M154" s="14" t="s">
        <v>48</v>
      </c>
      <c r="N154" s="12">
        <v>0.25</v>
      </c>
      <c r="O154" s="14">
        <f>N154*60</f>
        <v>15</v>
      </c>
      <c r="P154" s="12"/>
    </row>
    <row r="155" spans="1:16">
      <c r="A155" s="19" t="s">
        <v>16</v>
      </c>
      <c r="B155" s="11" t="s">
        <v>303</v>
      </c>
      <c r="C155" s="10">
        <v>45525</v>
      </c>
      <c r="D155" s="10">
        <v>45525</v>
      </c>
      <c r="E155" s="10">
        <v>45525</v>
      </c>
      <c r="F155" s="26">
        <f>NETWORKDAYS.INTL(D155,E155,1,Festivos[])</f>
        <v>1</v>
      </c>
      <c r="G155" s="12" t="s">
        <v>304</v>
      </c>
      <c r="H155" s="14" t="s">
        <v>51</v>
      </c>
      <c r="I155" s="12" t="s">
        <v>20</v>
      </c>
      <c r="J155" s="14" t="s">
        <v>47</v>
      </c>
      <c r="K155" s="14" t="s">
        <v>28</v>
      </c>
      <c r="L155" s="14" t="s">
        <v>29</v>
      </c>
      <c r="M155" s="14" t="s">
        <v>24</v>
      </c>
      <c r="N155" s="12">
        <v>0.4</v>
      </c>
      <c r="O155" s="14">
        <f>N155*60</f>
        <v>24</v>
      </c>
      <c r="P155" s="12"/>
    </row>
    <row r="156" spans="1:16">
      <c r="A156" s="19" t="s">
        <v>16</v>
      </c>
      <c r="B156" s="36" t="s">
        <v>305</v>
      </c>
      <c r="C156" s="10">
        <v>45525</v>
      </c>
      <c r="D156" s="10">
        <v>45525</v>
      </c>
      <c r="E156" s="10">
        <v>45525</v>
      </c>
      <c r="F156" s="26">
        <f>NETWORKDAYS.INTL(D156,E156,1,Festivos[])</f>
        <v>1</v>
      </c>
      <c r="G156" s="35" t="s">
        <v>306</v>
      </c>
      <c r="H156" s="14" t="s">
        <v>235</v>
      </c>
      <c r="I156" s="12" t="s">
        <v>20</v>
      </c>
      <c r="J156" s="14" t="s">
        <v>84</v>
      </c>
      <c r="K156" s="14" t="s">
        <v>78</v>
      </c>
      <c r="L156" s="14" t="s">
        <v>29</v>
      </c>
      <c r="M156" s="14" t="s">
        <v>24</v>
      </c>
      <c r="N156" s="12">
        <v>0.3</v>
      </c>
      <c r="O156" s="14">
        <f>N156*60</f>
        <v>18</v>
      </c>
      <c r="P156" s="12"/>
    </row>
    <row r="157" spans="1:16">
      <c r="A157" s="19" t="s">
        <v>16</v>
      </c>
      <c r="B157" s="36" t="s">
        <v>255</v>
      </c>
      <c r="C157" s="10">
        <v>45525</v>
      </c>
      <c r="D157" s="10">
        <v>45525</v>
      </c>
      <c r="E157" s="10">
        <v>45525</v>
      </c>
      <c r="F157" s="26">
        <f>NETWORKDAYS.INTL(D157,E157,1,Festivos[])</f>
        <v>1</v>
      </c>
      <c r="G157" s="35" t="s">
        <v>53</v>
      </c>
      <c r="H157" s="14" t="s">
        <v>51</v>
      </c>
      <c r="I157" s="12" t="s">
        <v>20</v>
      </c>
      <c r="J157" s="14" t="s">
        <v>47</v>
      </c>
      <c r="K157" s="14" t="s">
        <v>28</v>
      </c>
      <c r="L157" s="14" t="s">
        <v>29</v>
      </c>
      <c r="M157" s="14" t="s">
        <v>24</v>
      </c>
      <c r="N157" s="12">
        <v>0.3</v>
      </c>
      <c r="O157" s="14">
        <f>N157*60</f>
        <v>18</v>
      </c>
      <c r="P157" s="12"/>
    </row>
    <row r="158" spans="1:16">
      <c r="A158" s="19" t="s">
        <v>54</v>
      </c>
      <c r="B158" s="36">
        <v>244103</v>
      </c>
      <c r="C158" s="10">
        <v>45526</v>
      </c>
      <c r="D158" s="10">
        <v>45527</v>
      </c>
      <c r="E158" s="10">
        <v>45527</v>
      </c>
      <c r="F158" s="26">
        <f>NETWORKDAYS.INTL(D158,E158,1,Festivos[])</f>
        <v>1</v>
      </c>
      <c r="G158" s="35" t="s">
        <v>307</v>
      </c>
      <c r="H158" s="14" t="s">
        <v>51</v>
      </c>
      <c r="I158" s="12" t="s">
        <v>20</v>
      </c>
      <c r="J158" s="14" t="s">
        <v>58</v>
      </c>
      <c r="K158" s="14" t="s">
        <v>28</v>
      </c>
      <c r="L158" s="14" t="s">
        <v>96</v>
      </c>
      <c r="M158" s="14" t="s">
        <v>24</v>
      </c>
      <c r="N158" s="12">
        <v>0.7</v>
      </c>
      <c r="O158" s="14">
        <f>N158*60</f>
        <v>42</v>
      </c>
      <c r="P158" s="12"/>
    </row>
    <row r="159" spans="1:16">
      <c r="A159" s="19" t="s">
        <v>54</v>
      </c>
      <c r="B159" s="36">
        <v>244108</v>
      </c>
      <c r="C159" s="10">
        <v>45526</v>
      </c>
      <c r="D159" s="10">
        <v>45526</v>
      </c>
      <c r="E159" s="10">
        <v>45526</v>
      </c>
      <c r="F159" s="26">
        <f>NETWORKDAYS.INTL(D159,E159,1,Festivos[])</f>
        <v>1</v>
      </c>
      <c r="G159" s="35" t="s">
        <v>308</v>
      </c>
      <c r="H159" s="14" t="s">
        <v>34</v>
      </c>
      <c r="I159" s="12" t="s">
        <v>20</v>
      </c>
      <c r="J159" s="14" t="s">
        <v>58</v>
      </c>
      <c r="K159" s="14" t="s">
        <v>42</v>
      </c>
      <c r="L159" s="14" t="s">
        <v>96</v>
      </c>
      <c r="M159" s="14" t="s">
        <v>63</v>
      </c>
      <c r="N159" s="12">
        <v>4</v>
      </c>
      <c r="O159" s="14">
        <f>N159*60</f>
        <v>240</v>
      </c>
      <c r="P159" s="12"/>
    </row>
    <row r="160" spans="1:16">
      <c r="A160" s="19" t="s">
        <v>54</v>
      </c>
      <c r="B160" s="36">
        <v>244121</v>
      </c>
      <c r="C160" s="10">
        <v>45526</v>
      </c>
      <c r="D160" s="10">
        <v>45526</v>
      </c>
      <c r="E160" s="10">
        <v>45526</v>
      </c>
      <c r="F160" s="26">
        <f>NETWORKDAYS.INTL(D160,E160,1,Festivos[])</f>
        <v>1</v>
      </c>
      <c r="G160" s="35" t="s">
        <v>309</v>
      </c>
      <c r="H160" s="14" t="s">
        <v>51</v>
      </c>
      <c r="I160" s="12" t="s">
        <v>20</v>
      </c>
      <c r="J160" s="14" t="s">
        <v>64</v>
      </c>
      <c r="K160" s="14" t="s">
        <v>28</v>
      </c>
      <c r="L160" s="14" t="s">
        <v>68</v>
      </c>
      <c r="M160" s="14" t="s">
        <v>24</v>
      </c>
      <c r="N160" s="12">
        <v>0.4</v>
      </c>
      <c r="O160" s="14">
        <f>N160*60</f>
        <v>24</v>
      </c>
      <c r="P160" s="12"/>
    </row>
    <row r="161" spans="1:16">
      <c r="A161" s="19" t="s">
        <v>54</v>
      </c>
      <c r="B161" s="36">
        <v>244134</v>
      </c>
      <c r="C161" s="10">
        <v>45526</v>
      </c>
      <c r="D161" s="10">
        <v>45526</v>
      </c>
      <c r="E161" s="10">
        <v>45526</v>
      </c>
      <c r="F161" s="26">
        <f>NETWORKDAYS.INTL(D161,E161,1,Festivos[])</f>
        <v>1</v>
      </c>
      <c r="G161" s="35" t="s">
        <v>310</v>
      </c>
      <c r="H161" s="14" t="s">
        <v>51</v>
      </c>
      <c r="I161" s="12" t="s">
        <v>20</v>
      </c>
      <c r="J161" s="14" t="s">
        <v>81</v>
      </c>
      <c r="K161" s="14" t="s">
        <v>262</v>
      </c>
      <c r="L161" s="14" t="s">
        <v>64</v>
      </c>
      <c r="M161" s="14" t="s">
        <v>24</v>
      </c>
      <c r="N161" s="12">
        <v>0.4</v>
      </c>
      <c r="O161" s="14">
        <f>N161*60</f>
        <v>24</v>
      </c>
      <c r="P161" s="12"/>
    </row>
    <row r="162" spans="1:16">
      <c r="A162" s="19" t="s">
        <v>16</v>
      </c>
      <c r="B162" s="36" t="s">
        <v>311</v>
      </c>
      <c r="C162" s="10">
        <v>45526</v>
      </c>
      <c r="D162" s="10">
        <v>45526</v>
      </c>
      <c r="E162" s="10">
        <v>45527</v>
      </c>
      <c r="F162" s="26">
        <f>NETWORKDAYS.INTL(D162,E162,1,Festivos[])</f>
        <v>2</v>
      </c>
      <c r="G162" s="35" t="s">
        <v>312</v>
      </c>
      <c r="H162" s="14" t="s">
        <v>34</v>
      </c>
      <c r="I162" s="12" t="s">
        <v>20</v>
      </c>
      <c r="J162" s="14" t="s">
        <v>47</v>
      </c>
      <c r="K162" s="14" t="s">
        <v>42</v>
      </c>
      <c r="L162" s="14" t="s">
        <v>43</v>
      </c>
      <c r="M162" s="14" t="s">
        <v>24</v>
      </c>
      <c r="N162" s="12">
        <v>4</v>
      </c>
      <c r="O162" s="14">
        <f>N162*60</f>
        <v>240</v>
      </c>
      <c r="P162" s="12"/>
    </row>
    <row r="163" spans="1:16">
      <c r="A163" s="19" t="s">
        <v>16</v>
      </c>
      <c r="B163" s="36" t="s">
        <v>313</v>
      </c>
      <c r="C163" s="10">
        <v>45526</v>
      </c>
      <c r="D163" s="10">
        <v>45526</v>
      </c>
      <c r="E163" s="10">
        <v>45526</v>
      </c>
      <c r="F163" s="26">
        <f>NETWORKDAYS.INTL(D163,E163,1,Festivos[])</f>
        <v>1</v>
      </c>
      <c r="G163" s="35" t="s">
        <v>314</v>
      </c>
      <c r="H163" s="14" t="s">
        <v>40</v>
      </c>
      <c r="I163" s="12" t="s">
        <v>20</v>
      </c>
      <c r="J163" s="14" t="s">
        <v>84</v>
      </c>
      <c r="K163" s="14" t="s">
        <v>42</v>
      </c>
      <c r="L163" s="14" t="s">
        <v>29</v>
      </c>
      <c r="M163" s="14" t="s">
        <v>24</v>
      </c>
      <c r="N163" s="12">
        <v>1</v>
      </c>
      <c r="O163" s="14">
        <f>N163*60</f>
        <v>60</v>
      </c>
      <c r="P163" s="12" t="s">
        <v>315</v>
      </c>
    </row>
    <row r="164" spans="1:16">
      <c r="A164" s="19" t="s">
        <v>16</v>
      </c>
      <c r="B164" s="36" t="s">
        <v>316</v>
      </c>
      <c r="C164" s="10">
        <v>45526</v>
      </c>
      <c r="D164" s="10">
        <v>45539</v>
      </c>
      <c r="E164" s="10">
        <v>45539</v>
      </c>
      <c r="F164" s="26">
        <f>NETWORKDAYS.INTL(D164,E164,1,Festivos[])</f>
        <v>1</v>
      </c>
      <c r="G164" s="35" t="s">
        <v>317</v>
      </c>
      <c r="H164" s="14" t="s">
        <v>40</v>
      </c>
      <c r="I164" s="12" t="s">
        <v>20</v>
      </c>
      <c r="J164" s="14" t="s">
        <v>47</v>
      </c>
      <c r="K164" s="14" t="s">
        <v>42</v>
      </c>
      <c r="L164" s="14" t="s">
        <v>59</v>
      </c>
      <c r="M164" s="14" t="s">
        <v>24</v>
      </c>
      <c r="N164" s="12">
        <v>4</v>
      </c>
      <c r="O164" s="14">
        <f>N164*60</f>
        <v>240</v>
      </c>
      <c r="P164" s="12" t="s">
        <v>318</v>
      </c>
    </row>
    <row r="165" spans="1:16">
      <c r="A165" s="19" t="s">
        <v>16</v>
      </c>
      <c r="B165" s="36" t="s">
        <v>319</v>
      </c>
      <c r="C165" s="10">
        <v>45526</v>
      </c>
      <c r="D165" s="10">
        <v>45526</v>
      </c>
      <c r="E165" s="10">
        <v>45526</v>
      </c>
      <c r="F165" s="26">
        <f>NETWORKDAYS.INTL(D165,E165,1,Festivos[])</f>
        <v>1</v>
      </c>
      <c r="G165" s="35" t="s">
        <v>320</v>
      </c>
      <c r="H165" s="14" t="s">
        <v>235</v>
      </c>
      <c r="I165" s="12" t="s">
        <v>20</v>
      </c>
      <c r="J165" s="14" t="s">
        <v>84</v>
      </c>
      <c r="K165" s="14" t="s">
        <v>78</v>
      </c>
      <c r="L165" s="14" t="s">
        <v>29</v>
      </c>
      <c r="M165" s="14" t="s">
        <v>24</v>
      </c>
      <c r="N165" s="12">
        <v>0.3</v>
      </c>
      <c r="O165" s="14">
        <f>N165*60</f>
        <v>18</v>
      </c>
      <c r="P165" s="12"/>
    </row>
    <row r="166" spans="1:16">
      <c r="A166" s="19" t="s">
        <v>16</v>
      </c>
      <c r="B166" s="36" t="s">
        <v>321</v>
      </c>
      <c r="C166" s="10">
        <v>45526</v>
      </c>
      <c r="D166" s="10">
        <v>45526</v>
      </c>
      <c r="E166" s="10">
        <v>45526</v>
      </c>
      <c r="F166" s="26">
        <f>NETWORKDAYS.INTL(D166,E166,1,Festivos[])</f>
        <v>1</v>
      </c>
      <c r="G166" s="35" t="s">
        <v>322</v>
      </c>
      <c r="H166" s="14" t="s">
        <v>40</v>
      </c>
      <c r="I166" s="12" t="s">
        <v>20</v>
      </c>
      <c r="J166" s="14" t="s">
        <v>47</v>
      </c>
      <c r="K166" s="14" t="s">
        <v>42</v>
      </c>
      <c r="L166" s="14" t="s">
        <v>62</v>
      </c>
      <c r="M166" s="14" t="s">
        <v>24</v>
      </c>
      <c r="N166" s="12">
        <v>2</v>
      </c>
      <c r="O166" s="14">
        <f>N166*60</f>
        <v>120</v>
      </c>
      <c r="P166" s="12" t="s">
        <v>102</v>
      </c>
    </row>
    <row r="167" spans="1:16">
      <c r="A167" s="19" t="s">
        <v>16</v>
      </c>
      <c r="B167" s="36" t="s">
        <v>323</v>
      </c>
      <c r="C167" s="10">
        <v>45526</v>
      </c>
      <c r="D167" s="10">
        <v>45527</v>
      </c>
      <c r="E167" s="10">
        <v>45527</v>
      </c>
      <c r="F167" s="26">
        <f>NETWORKDAYS.INTL(D167,E167,1,Festivos[])</f>
        <v>1</v>
      </c>
      <c r="G167" s="35" t="s">
        <v>324</v>
      </c>
      <c r="H167" s="14" t="s">
        <v>34</v>
      </c>
      <c r="I167" s="12" t="s">
        <v>20</v>
      </c>
      <c r="J167" s="14" t="s">
        <v>21</v>
      </c>
      <c r="K167" s="14" t="s">
        <v>42</v>
      </c>
      <c r="L167" s="14" t="s">
        <v>43</v>
      </c>
      <c r="M167" s="14" t="s">
        <v>24</v>
      </c>
      <c r="N167" s="12">
        <v>0.2</v>
      </c>
      <c r="O167" s="14">
        <f>N167*60</f>
        <v>12</v>
      </c>
      <c r="P167" s="12"/>
    </row>
    <row r="168" spans="1:16">
      <c r="A168" s="19" t="s">
        <v>16</v>
      </c>
      <c r="B168" s="36" t="s">
        <v>325</v>
      </c>
      <c r="C168" s="10">
        <v>45526</v>
      </c>
      <c r="D168" s="10">
        <v>45526</v>
      </c>
      <c r="E168" s="10">
        <v>45526</v>
      </c>
      <c r="F168" s="26">
        <f>NETWORKDAYS.INTL(D168,E168,1,Festivos[])</f>
        <v>1</v>
      </c>
      <c r="G168" s="35" t="s">
        <v>326</v>
      </c>
      <c r="H168" s="14" t="s">
        <v>57</v>
      </c>
      <c r="I168" s="12" t="s">
        <v>20</v>
      </c>
      <c r="J168" s="14" t="s">
        <v>84</v>
      </c>
      <c r="K168" s="14" t="s">
        <v>22</v>
      </c>
      <c r="L168" s="14" t="s">
        <v>23</v>
      </c>
      <c r="M168" s="14" t="s">
        <v>24</v>
      </c>
      <c r="N168" s="12">
        <v>1</v>
      </c>
      <c r="O168" s="14">
        <f>N168*60</f>
        <v>60</v>
      </c>
      <c r="P168" s="12"/>
    </row>
    <row r="169" spans="1:16">
      <c r="A169" s="19" t="s">
        <v>16</v>
      </c>
      <c r="B169" s="36" t="s">
        <v>327</v>
      </c>
      <c r="C169" s="10">
        <v>45526</v>
      </c>
      <c r="D169" s="10">
        <v>45539</v>
      </c>
      <c r="E169" s="10">
        <v>45539</v>
      </c>
      <c r="F169" s="26">
        <f>NETWORKDAYS.INTL(D169,E169,1,Festivos[])</f>
        <v>1</v>
      </c>
      <c r="G169" s="35" t="s">
        <v>328</v>
      </c>
      <c r="H169" s="14" t="s">
        <v>40</v>
      </c>
      <c r="I169" s="12" t="s">
        <v>20</v>
      </c>
      <c r="J169" s="14" t="s">
        <v>21</v>
      </c>
      <c r="K169" s="14" t="s">
        <v>42</v>
      </c>
      <c r="L169" s="14" t="s">
        <v>59</v>
      </c>
      <c r="M169" s="14" t="s">
        <v>329</v>
      </c>
      <c r="N169" s="12">
        <v>4</v>
      </c>
      <c r="O169" s="14">
        <f>N169*60</f>
        <v>240</v>
      </c>
      <c r="P169" s="12" t="s">
        <v>330</v>
      </c>
    </row>
    <row r="170" spans="1:16">
      <c r="A170" s="19" t="s">
        <v>16</v>
      </c>
      <c r="B170" s="36" t="s">
        <v>331</v>
      </c>
      <c r="C170" s="10">
        <v>45526</v>
      </c>
      <c r="D170" s="10">
        <v>45526</v>
      </c>
      <c r="E170" s="10">
        <v>45526</v>
      </c>
      <c r="F170" s="26">
        <f>NETWORKDAYS.INTL(D170,E170,1,Festivos[])</f>
        <v>1</v>
      </c>
      <c r="G170" s="35" t="s">
        <v>332</v>
      </c>
      <c r="H170" s="14" t="s">
        <v>34</v>
      </c>
      <c r="I170" s="12" t="s">
        <v>20</v>
      </c>
      <c r="J170" s="14" t="s">
        <v>21</v>
      </c>
      <c r="K170" s="14" t="s">
        <v>42</v>
      </c>
      <c r="L170" s="14" t="s">
        <v>43</v>
      </c>
      <c r="M170" s="14" t="s">
        <v>63</v>
      </c>
      <c r="N170" s="12">
        <v>1</v>
      </c>
      <c r="O170" s="14">
        <f>N170*60</f>
        <v>60</v>
      </c>
      <c r="P170" s="12"/>
    </row>
    <row r="171" spans="1:16">
      <c r="A171" s="19" t="s">
        <v>16</v>
      </c>
      <c r="B171" s="36" t="s">
        <v>333</v>
      </c>
      <c r="C171" s="10">
        <v>45526</v>
      </c>
      <c r="D171" s="10">
        <v>45527</v>
      </c>
      <c r="E171" s="10">
        <v>45527</v>
      </c>
      <c r="F171" s="26">
        <f>NETWORKDAYS.INTL(D171,E171,1,Festivos[])</f>
        <v>1</v>
      </c>
      <c r="G171" s="35" t="s">
        <v>334</v>
      </c>
      <c r="H171" s="14" t="s">
        <v>57</v>
      </c>
      <c r="I171" s="12" t="s">
        <v>20</v>
      </c>
      <c r="J171" s="14" t="s">
        <v>84</v>
      </c>
      <c r="K171" s="14" t="s">
        <v>42</v>
      </c>
      <c r="L171" s="14" t="s">
        <v>23</v>
      </c>
      <c r="M171" s="14" t="s">
        <v>63</v>
      </c>
      <c r="N171" s="12">
        <v>1</v>
      </c>
      <c r="O171" s="14">
        <f>N171*60</f>
        <v>60</v>
      </c>
      <c r="P171" s="12"/>
    </row>
    <row r="172" spans="1:16">
      <c r="A172" s="19" t="s">
        <v>16</v>
      </c>
      <c r="B172" s="36" t="s">
        <v>335</v>
      </c>
      <c r="C172" s="10">
        <v>45526</v>
      </c>
      <c r="D172" s="10">
        <v>45527</v>
      </c>
      <c r="E172" s="10">
        <v>45527</v>
      </c>
      <c r="F172" s="26">
        <f>NETWORKDAYS.INTL(D172,E172,1,Festivos[])</f>
        <v>1</v>
      </c>
      <c r="G172" s="35" t="s">
        <v>336</v>
      </c>
      <c r="H172" s="14" t="s">
        <v>57</v>
      </c>
      <c r="I172" s="12" t="s">
        <v>20</v>
      </c>
      <c r="J172" s="14" t="s">
        <v>93</v>
      </c>
      <c r="K172" s="14" t="s">
        <v>42</v>
      </c>
      <c r="L172" s="14" t="s">
        <v>23</v>
      </c>
      <c r="M172" s="14" t="s">
        <v>63</v>
      </c>
      <c r="N172" s="12">
        <v>1</v>
      </c>
      <c r="O172" s="14">
        <f>N172*60</f>
        <v>60</v>
      </c>
      <c r="P172" s="12"/>
    </row>
    <row r="173" spans="1:16">
      <c r="A173" s="19" t="s">
        <v>16</v>
      </c>
      <c r="B173" s="36" t="s">
        <v>337</v>
      </c>
      <c r="C173" s="10">
        <v>45526</v>
      </c>
      <c r="D173" s="10">
        <v>45526</v>
      </c>
      <c r="E173" s="10">
        <v>45526</v>
      </c>
      <c r="F173" s="26">
        <f>NETWORKDAYS.INTL(D173,E173,1,Festivos[])</f>
        <v>1</v>
      </c>
      <c r="G173" s="35" t="s">
        <v>338</v>
      </c>
      <c r="H173" s="14" t="s">
        <v>235</v>
      </c>
      <c r="I173" s="12" t="s">
        <v>20</v>
      </c>
      <c r="J173" s="14" t="s">
        <v>126</v>
      </c>
      <c r="K173" s="14" t="s">
        <v>42</v>
      </c>
      <c r="L173" s="14" t="s">
        <v>59</v>
      </c>
      <c r="M173" s="14" t="s">
        <v>48</v>
      </c>
      <c r="N173" s="12">
        <v>0.1</v>
      </c>
      <c r="O173" s="14">
        <f>N173*60</f>
        <v>6</v>
      </c>
      <c r="P173" s="12"/>
    </row>
    <row r="174" spans="1:16">
      <c r="A174" s="19" t="s">
        <v>16</v>
      </c>
      <c r="B174" s="36" t="s">
        <v>339</v>
      </c>
      <c r="C174" s="10">
        <v>45526</v>
      </c>
      <c r="D174" s="10">
        <v>45527</v>
      </c>
      <c r="E174" s="10">
        <v>45527</v>
      </c>
      <c r="F174" s="26">
        <f>NETWORKDAYS.INTL(D174,E174,1,Festivos[])</f>
        <v>1</v>
      </c>
      <c r="G174" s="35" t="s">
        <v>340</v>
      </c>
      <c r="H174" s="14" t="s">
        <v>76</v>
      </c>
      <c r="I174" s="12" t="s">
        <v>20</v>
      </c>
      <c r="J174" s="14" t="s">
        <v>21</v>
      </c>
      <c r="K174" s="14" t="s">
        <v>78</v>
      </c>
      <c r="L174" s="14" t="s">
        <v>29</v>
      </c>
      <c r="M174" s="14" t="s">
        <v>24</v>
      </c>
      <c r="N174" s="12">
        <v>1</v>
      </c>
      <c r="O174" s="14">
        <f>N174*60</f>
        <v>60</v>
      </c>
      <c r="P174" s="12"/>
    </row>
    <row r="175" spans="1:16">
      <c r="A175" s="19" t="s">
        <v>16</v>
      </c>
      <c r="B175" s="36" t="s">
        <v>341</v>
      </c>
      <c r="C175" s="10">
        <v>45526</v>
      </c>
      <c r="D175" s="10">
        <v>45526</v>
      </c>
      <c r="E175" s="10">
        <v>45526</v>
      </c>
      <c r="F175" s="26">
        <f>NETWORKDAYS.INTL(D175,E175,1,Festivos[])</f>
        <v>1</v>
      </c>
      <c r="G175" s="35" t="s">
        <v>342</v>
      </c>
      <c r="H175" s="14" t="s">
        <v>51</v>
      </c>
      <c r="I175" s="12" t="s">
        <v>20</v>
      </c>
      <c r="J175" s="14" t="s">
        <v>41</v>
      </c>
      <c r="K175" s="14" t="s">
        <v>42</v>
      </c>
      <c r="L175" s="14" t="s">
        <v>43</v>
      </c>
      <c r="M175" s="14" t="s">
        <v>24</v>
      </c>
      <c r="N175" s="12">
        <v>0.3</v>
      </c>
      <c r="O175" s="14">
        <f>N175*60</f>
        <v>18</v>
      </c>
      <c r="P175" s="12"/>
    </row>
    <row r="176" spans="1:16">
      <c r="A176" s="19" t="s">
        <v>16</v>
      </c>
      <c r="B176" s="36" t="s">
        <v>343</v>
      </c>
      <c r="C176" s="10">
        <v>45526</v>
      </c>
      <c r="D176" s="10">
        <v>45526</v>
      </c>
      <c r="E176" s="10">
        <v>45526</v>
      </c>
      <c r="F176" s="26">
        <f>NETWORKDAYS.INTL(D176,E176,1,Festivos[])</f>
        <v>1</v>
      </c>
      <c r="G176" s="35" t="s">
        <v>344</v>
      </c>
      <c r="H176" s="14" t="s">
        <v>57</v>
      </c>
      <c r="I176" s="12" t="s">
        <v>20</v>
      </c>
      <c r="J176" s="14" t="s">
        <v>84</v>
      </c>
      <c r="K176" s="14" t="s">
        <v>42</v>
      </c>
      <c r="L176" s="14" t="s">
        <v>225</v>
      </c>
      <c r="M176" s="14" t="s">
        <v>24</v>
      </c>
      <c r="N176" s="12">
        <v>1</v>
      </c>
      <c r="O176" s="14">
        <f>N176*60</f>
        <v>60</v>
      </c>
      <c r="P176" s="12"/>
    </row>
    <row r="177" spans="1:16">
      <c r="A177" s="19" t="s">
        <v>16</v>
      </c>
      <c r="B177" s="36" t="s">
        <v>345</v>
      </c>
      <c r="C177" s="10">
        <v>45526</v>
      </c>
      <c r="D177" s="10">
        <v>45527</v>
      </c>
      <c r="E177" s="10">
        <v>45527</v>
      </c>
      <c r="F177" s="26">
        <f>NETWORKDAYS.INTL(D177,E177,1,Festivos[])</f>
        <v>1</v>
      </c>
      <c r="G177" s="35" t="s">
        <v>346</v>
      </c>
      <c r="H177" s="14" t="s">
        <v>57</v>
      </c>
      <c r="I177" s="12" t="s">
        <v>20</v>
      </c>
      <c r="J177" s="14" t="s">
        <v>84</v>
      </c>
      <c r="K177" s="14" t="s">
        <v>42</v>
      </c>
      <c r="L177" s="14" t="s">
        <v>23</v>
      </c>
      <c r="M177" s="14" t="s">
        <v>48</v>
      </c>
      <c r="N177" s="12">
        <v>1</v>
      </c>
      <c r="O177" s="14">
        <f>N177*60</f>
        <v>60</v>
      </c>
      <c r="P177" s="12"/>
    </row>
    <row r="178" spans="1:16">
      <c r="A178" s="19" t="s">
        <v>16</v>
      </c>
      <c r="B178" s="36" t="s">
        <v>347</v>
      </c>
      <c r="C178" s="10">
        <v>45526</v>
      </c>
      <c r="D178" s="10">
        <v>45526</v>
      </c>
      <c r="E178" s="10">
        <v>45526</v>
      </c>
      <c r="F178" s="26">
        <f>NETWORKDAYS.INTL(D178,E178,1,Festivos[])</f>
        <v>1</v>
      </c>
      <c r="G178" s="35" t="s">
        <v>348</v>
      </c>
      <c r="H178" s="14" t="s">
        <v>57</v>
      </c>
      <c r="I178" s="12" t="s">
        <v>20</v>
      </c>
      <c r="J178" s="14" t="s">
        <v>35</v>
      </c>
      <c r="K178" s="14" t="s">
        <v>42</v>
      </c>
      <c r="L178" s="14" t="s">
        <v>29</v>
      </c>
      <c r="M178" s="14" t="s">
        <v>24</v>
      </c>
      <c r="N178" s="12">
        <v>0.5</v>
      </c>
      <c r="O178" s="14">
        <f>N178*60</f>
        <v>30</v>
      </c>
      <c r="P178" s="12"/>
    </row>
    <row r="179" spans="1:16">
      <c r="A179" s="19" t="s">
        <v>16</v>
      </c>
      <c r="B179" s="36" t="s">
        <v>349</v>
      </c>
      <c r="C179" s="10">
        <v>45526</v>
      </c>
      <c r="D179" s="10">
        <v>45526</v>
      </c>
      <c r="E179" s="10">
        <v>45526</v>
      </c>
      <c r="F179" s="26">
        <f>NETWORKDAYS.INTL(D179,E179,1,Festivos[])</f>
        <v>1</v>
      </c>
      <c r="G179" s="35" t="s">
        <v>350</v>
      </c>
      <c r="H179" s="14" t="s">
        <v>235</v>
      </c>
      <c r="I179" s="12" t="s">
        <v>20</v>
      </c>
      <c r="J179" s="14" t="s">
        <v>47</v>
      </c>
      <c r="K179" s="14" t="s">
        <v>78</v>
      </c>
      <c r="L179" s="14" t="s">
        <v>29</v>
      </c>
      <c r="M179" s="14" t="s">
        <v>24</v>
      </c>
      <c r="N179" s="12">
        <v>0.3</v>
      </c>
      <c r="O179" s="14">
        <f>N179*60</f>
        <v>18</v>
      </c>
      <c r="P179" s="12"/>
    </row>
    <row r="180" spans="1:16">
      <c r="A180" s="19" t="s">
        <v>16</v>
      </c>
      <c r="B180" s="36" t="s">
        <v>351</v>
      </c>
      <c r="C180" s="10">
        <v>45526</v>
      </c>
      <c r="D180" s="10">
        <v>45526</v>
      </c>
      <c r="E180" s="10">
        <v>45526</v>
      </c>
      <c r="F180" s="26">
        <f>NETWORKDAYS.INTL(D180,E180,1,Festivos[])</f>
        <v>1</v>
      </c>
      <c r="G180" s="12" t="s">
        <v>352</v>
      </c>
      <c r="H180" s="14" t="s">
        <v>40</v>
      </c>
      <c r="I180" s="12" t="s">
        <v>20</v>
      </c>
      <c r="J180" s="14" t="s">
        <v>47</v>
      </c>
      <c r="K180" s="14" t="s">
        <v>42</v>
      </c>
      <c r="L180" s="14" t="s">
        <v>59</v>
      </c>
      <c r="M180" s="14" t="s">
        <v>24</v>
      </c>
      <c r="N180" s="12">
        <v>1</v>
      </c>
      <c r="O180" s="14">
        <f>N180*60</f>
        <v>60</v>
      </c>
      <c r="P180" s="12" t="s">
        <v>102</v>
      </c>
    </row>
    <row r="181" spans="1:16">
      <c r="A181" s="19" t="s">
        <v>16</v>
      </c>
      <c r="B181" s="36" t="s">
        <v>353</v>
      </c>
      <c r="C181" s="10">
        <v>45526</v>
      </c>
      <c r="D181" s="10">
        <v>45526</v>
      </c>
      <c r="E181" s="10">
        <v>45526</v>
      </c>
      <c r="F181" s="26">
        <f>NETWORKDAYS.INTL(D181,E181,1,Festivos[])</f>
        <v>1</v>
      </c>
      <c r="G181" s="12" t="s">
        <v>354</v>
      </c>
      <c r="H181" s="14" t="s">
        <v>51</v>
      </c>
      <c r="I181" s="12" t="s">
        <v>20</v>
      </c>
      <c r="J181" s="14" t="s">
        <v>84</v>
      </c>
      <c r="K181" s="14" t="s">
        <v>42</v>
      </c>
      <c r="L181" s="14" t="s">
        <v>43</v>
      </c>
      <c r="M181" s="14" t="s">
        <v>24</v>
      </c>
      <c r="N181" s="12">
        <v>0.4</v>
      </c>
      <c r="O181" s="14">
        <f>N181*60</f>
        <v>24</v>
      </c>
      <c r="P181" s="12"/>
    </row>
    <row r="182" spans="1:16">
      <c r="A182" s="19" t="s">
        <v>16</v>
      </c>
      <c r="B182" s="36" t="s">
        <v>355</v>
      </c>
      <c r="C182" s="10">
        <v>45526</v>
      </c>
      <c r="D182" s="10">
        <v>45526</v>
      </c>
      <c r="E182" s="10">
        <v>45526</v>
      </c>
      <c r="F182" s="26">
        <f>NETWORKDAYS.INTL(D182,E182,1,Festivos[])</f>
        <v>1</v>
      </c>
      <c r="G182" s="35" t="s">
        <v>356</v>
      </c>
      <c r="H182" s="14" t="s">
        <v>34</v>
      </c>
      <c r="I182" s="12" t="s">
        <v>20</v>
      </c>
      <c r="J182" s="14" t="s">
        <v>41</v>
      </c>
      <c r="K182" s="14" t="s">
        <v>42</v>
      </c>
      <c r="L182" s="14" t="s">
        <v>62</v>
      </c>
      <c r="M182" s="14" t="s">
        <v>63</v>
      </c>
      <c r="N182" s="12">
        <v>0.5</v>
      </c>
      <c r="O182" s="14">
        <f>N182*60</f>
        <v>30</v>
      </c>
      <c r="P182" s="12"/>
    </row>
    <row r="183" spans="1:16">
      <c r="A183" s="19" t="s">
        <v>16</v>
      </c>
      <c r="B183" s="36" t="s">
        <v>357</v>
      </c>
      <c r="C183" s="10">
        <v>45526</v>
      </c>
      <c r="D183" s="10">
        <v>45526</v>
      </c>
      <c r="E183" s="10">
        <v>45526</v>
      </c>
      <c r="F183" s="26">
        <f>NETWORKDAYS.INTL(D183,E183,1,Festivos[])</f>
        <v>1</v>
      </c>
      <c r="G183" s="35" t="s">
        <v>358</v>
      </c>
      <c r="H183" s="14" t="s">
        <v>57</v>
      </c>
      <c r="I183" s="12" t="s">
        <v>20</v>
      </c>
      <c r="J183" s="14" t="s">
        <v>35</v>
      </c>
      <c r="K183" s="14" t="s">
        <v>42</v>
      </c>
      <c r="L183" s="14" t="s">
        <v>43</v>
      </c>
      <c r="M183" s="14" t="s">
        <v>24</v>
      </c>
      <c r="N183" s="12">
        <v>1</v>
      </c>
      <c r="O183" s="14">
        <f>N183*60</f>
        <v>60</v>
      </c>
      <c r="P183" s="12"/>
    </row>
    <row r="184" spans="1:16">
      <c r="A184" s="19" t="s">
        <v>16</v>
      </c>
      <c r="B184" s="36" t="s">
        <v>359</v>
      </c>
      <c r="C184" s="10">
        <v>45526</v>
      </c>
      <c r="D184" s="10">
        <v>45526</v>
      </c>
      <c r="E184" s="10">
        <v>45526</v>
      </c>
      <c r="F184" s="26">
        <f>NETWORKDAYS.INTL(D184,E184,1,Festivos[])</f>
        <v>1</v>
      </c>
      <c r="G184" s="35" t="s">
        <v>360</v>
      </c>
      <c r="H184" s="14" t="s">
        <v>34</v>
      </c>
      <c r="I184" s="12" t="s">
        <v>20</v>
      </c>
      <c r="J184" s="14" t="s">
        <v>21</v>
      </c>
      <c r="K184" s="14" t="s">
        <v>42</v>
      </c>
      <c r="L184" s="14" t="s">
        <v>43</v>
      </c>
      <c r="M184" s="14" t="s">
        <v>63</v>
      </c>
      <c r="N184" s="12">
        <v>1</v>
      </c>
      <c r="O184" s="14">
        <f>N184*60</f>
        <v>60</v>
      </c>
      <c r="P184" s="12"/>
    </row>
    <row r="185" spans="1:16">
      <c r="A185" s="19" t="s">
        <v>16</v>
      </c>
      <c r="B185" s="36" t="s">
        <v>361</v>
      </c>
      <c r="C185" s="10">
        <v>45526</v>
      </c>
      <c r="D185" s="10">
        <v>45526</v>
      </c>
      <c r="E185" s="10">
        <v>45526</v>
      </c>
      <c r="F185" s="26">
        <f>NETWORKDAYS.INTL(D185,E185,1,Festivos[])</f>
        <v>1</v>
      </c>
      <c r="G185" s="35" t="s">
        <v>362</v>
      </c>
      <c r="H185" s="14" t="s">
        <v>34</v>
      </c>
      <c r="I185" s="12" t="s">
        <v>20</v>
      </c>
      <c r="J185" s="14" t="s">
        <v>35</v>
      </c>
      <c r="K185" s="14" t="s">
        <v>28</v>
      </c>
      <c r="L185" s="14" t="s">
        <v>29</v>
      </c>
      <c r="M185" s="14" t="s">
        <v>63</v>
      </c>
      <c r="N185" s="12">
        <v>1</v>
      </c>
      <c r="O185" s="14">
        <f>N185*60</f>
        <v>60</v>
      </c>
      <c r="P185" s="12"/>
    </row>
    <row r="186" spans="1:16">
      <c r="A186" s="19" t="s">
        <v>16</v>
      </c>
      <c r="B186" s="36" t="s">
        <v>363</v>
      </c>
      <c r="C186" s="10">
        <v>45526</v>
      </c>
      <c r="D186" s="10">
        <v>45526</v>
      </c>
      <c r="E186" s="10">
        <v>45526</v>
      </c>
      <c r="F186" s="26">
        <f>NETWORKDAYS.INTL(D186,E186,1,Festivos[])</f>
        <v>1</v>
      </c>
      <c r="G186" s="35" t="s">
        <v>364</v>
      </c>
      <c r="H186" s="14" t="s">
        <v>57</v>
      </c>
      <c r="I186" s="12" t="s">
        <v>20</v>
      </c>
      <c r="J186" s="14" t="s">
        <v>47</v>
      </c>
      <c r="K186" s="14" t="s">
        <v>78</v>
      </c>
      <c r="L186" s="14" t="s">
        <v>29</v>
      </c>
      <c r="M186" s="14" t="s">
        <v>48</v>
      </c>
      <c r="N186" s="12">
        <v>0.25</v>
      </c>
      <c r="O186" s="14">
        <f>N186*60</f>
        <v>15</v>
      </c>
      <c r="P186" s="12"/>
    </row>
    <row r="187" spans="1:16">
      <c r="A187" s="19" t="s">
        <v>16</v>
      </c>
      <c r="B187" s="36" t="s">
        <v>365</v>
      </c>
      <c r="C187" s="10">
        <v>45526</v>
      </c>
      <c r="D187" s="10">
        <v>45526</v>
      </c>
      <c r="E187" s="10">
        <v>45526</v>
      </c>
      <c r="F187" s="26">
        <f>NETWORKDAYS.INTL(D187,E187,1,Festivos[])</f>
        <v>1</v>
      </c>
      <c r="G187" s="35" t="s">
        <v>366</v>
      </c>
      <c r="H187" s="14" t="s">
        <v>34</v>
      </c>
      <c r="I187" s="12" t="s">
        <v>20</v>
      </c>
      <c r="J187" s="14" t="s">
        <v>84</v>
      </c>
      <c r="K187" s="14" t="s">
        <v>28</v>
      </c>
      <c r="L187" s="14" t="s">
        <v>29</v>
      </c>
      <c r="M187" s="14" t="s">
        <v>63</v>
      </c>
      <c r="N187" s="12">
        <v>0.3</v>
      </c>
      <c r="O187" s="14">
        <f>N187*60</f>
        <v>18</v>
      </c>
      <c r="P187" s="12"/>
    </row>
    <row r="188" spans="1:16">
      <c r="A188" s="19" t="s">
        <v>16</v>
      </c>
      <c r="B188" s="36" t="s">
        <v>367</v>
      </c>
      <c r="C188" s="10">
        <v>45526</v>
      </c>
      <c r="D188" s="10">
        <v>45526</v>
      </c>
      <c r="E188" s="10">
        <v>45526</v>
      </c>
      <c r="F188" s="26">
        <f>NETWORKDAYS.INTL(D188,E188,1,Festivos[])</f>
        <v>1</v>
      </c>
      <c r="G188" s="35" t="s">
        <v>368</v>
      </c>
      <c r="H188" s="14" t="s">
        <v>51</v>
      </c>
      <c r="I188" s="12" t="s">
        <v>20</v>
      </c>
      <c r="J188" s="14" t="s">
        <v>35</v>
      </c>
      <c r="K188" s="14" t="s">
        <v>28</v>
      </c>
      <c r="L188" s="14" t="s">
        <v>29</v>
      </c>
      <c r="M188" s="14" t="s">
        <v>24</v>
      </c>
      <c r="N188" s="12">
        <v>0.3</v>
      </c>
      <c r="O188" s="14">
        <f>N188*60</f>
        <v>18</v>
      </c>
      <c r="P188" s="12"/>
    </row>
    <row r="189" spans="1:16">
      <c r="A189" s="19" t="s">
        <v>16</v>
      </c>
      <c r="B189" s="36" t="s">
        <v>369</v>
      </c>
      <c r="C189" s="10">
        <v>45526</v>
      </c>
      <c r="D189" s="10">
        <v>45526</v>
      </c>
      <c r="E189" s="10">
        <v>45526</v>
      </c>
      <c r="F189" s="26">
        <f>NETWORKDAYS.INTL(D189,E189,1,Festivos[])</f>
        <v>1</v>
      </c>
      <c r="G189" s="35" t="s">
        <v>370</v>
      </c>
      <c r="H189" s="14" t="s">
        <v>34</v>
      </c>
      <c r="I189" s="12" t="s">
        <v>20</v>
      </c>
      <c r="J189" s="14" t="s">
        <v>41</v>
      </c>
      <c r="K189" s="14" t="s">
        <v>28</v>
      </c>
      <c r="L189" s="14" t="s">
        <v>29</v>
      </c>
      <c r="M189" s="14" t="s">
        <v>24</v>
      </c>
      <c r="N189" s="12">
        <v>0.2</v>
      </c>
      <c r="O189" s="14">
        <f>N189*60</f>
        <v>12</v>
      </c>
      <c r="P189" s="12"/>
    </row>
    <row r="190" spans="1:16">
      <c r="A190" s="19" t="s">
        <v>16</v>
      </c>
      <c r="B190" s="36" t="s">
        <v>371</v>
      </c>
      <c r="C190" s="10">
        <v>45526</v>
      </c>
      <c r="D190" s="10">
        <v>45526</v>
      </c>
      <c r="E190" s="10">
        <v>45526</v>
      </c>
      <c r="F190" s="26">
        <f>NETWORKDAYS.INTL(D190,E190,1,Festivos[])</f>
        <v>1</v>
      </c>
      <c r="G190" s="35" t="s">
        <v>372</v>
      </c>
      <c r="H190" s="14" t="s">
        <v>51</v>
      </c>
      <c r="I190" s="12" t="s">
        <v>20</v>
      </c>
      <c r="J190" s="14" t="s">
        <v>47</v>
      </c>
      <c r="K190" s="14" t="s">
        <v>28</v>
      </c>
      <c r="L190" s="14" t="s">
        <v>43</v>
      </c>
      <c r="M190" s="14" t="s">
        <v>24</v>
      </c>
      <c r="N190" s="12">
        <v>0.4</v>
      </c>
      <c r="O190" s="14">
        <f>N190*60</f>
        <v>24</v>
      </c>
      <c r="P190" s="12"/>
    </row>
    <row r="191" spans="1:16">
      <c r="A191" s="19" t="s">
        <v>16</v>
      </c>
      <c r="B191" s="36" t="s">
        <v>373</v>
      </c>
      <c r="C191" s="10">
        <v>45526</v>
      </c>
      <c r="D191" s="10">
        <v>45526</v>
      </c>
      <c r="E191" s="10">
        <v>45526</v>
      </c>
      <c r="F191" s="26">
        <f>NETWORKDAYS.INTL(D191,E191,1,Festivos[])</f>
        <v>1</v>
      </c>
      <c r="G191" s="35" t="s">
        <v>374</v>
      </c>
      <c r="H191" s="14" t="s">
        <v>51</v>
      </c>
      <c r="I191" s="12" t="s">
        <v>20</v>
      </c>
      <c r="J191" s="14" t="s">
        <v>41</v>
      </c>
      <c r="K191" s="14" t="s">
        <v>28</v>
      </c>
      <c r="L191" s="14" t="s">
        <v>43</v>
      </c>
      <c r="M191" s="14" t="s">
        <v>24</v>
      </c>
      <c r="N191" s="12">
        <v>0.4</v>
      </c>
      <c r="O191" s="14">
        <f>N191*60</f>
        <v>24</v>
      </c>
      <c r="P191" s="12"/>
    </row>
    <row r="192" spans="1:16">
      <c r="A192" s="19" t="s">
        <v>16</v>
      </c>
      <c r="B192" s="36" t="s">
        <v>375</v>
      </c>
      <c r="C192" s="10">
        <v>45526</v>
      </c>
      <c r="D192" s="10">
        <v>45526</v>
      </c>
      <c r="E192" s="10">
        <v>45526</v>
      </c>
      <c r="F192" s="26">
        <f>NETWORKDAYS.INTL(D192,E192,1,Festivos[])</f>
        <v>1</v>
      </c>
      <c r="G192" s="35" t="s">
        <v>53</v>
      </c>
      <c r="H192" s="14" t="s">
        <v>51</v>
      </c>
      <c r="I192" s="12" t="s">
        <v>20</v>
      </c>
      <c r="J192" s="14" t="s">
        <v>21</v>
      </c>
      <c r="K192" s="14" t="s">
        <v>28</v>
      </c>
      <c r="L192" s="14" t="s">
        <v>29</v>
      </c>
      <c r="M192" s="14" t="s">
        <v>24</v>
      </c>
      <c r="N192" s="12">
        <v>0.3</v>
      </c>
      <c r="O192" s="14">
        <f>N192*60</f>
        <v>18</v>
      </c>
      <c r="P192" s="12"/>
    </row>
    <row r="193" spans="1:16">
      <c r="A193" s="19" t="s">
        <v>54</v>
      </c>
      <c r="B193" s="36">
        <v>244170</v>
      </c>
      <c r="C193" s="10">
        <v>45526</v>
      </c>
      <c r="D193" s="10">
        <v>45526</v>
      </c>
      <c r="E193" s="10">
        <v>45526</v>
      </c>
      <c r="F193" s="26">
        <f>NETWORKDAYS.INTL(D193,E193,1,Festivos[])</f>
        <v>1</v>
      </c>
      <c r="G193" s="35" t="s">
        <v>376</v>
      </c>
      <c r="H193" s="14" t="s">
        <v>34</v>
      </c>
      <c r="I193" s="12" t="s">
        <v>20</v>
      </c>
      <c r="J193" s="14" t="s">
        <v>58</v>
      </c>
      <c r="K193" s="14" t="s">
        <v>42</v>
      </c>
      <c r="L193" s="14" t="s">
        <v>96</v>
      </c>
      <c r="M193" s="14" t="s">
        <v>63</v>
      </c>
      <c r="N193" s="12">
        <v>1</v>
      </c>
      <c r="O193" s="14">
        <f>N193*60</f>
        <v>60</v>
      </c>
      <c r="P193" s="12"/>
    </row>
    <row r="194" spans="1:16">
      <c r="A194" s="19" t="s">
        <v>16</v>
      </c>
      <c r="B194" s="36" t="s">
        <v>377</v>
      </c>
      <c r="C194" s="10">
        <v>45527</v>
      </c>
      <c r="D194" s="10">
        <v>45527</v>
      </c>
      <c r="E194" s="10">
        <v>45527</v>
      </c>
      <c r="F194" s="26">
        <f>NETWORKDAYS.INTL(D194,E194,1,Festivos[])</f>
        <v>1</v>
      </c>
      <c r="G194" s="35" t="s">
        <v>378</v>
      </c>
      <c r="H194" s="14" t="s">
        <v>19</v>
      </c>
      <c r="I194" s="12" t="s">
        <v>20</v>
      </c>
      <c r="J194" s="14" t="s">
        <v>47</v>
      </c>
      <c r="K194" s="14" t="s">
        <v>22</v>
      </c>
      <c r="L194" s="14" t="s">
        <v>23</v>
      </c>
      <c r="M194" s="14" t="s">
        <v>48</v>
      </c>
      <c r="N194" s="12">
        <v>0.5</v>
      </c>
      <c r="O194" s="14">
        <f>N194*60</f>
        <v>30</v>
      </c>
      <c r="P194" s="12"/>
    </row>
    <row r="195" spans="1:16">
      <c r="A195" s="19" t="s">
        <v>16</v>
      </c>
      <c r="B195" s="36" t="s">
        <v>379</v>
      </c>
      <c r="C195" s="10">
        <v>45527</v>
      </c>
      <c r="D195" s="10">
        <v>45527</v>
      </c>
      <c r="E195" s="10">
        <v>45527</v>
      </c>
      <c r="F195" s="26">
        <f>NETWORKDAYS.INTL(D195,E195,1,Festivos[])</f>
        <v>1</v>
      </c>
      <c r="G195" s="35" t="s">
        <v>380</v>
      </c>
      <c r="H195" s="14" t="s">
        <v>19</v>
      </c>
      <c r="I195" s="12" t="s">
        <v>20</v>
      </c>
      <c r="J195" s="14" t="s">
        <v>47</v>
      </c>
      <c r="K195" s="14" t="s">
        <v>22</v>
      </c>
      <c r="L195" s="14" t="s">
        <v>23</v>
      </c>
      <c r="M195" s="14" t="s">
        <v>48</v>
      </c>
      <c r="N195" s="12">
        <v>0.5</v>
      </c>
      <c r="O195" s="14">
        <f>N195*60</f>
        <v>30</v>
      </c>
      <c r="P195" s="12"/>
    </row>
    <row r="196" spans="1:16">
      <c r="A196" s="19" t="s">
        <v>16</v>
      </c>
      <c r="B196" s="36" t="s">
        <v>381</v>
      </c>
      <c r="C196" s="10">
        <v>45527</v>
      </c>
      <c r="D196" s="10">
        <v>45527</v>
      </c>
      <c r="E196" s="10">
        <v>45527</v>
      </c>
      <c r="F196" s="26">
        <f>NETWORKDAYS.INTL(D196,E196,1,Festivos[])</f>
        <v>1</v>
      </c>
      <c r="G196" s="35" t="s">
        <v>382</v>
      </c>
      <c r="H196" s="14" t="s">
        <v>34</v>
      </c>
      <c r="I196" s="12" t="s">
        <v>20</v>
      </c>
      <c r="J196" s="14" t="s">
        <v>47</v>
      </c>
      <c r="K196" s="14" t="s">
        <v>42</v>
      </c>
      <c r="L196" s="14" t="s">
        <v>96</v>
      </c>
      <c r="M196" s="14" t="s">
        <v>63</v>
      </c>
      <c r="N196" s="12">
        <v>1</v>
      </c>
      <c r="O196" s="14">
        <f>N196*60</f>
        <v>60</v>
      </c>
      <c r="P196" s="12"/>
    </row>
    <row r="197" spans="1:16">
      <c r="A197" s="19" t="s">
        <v>16</v>
      </c>
      <c r="B197" s="36" t="s">
        <v>383</v>
      </c>
      <c r="C197" s="10">
        <v>45527</v>
      </c>
      <c r="D197" s="10">
        <v>45527</v>
      </c>
      <c r="E197" s="10">
        <v>45527</v>
      </c>
      <c r="F197" s="26">
        <f>NETWORKDAYS.INTL(D197,E197,1,Festivos[])</f>
        <v>1</v>
      </c>
      <c r="G197" s="35" t="s">
        <v>384</v>
      </c>
      <c r="H197" s="14" t="s">
        <v>51</v>
      </c>
      <c r="I197" s="12" t="s">
        <v>20</v>
      </c>
      <c r="J197" s="14" t="s">
        <v>84</v>
      </c>
      <c r="K197" s="14" t="s">
        <v>28</v>
      </c>
      <c r="L197" s="14" t="s">
        <v>29</v>
      </c>
      <c r="M197" s="14" t="s">
        <v>24</v>
      </c>
      <c r="N197" s="12">
        <v>0.7</v>
      </c>
      <c r="O197" s="14">
        <f>N197*60</f>
        <v>42</v>
      </c>
      <c r="P197" s="12"/>
    </row>
    <row r="198" spans="1:16">
      <c r="A198" s="19" t="s">
        <v>54</v>
      </c>
      <c r="B198" s="36">
        <v>244247</v>
      </c>
      <c r="C198" s="10">
        <v>45527</v>
      </c>
      <c r="D198" s="10">
        <v>45527</v>
      </c>
      <c r="E198" s="10">
        <v>45527</v>
      </c>
      <c r="F198" s="26">
        <f>NETWORKDAYS.INTL(D198,E198,1,Festivos[])</f>
        <v>1</v>
      </c>
      <c r="G198" s="35" t="s">
        <v>385</v>
      </c>
      <c r="H198" s="14" t="s">
        <v>51</v>
      </c>
      <c r="I198" s="12" t="s">
        <v>20</v>
      </c>
      <c r="J198" s="14" t="s">
        <v>81</v>
      </c>
      <c r="K198" s="14" t="s">
        <v>28</v>
      </c>
      <c r="L198" s="14" t="s">
        <v>29</v>
      </c>
      <c r="M198" s="14" t="s">
        <v>24</v>
      </c>
      <c r="N198" s="12">
        <v>0.4</v>
      </c>
      <c r="O198" s="14">
        <f>N198*60</f>
        <v>24</v>
      </c>
      <c r="P198" s="12"/>
    </row>
    <row r="199" spans="1:16">
      <c r="A199" s="19" t="s">
        <v>54</v>
      </c>
      <c r="B199" s="11">
        <v>244250</v>
      </c>
      <c r="C199" s="10">
        <v>45527</v>
      </c>
      <c r="D199" s="10">
        <v>45527</v>
      </c>
      <c r="E199" s="10">
        <v>45527</v>
      </c>
      <c r="F199" s="26">
        <f>NETWORKDAYS.INTL(D199,E199,1,Festivos[])</f>
        <v>1</v>
      </c>
      <c r="G199" s="12" t="s">
        <v>386</v>
      </c>
      <c r="H199" s="14" t="s">
        <v>34</v>
      </c>
      <c r="I199" s="12" t="s">
        <v>20</v>
      </c>
      <c r="J199" s="14" t="s">
        <v>64</v>
      </c>
      <c r="K199" s="14" t="s">
        <v>28</v>
      </c>
      <c r="L199" s="14" t="s">
        <v>68</v>
      </c>
      <c r="M199" s="14" t="s">
        <v>24</v>
      </c>
      <c r="N199" s="12">
        <v>1</v>
      </c>
      <c r="O199" s="14">
        <f>N199*60</f>
        <v>60</v>
      </c>
      <c r="P199" s="12"/>
    </row>
    <row r="200" spans="1:16">
      <c r="A200" s="19" t="s">
        <v>54</v>
      </c>
      <c r="B200" s="36">
        <v>244251</v>
      </c>
      <c r="C200" s="10">
        <v>45527</v>
      </c>
      <c r="D200" s="10">
        <v>45527</v>
      </c>
      <c r="E200" s="10">
        <v>45527</v>
      </c>
      <c r="F200" s="26">
        <f>NETWORKDAYS.INTL(D200,E200,1,Festivos[])</f>
        <v>1</v>
      </c>
      <c r="G200" s="35" t="s">
        <v>387</v>
      </c>
      <c r="H200" s="14" t="s">
        <v>51</v>
      </c>
      <c r="I200" s="12" t="s">
        <v>20</v>
      </c>
      <c r="J200" s="14" t="s">
        <v>81</v>
      </c>
      <c r="K200" s="14" t="s">
        <v>28</v>
      </c>
      <c r="L200" s="14" t="s">
        <v>29</v>
      </c>
      <c r="M200" s="14" t="s">
        <v>24</v>
      </c>
      <c r="N200" s="12">
        <v>0.5</v>
      </c>
      <c r="O200" s="14">
        <f>N200*60</f>
        <v>30</v>
      </c>
      <c r="P200" s="12"/>
    </row>
    <row r="201" spans="1:16">
      <c r="A201" s="19" t="s">
        <v>54</v>
      </c>
      <c r="B201" s="36">
        <v>244162</v>
      </c>
      <c r="C201" s="10">
        <v>45527</v>
      </c>
      <c r="D201" s="10">
        <v>45527</v>
      </c>
      <c r="E201" s="10">
        <v>45527</v>
      </c>
      <c r="F201" s="26">
        <f>NETWORKDAYS.INTL(D201,E201,1,Festivos[])</f>
        <v>1</v>
      </c>
      <c r="G201" s="35" t="s">
        <v>142</v>
      </c>
      <c r="H201" s="14" t="s">
        <v>51</v>
      </c>
      <c r="I201" s="12" t="s">
        <v>20</v>
      </c>
      <c r="J201" s="14" t="s">
        <v>160</v>
      </c>
      <c r="K201" s="14" t="s">
        <v>28</v>
      </c>
      <c r="L201" s="14" t="s">
        <v>29</v>
      </c>
      <c r="M201" s="14" t="s">
        <v>24</v>
      </c>
      <c r="N201" s="12">
        <v>1</v>
      </c>
      <c r="O201" s="14">
        <f>N201*60</f>
        <v>60</v>
      </c>
      <c r="P201" s="12"/>
    </row>
    <row r="202" spans="1:16">
      <c r="A202" s="19" t="s">
        <v>16</v>
      </c>
      <c r="B202" s="36" t="s">
        <v>388</v>
      </c>
      <c r="C202" s="10">
        <v>45527</v>
      </c>
      <c r="D202" s="10">
        <v>45527</v>
      </c>
      <c r="E202" s="10">
        <v>45527</v>
      </c>
      <c r="F202" s="26">
        <f>NETWORKDAYS.INTL(D202,E202,1,Festivos[])</f>
        <v>1</v>
      </c>
      <c r="G202" s="35" t="s">
        <v>389</v>
      </c>
      <c r="H202" s="14" t="s">
        <v>51</v>
      </c>
      <c r="I202" s="12" t="s">
        <v>20</v>
      </c>
      <c r="J202" s="14" t="s">
        <v>35</v>
      </c>
      <c r="K202" s="14" t="s">
        <v>262</v>
      </c>
      <c r="L202" s="14" t="s">
        <v>64</v>
      </c>
      <c r="M202" s="14" t="s">
        <v>24</v>
      </c>
      <c r="N202" s="12">
        <v>0.3</v>
      </c>
      <c r="O202" s="14">
        <f>N202*60</f>
        <v>18</v>
      </c>
      <c r="P202" s="12"/>
    </row>
    <row r="203" spans="1:16">
      <c r="A203" s="19" t="s">
        <v>54</v>
      </c>
      <c r="B203" s="36">
        <v>244263</v>
      </c>
      <c r="C203" s="10">
        <v>45527</v>
      </c>
      <c r="D203" s="10">
        <v>45527</v>
      </c>
      <c r="E203" s="10">
        <v>45527</v>
      </c>
      <c r="F203" s="26">
        <f>NETWORKDAYS.INTL(D203,E203,1,Festivos[])</f>
        <v>1</v>
      </c>
      <c r="G203" s="35" t="s">
        <v>390</v>
      </c>
      <c r="H203" s="14" t="s">
        <v>51</v>
      </c>
      <c r="I203" s="12" t="s">
        <v>20</v>
      </c>
      <c r="J203" s="14" t="s">
        <v>64</v>
      </c>
      <c r="K203" s="14" t="s">
        <v>28</v>
      </c>
      <c r="L203" s="14" t="s">
        <v>194</v>
      </c>
      <c r="M203" s="14" t="s">
        <v>24</v>
      </c>
      <c r="N203" s="12">
        <v>0.3</v>
      </c>
      <c r="O203" s="14">
        <f>N203*60</f>
        <v>18</v>
      </c>
      <c r="P203" s="12"/>
    </row>
    <row r="204" spans="1:16">
      <c r="A204" s="19" t="s">
        <v>54</v>
      </c>
      <c r="B204" s="36">
        <v>244274</v>
      </c>
      <c r="C204" s="10">
        <v>45527</v>
      </c>
      <c r="D204" s="10">
        <v>45527</v>
      </c>
      <c r="E204" s="10">
        <v>45527</v>
      </c>
      <c r="F204" s="26">
        <f>NETWORKDAYS.INTL(D204,E204,1,Festivos[])</f>
        <v>1</v>
      </c>
      <c r="G204" s="35" t="s">
        <v>309</v>
      </c>
      <c r="H204" s="14" t="s">
        <v>51</v>
      </c>
      <c r="I204" s="12" t="s">
        <v>20</v>
      </c>
      <c r="J204" s="14" t="s">
        <v>64</v>
      </c>
      <c r="K204" s="14" t="s">
        <v>28</v>
      </c>
      <c r="L204" s="14" t="s">
        <v>68</v>
      </c>
      <c r="M204" s="14" t="s">
        <v>24</v>
      </c>
      <c r="N204" s="12">
        <v>0.3</v>
      </c>
      <c r="O204" s="14">
        <f>N204*60</f>
        <v>18</v>
      </c>
      <c r="P204" s="12"/>
    </row>
    <row r="205" spans="1:16">
      <c r="A205" s="19" t="s">
        <v>16</v>
      </c>
      <c r="B205" s="36" t="s">
        <v>391</v>
      </c>
      <c r="C205" s="10">
        <v>45527</v>
      </c>
      <c r="D205" s="10">
        <v>45527</v>
      </c>
      <c r="E205" s="10">
        <v>45527</v>
      </c>
      <c r="F205" s="26">
        <f>NETWORKDAYS.INTL(D205,E205,1,Festivos[])</f>
        <v>1</v>
      </c>
      <c r="G205" s="35" t="s">
        <v>392</v>
      </c>
      <c r="H205" s="14" t="s">
        <v>34</v>
      </c>
      <c r="I205" s="12" t="s">
        <v>20</v>
      </c>
      <c r="J205" s="14" t="s">
        <v>41</v>
      </c>
      <c r="K205" s="14" t="s">
        <v>28</v>
      </c>
      <c r="L205" s="14" t="s">
        <v>29</v>
      </c>
      <c r="M205" s="14" t="s">
        <v>24</v>
      </c>
      <c r="N205" s="12">
        <v>0.3</v>
      </c>
      <c r="O205" s="14">
        <f>N205*60</f>
        <v>18</v>
      </c>
      <c r="P205" s="12"/>
    </row>
    <row r="206" spans="1:16">
      <c r="A206" s="19" t="s">
        <v>16</v>
      </c>
      <c r="B206" s="36" t="s">
        <v>393</v>
      </c>
      <c r="C206" s="10">
        <v>45527</v>
      </c>
      <c r="D206" s="10">
        <v>45527</v>
      </c>
      <c r="E206" s="10">
        <v>45527</v>
      </c>
      <c r="F206" s="26">
        <f>NETWORKDAYS.INTL(D206,E206,1,Festivos[])</f>
        <v>1</v>
      </c>
      <c r="G206" s="35" t="s">
        <v>392</v>
      </c>
      <c r="H206" s="14" t="s">
        <v>34</v>
      </c>
      <c r="I206" s="12" t="s">
        <v>20</v>
      </c>
      <c r="J206" s="14" t="s">
        <v>21</v>
      </c>
      <c r="K206" s="14" t="s">
        <v>28</v>
      </c>
      <c r="L206" s="14" t="s">
        <v>29</v>
      </c>
      <c r="M206" s="14" t="s">
        <v>24</v>
      </c>
      <c r="N206" s="12">
        <v>0.3</v>
      </c>
      <c r="O206" s="14">
        <f>N206*60</f>
        <v>18</v>
      </c>
      <c r="P206" s="12"/>
    </row>
    <row r="207" spans="1:16">
      <c r="A207" s="19" t="s">
        <v>16</v>
      </c>
      <c r="B207" s="36" t="s">
        <v>394</v>
      </c>
      <c r="C207" s="10">
        <v>45527</v>
      </c>
      <c r="D207" s="10">
        <v>45527</v>
      </c>
      <c r="E207" s="10">
        <v>45527</v>
      </c>
      <c r="F207" s="26">
        <f>NETWORKDAYS.INTL(D207,E207,1,Festivos[])</f>
        <v>1</v>
      </c>
      <c r="G207" s="35" t="s">
        <v>395</v>
      </c>
      <c r="H207" s="14" t="s">
        <v>57</v>
      </c>
      <c r="I207" s="12" t="s">
        <v>20</v>
      </c>
      <c r="J207" s="14" t="s">
        <v>84</v>
      </c>
      <c r="K207" s="14" t="s">
        <v>78</v>
      </c>
      <c r="L207" s="14" t="s">
        <v>29</v>
      </c>
      <c r="M207" s="14" t="s">
        <v>48</v>
      </c>
      <c r="N207" s="12">
        <v>0.25</v>
      </c>
      <c r="O207" s="14">
        <f>N207*60</f>
        <v>15</v>
      </c>
      <c r="P207" s="12"/>
    </row>
    <row r="208" spans="1:16">
      <c r="A208" s="19" t="s">
        <v>16</v>
      </c>
      <c r="B208" s="36" t="s">
        <v>396</v>
      </c>
      <c r="C208" s="10">
        <v>45527</v>
      </c>
      <c r="D208" s="10">
        <v>45527</v>
      </c>
      <c r="E208" s="10">
        <v>45527</v>
      </c>
      <c r="F208" s="26">
        <f>NETWORKDAYS.INTL(D208,E208,1,Festivos[])</f>
        <v>1</v>
      </c>
      <c r="G208" s="35" t="s">
        <v>397</v>
      </c>
      <c r="H208" s="14" t="s">
        <v>51</v>
      </c>
      <c r="I208" s="12" t="s">
        <v>20</v>
      </c>
      <c r="J208" s="14" t="s">
        <v>126</v>
      </c>
      <c r="K208" s="14" t="s">
        <v>28</v>
      </c>
      <c r="L208" s="14" t="s">
        <v>29</v>
      </c>
      <c r="M208" s="14" t="s">
        <v>24</v>
      </c>
      <c r="N208" s="12">
        <v>0.2</v>
      </c>
      <c r="O208" s="14">
        <f>N208*60</f>
        <v>12</v>
      </c>
      <c r="P208" s="12"/>
    </row>
    <row r="209" spans="1:16">
      <c r="A209" s="19" t="s">
        <v>16</v>
      </c>
      <c r="B209" s="36" t="s">
        <v>398</v>
      </c>
      <c r="C209" s="10">
        <v>45527</v>
      </c>
      <c r="D209" s="10">
        <v>45527</v>
      </c>
      <c r="E209" s="10">
        <v>45527</v>
      </c>
      <c r="F209" s="26">
        <f>NETWORKDAYS.INTL(D209,E209,1,Festivos[])</f>
        <v>1</v>
      </c>
      <c r="G209" s="35" t="s">
        <v>399</v>
      </c>
      <c r="H209" s="14" t="s">
        <v>51</v>
      </c>
      <c r="I209" s="12" t="s">
        <v>20</v>
      </c>
      <c r="J209" s="14" t="s">
        <v>21</v>
      </c>
      <c r="K209" s="14" t="s">
        <v>28</v>
      </c>
      <c r="L209" s="14" t="s">
        <v>29</v>
      </c>
      <c r="M209" s="14" t="s">
        <v>24</v>
      </c>
      <c r="N209" s="12">
        <v>0.2</v>
      </c>
      <c r="O209" s="14">
        <f>N209*60</f>
        <v>12</v>
      </c>
      <c r="P209" s="12"/>
    </row>
    <row r="210" spans="1:16">
      <c r="A210" s="19" t="s">
        <v>54</v>
      </c>
      <c r="B210" s="36">
        <v>244316</v>
      </c>
      <c r="C210" s="10">
        <v>45527</v>
      </c>
      <c r="D210" s="10">
        <v>45530</v>
      </c>
      <c r="E210" s="10">
        <v>45530</v>
      </c>
      <c r="F210" s="26">
        <f>NETWORKDAYS.INTL(D210,E210,1,Festivos[])</f>
        <v>1</v>
      </c>
      <c r="G210" s="35" t="s">
        <v>400</v>
      </c>
      <c r="H210" s="14" t="s">
        <v>51</v>
      </c>
      <c r="I210" s="12" t="s">
        <v>20</v>
      </c>
      <c r="J210" s="14" t="s">
        <v>64</v>
      </c>
      <c r="K210" s="14" t="s">
        <v>28</v>
      </c>
      <c r="L210" s="14" t="s">
        <v>68</v>
      </c>
      <c r="M210" s="14" t="s">
        <v>24</v>
      </c>
      <c r="N210" s="12">
        <v>0.3</v>
      </c>
      <c r="O210" s="14">
        <f>N210*60</f>
        <v>18</v>
      </c>
      <c r="P210" s="12"/>
    </row>
    <row r="211" spans="1:16">
      <c r="A211" s="19" t="s">
        <v>54</v>
      </c>
      <c r="B211" s="36">
        <v>244325</v>
      </c>
      <c r="C211" s="10">
        <v>45527</v>
      </c>
      <c r="D211" s="10">
        <v>45527</v>
      </c>
      <c r="E211" s="10">
        <v>45527</v>
      </c>
      <c r="F211" s="26">
        <f>NETWORKDAYS.INTL(D211,E211,1,Festivos[])</f>
        <v>1</v>
      </c>
      <c r="G211" s="35" t="s">
        <v>401</v>
      </c>
      <c r="H211" s="14" t="s">
        <v>51</v>
      </c>
      <c r="I211" s="12" t="s">
        <v>20</v>
      </c>
      <c r="J211" s="14" t="s">
        <v>81</v>
      </c>
      <c r="K211" s="14" t="s">
        <v>42</v>
      </c>
      <c r="L211" s="14" t="s">
        <v>43</v>
      </c>
      <c r="M211" s="14" t="s">
        <v>24</v>
      </c>
      <c r="N211" s="12">
        <v>0.2</v>
      </c>
      <c r="O211" s="14">
        <f>N211*60</f>
        <v>12</v>
      </c>
      <c r="P211" s="12"/>
    </row>
    <row r="212" spans="1:16" ht="16.5">
      <c r="A212" s="19" t="s">
        <v>54</v>
      </c>
      <c r="B212" s="36">
        <v>244318</v>
      </c>
      <c r="C212" s="10">
        <v>45527</v>
      </c>
      <c r="D212" s="10">
        <v>45527</v>
      </c>
      <c r="E212" s="10">
        <v>45527</v>
      </c>
      <c r="F212" s="26">
        <f>NETWORKDAYS.INTL(D212,E212,1,Festivos[])</f>
        <v>1</v>
      </c>
      <c r="G212" s="43" t="s">
        <v>402</v>
      </c>
      <c r="H212" s="14" t="s">
        <v>34</v>
      </c>
      <c r="I212" s="12" t="s">
        <v>20</v>
      </c>
      <c r="J212" s="14" t="s">
        <v>58</v>
      </c>
      <c r="K212" s="14" t="s">
        <v>42</v>
      </c>
      <c r="L212" s="14" t="s">
        <v>96</v>
      </c>
      <c r="M212" s="14" t="s">
        <v>24</v>
      </c>
      <c r="N212" s="12">
        <v>0.5</v>
      </c>
      <c r="O212" s="14">
        <f>N212*60</f>
        <v>30</v>
      </c>
      <c r="P212" s="12"/>
    </row>
    <row r="213" spans="1:16" ht="16.5">
      <c r="A213" s="19" t="s">
        <v>54</v>
      </c>
      <c r="B213" s="36">
        <v>244247</v>
      </c>
      <c r="C213" s="10">
        <v>45527</v>
      </c>
      <c r="D213" s="10">
        <v>45527</v>
      </c>
      <c r="E213" s="10">
        <v>45527</v>
      </c>
      <c r="F213" s="26">
        <f>NETWORKDAYS.INTL(D213,E213,1,Festivos[])</f>
        <v>1</v>
      </c>
      <c r="G213" s="43" t="s">
        <v>385</v>
      </c>
      <c r="H213" s="14" t="s">
        <v>34</v>
      </c>
      <c r="I213" s="12" t="s">
        <v>20</v>
      </c>
      <c r="J213" s="14" t="s">
        <v>81</v>
      </c>
      <c r="K213" s="14" t="s">
        <v>28</v>
      </c>
      <c r="L213" s="14" t="s">
        <v>96</v>
      </c>
      <c r="M213" s="14" t="s">
        <v>24</v>
      </c>
      <c r="N213" s="12">
        <v>2</v>
      </c>
      <c r="O213" s="14">
        <f>N213*60</f>
        <v>120</v>
      </c>
      <c r="P213" s="12"/>
    </row>
    <row r="214" spans="1:16">
      <c r="A214" s="19" t="s">
        <v>16</v>
      </c>
      <c r="B214" s="36" t="s">
        <v>403</v>
      </c>
      <c r="C214" s="10">
        <v>45527</v>
      </c>
      <c r="D214" s="10">
        <v>45527</v>
      </c>
      <c r="E214" s="10">
        <v>45527</v>
      </c>
      <c r="F214" s="26">
        <f>NETWORKDAYS.INTL(D214,E214,1,Festivos[])</f>
        <v>1</v>
      </c>
      <c r="G214" s="30" t="s">
        <v>404</v>
      </c>
      <c r="H214" s="14" t="s">
        <v>19</v>
      </c>
      <c r="I214" s="12" t="s">
        <v>20</v>
      </c>
      <c r="J214" s="14" t="s">
        <v>35</v>
      </c>
      <c r="K214" s="14" t="s">
        <v>78</v>
      </c>
      <c r="L214" s="14" t="s">
        <v>29</v>
      </c>
      <c r="M214" s="14" t="s">
        <v>24</v>
      </c>
      <c r="N214" s="12">
        <v>0.25</v>
      </c>
      <c r="O214" s="14">
        <f>N214*60</f>
        <v>15</v>
      </c>
      <c r="P214" s="12"/>
    </row>
    <row r="215" spans="1:16">
      <c r="A215" s="19" t="s">
        <v>54</v>
      </c>
      <c r="B215" s="11">
        <v>243709</v>
      </c>
      <c r="C215" s="10">
        <v>45519</v>
      </c>
      <c r="D215" s="10">
        <v>45519</v>
      </c>
      <c r="E215" s="10">
        <v>45519</v>
      </c>
      <c r="F215" s="26">
        <f>NETWORKDAYS.INTL(D215,E215,1,Festivos[])</f>
        <v>1</v>
      </c>
      <c r="G215" s="12" t="s">
        <v>405</v>
      </c>
      <c r="H215" s="14" t="s">
        <v>51</v>
      </c>
      <c r="I215" s="12" t="s">
        <v>20</v>
      </c>
      <c r="J215" s="14" t="s">
        <v>64</v>
      </c>
      <c r="K215" s="14" t="s">
        <v>262</v>
      </c>
      <c r="L215" s="14" t="s">
        <v>64</v>
      </c>
      <c r="M215" s="14" t="s">
        <v>24</v>
      </c>
      <c r="N215" s="12">
        <v>0.5</v>
      </c>
      <c r="O215" s="14">
        <f>N215*60</f>
        <v>30</v>
      </c>
      <c r="P215" s="12"/>
    </row>
    <row r="216" spans="1:16">
      <c r="A216" s="19" t="s">
        <v>16</v>
      </c>
      <c r="B216" s="36" t="s">
        <v>406</v>
      </c>
      <c r="C216" s="10">
        <v>45519</v>
      </c>
      <c r="D216" s="10">
        <v>45519</v>
      </c>
      <c r="E216" s="10">
        <v>45519</v>
      </c>
      <c r="F216" s="26">
        <f>NETWORKDAYS.INTL(D216,E216,1,Festivos[])</f>
        <v>1</v>
      </c>
      <c r="G216" s="35" t="s">
        <v>407</v>
      </c>
      <c r="H216" s="14" t="s">
        <v>51</v>
      </c>
      <c r="I216" s="12" t="s">
        <v>20</v>
      </c>
      <c r="J216" s="14" t="s">
        <v>84</v>
      </c>
      <c r="K216" s="14" t="s">
        <v>28</v>
      </c>
      <c r="L216" s="14" t="s">
        <v>29</v>
      </c>
      <c r="M216" s="14" t="s">
        <v>24</v>
      </c>
      <c r="N216" s="12">
        <v>0.2</v>
      </c>
      <c r="O216" s="14">
        <f>N216*60</f>
        <v>12</v>
      </c>
      <c r="P216" s="12"/>
    </row>
    <row r="217" spans="1:16">
      <c r="A217" s="19" t="s">
        <v>16</v>
      </c>
      <c r="B217" s="36" t="s">
        <v>408</v>
      </c>
      <c r="C217" s="10">
        <v>45519</v>
      </c>
      <c r="D217" s="10">
        <v>45519</v>
      </c>
      <c r="E217" s="10">
        <v>45519</v>
      </c>
      <c r="F217" s="26">
        <f>NETWORKDAYS.INTL(D217,E217,1,Festivos[])</f>
        <v>1</v>
      </c>
      <c r="G217" s="35" t="s">
        <v>409</v>
      </c>
      <c r="H217" s="14" t="s">
        <v>51</v>
      </c>
      <c r="I217" s="12" t="s">
        <v>20</v>
      </c>
      <c r="J217" s="14" t="s">
        <v>47</v>
      </c>
      <c r="K217" s="14" t="s">
        <v>28</v>
      </c>
      <c r="L217" s="14" t="s">
        <v>29</v>
      </c>
      <c r="M217" s="14" t="s">
        <v>24</v>
      </c>
      <c r="N217" s="12">
        <v>0.3</v>
      </c>
      <c r="O217" s="14">
        <f>N217*60</f>
        <v>18</v>
      </c>
      <c r="P217" s="12"/>
    </row>
    <row r="218" spans="1:16">
      <c r="A218" s="19" t="s">
        <v>54</v>
      </c>
      <c r="B218" s="36">
        <v>243750</v>
      </c>
      <c r="C218" s="10">
        <v>45520</v>
      </c>
      <c r="D218" s="10">
        <v>45520</v>
      </c>
      <c r="E218" s="10">
        <v>45520</v>
      </c>
      <c r="F218" s="26">
        <f>NETWORKDAYS.INTL(D218,E218,1,Festivos[])</f>
        <v>1</v>
      </c>
      <c r="G218" s="35" t="s">
        <v>410</v>
      </c>
      <c r="H218" s="14" t="s">
        <v>51</v>
      </c>
      <c r="I218" s="12" t="s">
        <v>20</v>
      </c>
      <c r="J218" s="14" t="s">
        <v>153</v>
      </c>
      <c r="K218" s="14" t="s">
        <v>28</v>
      </c>
      <c r="L218" s="14" t="s">
        <v>29</v>
      </c>
      <c r="M218" s="14" t="s">
        <v>24</v>
      </c>
      <c r="N218" s="12">
        <v>0.2</v>
      </c>
      <c r="O218" s="14">
        <f>N218*60</f>
        <v>12</v>
      </c>
      <c r="P218" s="12"/>
    </row>
    <row r="219" spans="1:16">
      <c r="A219" s="19" t="s">
        <v>16</v>
      </c>
      <c r="B219" s="36" t="s">
        <v>411</v>
      </c>
      <c r="C219" s="10">
        <v>45520</v>
      </c>
      <c r="D219" s="10">
        <v>45520</v>
      </c>
      <c r="E219" s="10">
        <v>45520</v>
      </c>
      <c r="F219" s="26">
        <f>NETWORKDAYS.INTL(D219,E219,1,Festivos[])</f>
        <v>1</v>
      </c>
      <c r="G219" s="35" t="s">
        <v>412</v>
      </c>
      <c r="H219" s="14" t="s">
        <v>51</v>
      </c>
      <c r="I219" s="12" t="s">
        <v>20</v>
      </c>
      <c r="J219" s="14" t="s">
        <v>64</v>
      </c>
      <c r="K219" s="14" t="s">
        <v>28</v>
      </c>
      <c r="L219" s="14" t="s">
        <v>29</v>
      </c>
      <c r="M219" s="14" t="s">
        <v>24</v>
      </c>
      <c r="N219" s="12">
        <v>0.3</v>
      </c>
      <c r="O219" s="14">
        <f>N219*60</f>
        <v>18</v>
      </c>
      <c r="P219" s="12"/>
    </row>
    <row r="220" spans="1:16">
      <c r="A220" s="19" t="s">
        <v>16</v>
      </c>
      <c r="B220" s="36" t="s">
        <v>413</v>
      </c>
      <c r="C220" s="10">
        <v>45520</v>
      </c>
      <c r="D220" s="10">
        <v>45520</v>
      </c>
      <c r="E220" s="10">
        <v>45520</v>
      </c>
      <c r="F220" s="26">
        <f>NETWORKDAYS.INTL(D220,E220,1,Festivos[])</f>
        <v>1</v>
      </c>
      <c r="G220" s="35" t="s">
        <v>412</v>
      </c>
      <c r="H220" s="14" t="s">
        <v>51</v>
      </c>
      <c r="I220" s="12" t="s">
        <v>20</v>
      </c>
      <c r="J220" s="14" t="s">
        <v>64</v>
      </c>
      <c r="K220" s="14" t="s">
        <v>28</v>
      </c>
      <c r="L220" s="14" t="s">
        <v>29</v>
      </c>
      <c r="M220" s="14" t="s">
        <v>24</v>
      </c>
      <c r="N220" s="12">
        <v>0.22</v>
      </c>
      <c r="O220" s="14">
        <f>N220*60</f>
        <v>13.2</v>
      </c>
      <c r="P220" s="12"/>
    </row>
    <row r="221" spans="1:16">
      <c r="A221" s="19" t="s">
        <v>54</v>
      </c>
      <c r="B221" s="36">
        <v>243785</v>
      </c>
      <c r="C221" s="10">
        <v>45520</v>
      </c>
      <c r="D221" s="10">
        <v>45520</v>
      </c>
      <c r="E221" s="10">
        <v>45520</v>
      </c>
      <c r="F221" s="26">
        <f>NETWORKDAYS.INTL(D221,E221,1,Festivos[])</f>
        <v>1</v>
      </c>
      <c r="G221" s="35" t="s">
        <v>414</v>
      </c>
      <c r="H221" s="14" t="s">
        <v>51</v>
      </c>
      <c r="I221" s="12" t="s">
        <v>20</v>
      </c>
      <c r="J221" s="14" t="s">
        <v>81</v>
      </c>
      <c r="K221" s="14" t="s">
        <v>262</v>
      </c>
      <c r="L221" s="14" t="s">
        <v>43</v>
      </c>
      <c r="M221" s="14" t="s">
        <v>24</v>
      </c>
      <c r="N221" s="12">
        <v>0.3</v>
      </c>
      <c r="O221" s="14">
        <f>N221*60</f>
        <v>18</v>
      </c>
      <c r="P221" s="12"/>
    </row>
    <row r="222" spans="1:16">
      <c r="A222" s="19" t="s">
        <v>16</v>
      </c>
      <c r="B222" s="36" t="s">
        <v>415</v>
      </c>
      <c r="C222" s="10">
        <v>45530</v>
      </c>
      <c r="D222" s="10">
        <v>45530</v>
      </c>
      <c r="E222" s="10">
        <v>45530</v>
      </c>
      <c r="F222" s="26">
        <f>NETWORKDAYS.INTL(D222,E222,1,Festivos[])</f>
        <v>1</v>
      </c>
      <c r="G222" s="35" t="s">
        <v>416</v>
      </c>
      <c r="H222" s="14" t="s">
        <v>40</v>
      </c>
      <c r="I222" s="12" t="s">
        <v>20</v>
      </c>
      <c r="J222" s="14" t="s">
        <v>84</v>
      </c>
      <c r="K222" s="14" t="s">
        <v>42</v>
      </c>
      <c r="L222" s="14" t="s">
        <v>29</v>
      </c>
      <c r="M222" s="14" t="s">
        <v>24</v>
      </c>
      <c r="N222" s="12">
        <v>2</v>
      </c>
      <c r="O222" s="14">
        <f>N222*60</f>
        <v>120</v>
      </c>
      <c r="P222" s="12" t="s">
        <v>417</v>
      </c>
    </row>
    <row r="223" spans="1:16">
      <c r="A223" s="19" t="s">
        <v>16</v>
      </c>
      <c r="B223" s="36" t="s">
        <v>418</v>
      </c>
      <c r="C223" s="10">
        <v>45530</v>
      </c>
      <c r="D223" s="10">
        <v>45530</v>
      </c>
      <c r="E223" s="10">
        <v>45530</v>
      </c>
      <c r="F223" s="26">
        <f>NETWORKDAYS.INTL(D223,E223,1,Festivos[])</f>
        <v>1</v>
      </c>
      <c r="G223" s="35" t="s">
        <v>419</v>
      </c>
      <c r="H223" s="14" t="s">
        <v>34</v>
      </c>
      <c r="I223" s="12" t="s">
        <v>20</v>
      </c>
      <c r="J223" s="14" t="s">
        <v>35</v>
      </c>
      <c r="K223" s="14" t="s">
        <v>42</v>
      </c>
      <c r="L223" s="14" t="s">
        <v>96</v>
      </c>
      <c r="M223" s="14" t="s">
        <v>24</v>
      </c>
      <c r="N223" s="12">
        <v>1</v>
      </c>
      <c r="O223" s="14">
        <f>N223*60</f>
        <v>60</v>
      </c>
      <c r="P223" s="12"/>
    </row>
    <row r="224" spans="1:16">
      <c r="A224" s="19" t="s">
        <v>16</v>
      </c>
      <c r="B224" s="11" t="s">
        <v>420</v>
      </c>
      <c r="C224" s="10">
        <v>45530</v>
      </c>
      <c r="D224" s="10">
        <v>45530</v>
      </c>
      <c r="E224" s="10">
        <v>45530</v>
      </c>
      <c r="F224" s="26">
        <f>NETWORKDAYS.INTL(D224,E224,1,Festivos[])</f>
        <v>1</v>
      </c>
      <c r="G224" s="12" t="s">
        <v>421</v>
      </c>
      <c r="H224" s="14" t="s">
        <v>19</v>
      </c>
      <c r="I224" s="12" t="s">
        <v>20</v>
      </c>
      <c r="J224" s="14" t="s">
        <v>41</v>
      </c>
      <c r="K224" s="14" t="s">
        <v>78</v>
      </c>
      <c r="L224" s="14" t="s">
        <v>29</v>
      </c>
      <c r="M224" s="14" t="s">
        <v>24</v>
      </c>
      <c r="N224" s="12">
        <v>2</v>
      </c>
      <c r="O224" s="14">
        <f>N224*60</f>
        <v>120</v>
      </c>
      <c r="P224" s="12"/>
    </row>
    <row r="225" spans="1:16">
      <c r="A225" s="19" t="s">
        <v>16</v>
      </c>
      <c r="B225" s="36" t="s">
        <v>422</v>
      </c>
      <c r="C225" s="10">
        <v>45530</v>
      </c>
      <c r="D225" s="10">
        <v>45530</v>
      </c>
      <c r="E225" s="10">
        <v>45530</v>
      </c>
      <c r="F225" s="26">
        <f>NETWORKDAYS.INTL(D225,E225,1,Festivos[])</f>
        <v>1</v>
      </c>
      <c r="G225" s="35" t="s">
        <v>423</v>
      </c>
      <c r="H225" s="14" t="s">
        <v>34</v>
      </c>
      <c r="I225" s="12" t="s">
        <v>20</v>
      </c>
      <c r="J225" s="14" t="s">
        <v>84</v>
      </c>
      <c r="K225" s="14" t="s">
        <v>42</v>
      </c>
      <c r="L225" s="14" t="s">
        <v>96</v>
      </c>
      <c r="M225" s="14" t="s">
        <v>24</v>
      </c>
      <c r="N225" s="12">
        <v>2</v>
      </c>
      <c r="O225" s="14">
        <f>N225*60</f>
        <v>120</v>
      </c>
      <c r="P225" s="12"/>
    </row>
    <row r="226" spans="1:16">
      <c r="A226" s="19" t="s">
        <v>16</v>
      </c>
      <c r="B226" s="11" t="s">
        <v>424</v>
      </c>
      <c r="C226" s="10">
        <v>45530</v>
      </c>
      <c r="D226" s="10">
        <v>45530</v>
      </c>
      <c r="E226" s="10">
        <v>45530</v>
      </c>
      <c r="F226" s="26">
        <f>NETWORKDAYS.INTL(D226,E226,1,Festivos[])</f>
        <v>1</v>
      </c>
      <c r="G226" s="12" t="s">
        <v>53</v>
      </c>
      <c r="H226" s="14" t="s">
        <v>51</v>
      </c>
      <c r="I226" s="12" t="s">
        <v>20</v>
      </c>
      <c r="J226" s="14" t="s">
        <v>35</v>
      </c>
      <c r="K226" s="14" t="s">
        <v>28</v>
      </c>
      <c r="L226" s="14" t="s">
        <v>29</v>
      </c>
      <c r="M226" s="14" t="s">
        <v>24</v>
      </c>
      <c r="N226" s="12">
        <v>0.3</v>
      </c>
      <c r="O226" s="14">
        <f>N226*60</f>
        <v>18</v>
      </c>
      <c r="P226" s="12"/>
    </row>
    <row r="227" spans="1:16">
      <c r="A227" s="19" t="s">
        <v>16</v>
      </c>
      <c r="B227" s="36" t="s">
        <v>425</v>
      </c>
      <c r="C227" s="10">
        <v>45530</v>
      </c>
      <c r="D227" s="10">
        <v>45530</v>
      </c>
      <c r="E227" s="10">
        <v>45530</v>
      </c>
      <c r="F227" s="26">
        <f>NETWORKDAYS.INTL(D227,E227,1,Festivos[])</f>
        <v>1</v>
      </c>
      <c r="G227" s="35" t="s">
        <v>53</v>
      </c>
      <c r="H227" s="14" t="s">
        <v>34</v>
      </c>
      <c r="I227" s="12" t="s">
        <v>20</v>
      </c>
      <c r="J227" s="14" t="s">
        <v>41</v>
      </c>
      <c r="K227" s="14" t="s">
        <v>28</v>
      </c>
      <c r="L227" s="14" t="s">
        <v>29</v>
      </c>
      <c r="M227" s="14" t="s">
        <v>24</v>
      </c>
      <c r="N227" s="12">
        <v>2</v>
      </c>
      <c r="O227" s="14">
        <f>N227*60</f>
        <v>120</v>
      </c>
      <c r="P227" s="12"/>
    </row>
    <row r="228" spans="1:16">
      <c r="A228" s="19" t="s">
        <v>16</v>
      </c>
      <c r="B228" s="36" t="s">
        <v>426</v>
      </c>
      <c r="C228" s="10">
        <v>45530</v>
      </c>
      <c r="D228" s="10">
        <v>45530</v>
      </c>
      <c r="E228" s="10">
        <v>45530</v>
      </c>
      <c r="F228" s="26">
        <f>NETWORKDAYS.INTL(D228,E228,1,Festivos[])</f>
        <v>1</v>
      </c>
      <c r="G228" s="35" t="s">
        <v>53</v>
      </c>
      <c r="H228" s="14" t="s">
        <v>51</v>
      </c>
      <c r="I228" s="12" t="s">
        <v>20</v>
      </c>
      <c r="J228" s="14" t="s">
        <v>41</v>
      </c>
      <c r="K228" s="14" t="s">
        <v>28</v>
      </c>
      <c r="L228" s="14" t="s">
        <v>29</v>
      </c>
      <c r="M228" s="14" t="s">
        <v>24</v>
      </c>
      <c r="N228" s="12">
        <v>0.5</v>
      </c>
      <c r="O228" s="14">
        <f>N228*60</f>
        <v>30</v>
      </c>
      <c r="P228" s="12"/>
    </row>
    <row r="229" spans="1:16">
      <c r="A229" s="19" t="s">
        <v>54</v>
      </c>
      <c r="B229" s="36">
        <v>244363</v>
      </c>
      <c r="C229" s="10">
        <v>45530</v>
      </c>
      <c r="D229" s="10">
        <v>45530</v>
      </c>
      <c r="E229" s="10">
        <v>45530</v>
      </c>
      <c r="F229" s="26">
        <f>NETWORKDAYS.INTL(D229,E229,1,Festivos[])</f>
        <v>1</v>
      </c>
      <c r="G229" s="35" t="s">
        <v>427</v>
      </c>
      <c r="H229" s="14" t="s">
        <v>51</v>
      </c>
      <c r="I229" s="12" t="s">
        <v>20</v>
      </c>
      <c r="J229" s="14" t="s">
        <v>64</v>
      </c>
      <c r="K229" s="14" t="s">
        <v>28</v>
      </c>
      <c r="L229" s="14" t="s">
        <v>68</v>
      </c>
      <c r="M229" s="14" t="s">
        <v>24</v>
      </c>
      <c r="N229" s="12">
        <v>0.3</v>
      </c>
      <c r="O229" s="14">
        <f>N229*60</f>
        <v>18</v>
      </c>
      <c r="P229" s="12"/>
    </row>
    <row r="230" spans="1:16">
      <c r="A230" s="19" t="s">
        <v>54</v>
      </c>
      <c r="B230" s="36">
        <v>244352</v>
      </c>
      <c r="C230" s="10">
        <v>45530</v>
      </c>
      <c r="D230" s="10">
        <v>45530</v>
      </c>
      <c r="E230" s="10">
        <v>45530</v>
      </c>
      <c r="F230" s="26">
        <f>NETWORKDAYS.INTL(D230,E230,1,Festivos[])</f>
        <v>1</v>
      </c>
      <c r="G230" s="35" t="s">
        <v>428</v>
      </c>
      <c r="H230" s="14" t="s">
        <v>51</v>
      </c>
      <c r="I230" s="12" t="s">
        <v>20</v>
      </c>
      <c r="J230" s="14" t="s">
        <v>81</v>
      </c>
      <c r="K230" s="14" t="s">
        <v>28</v>
      </c>
      <c r="L230" s="14" t="s">
        <v>29</v>
      </c>
      <c r="M230" s="14" t="s">
        <v>24</v>
      </c>
      <c r="N230" s="12">
        <v>0.4</v>
      </c>
      <c r="O230" s="14">
        <f>N230*60</f>
        <v>24</v>
      </c>
      <c r="P230" s="12"/>
    </row>
    <row r="231" spans="1:16">
      <c r="A231" s="19" t="s">
        <v>54</v>
      </c>
      <c r="B231" s="36">
        <v>244344</v>
      </c>
      <c r="C231" s="10">
        <v>45530</v>
      </c>
      <c r="D231" s="10">
        <v>45532</v>
      </c>
      <c r="E231" s="10">
        <v>45532</v>
      </c>
      <c r="F231" s="26">
        <f>NETWORKDAYS.INTL(D231,E231,1,Festivos[])</f>
        <v>1</v>
      </c>
      <c r="G231" s="35" t="s">
        <v>429</v>
      </c>
      <c r="H231" s="14" t="s">
        <v>34</v>
      </c>
      <c r="I231" s="12" t="s">
        <v>20</v>
      </c>
      <c r="J231" s="14" t="s">
        <v>64</v>
      </c>
      <c r="K231" s="14" t="s">
        <v>28</v>
      </c>
      <c r="L231" s="14" t="s">
        <v>160</v>
      </c>
      <c r="M231" s="14" t="s">
        <v>24</v>
      </c>
      <c r="N231" s="12">
        <v>1</v>
      </c>
      <c r="O231" s="14">
        <f>N231*60</f>
        <v>60</v>
      </c>
      <c r="P231" s="12"/>
    </row>
    <row r="232" spans="1:16">
      <c r="A232" s="19" t="s">
        <v>54</v>
      </c>
      <c r="B232" s="36">
        <v>244333</v>
      </c>
      <c r="C232" s="10">
        <v>45530</v>
      </c>
      <c r="D232" s="10">
        <v>45530</v>
      </c>
      <c r="E232" s="10">
        <v>45530</v>
      </c>
      <c r="F232" s="26">
        <f>NETWORKDAYS.INTL(D232,E232,1,Festivos[])</f>
        <v>1</v>
      </c>
      <c r="G232" s="35" t="s">
        <v>430</v>
      </c>
      <c r="H232" s="14" t="s">
        <v>57</v>
      </c>
      <c r="I232" s="12" t="s">
        <v>20</v>
      </c>
      <c r="J232" s="14" t="s">
        <v>153</v>
      </c>
      <c r="K232" s="14" t="s">
        <v>42</v>
      </c>
      <c r="L232" s="14" t="s">
        <v>43</v>
      </c>
      <c r="M232" s="14" t="s">
        <v>48</v>
      </c>
      <c r="N232" s="12">
        <v>0.5</v>
      </c>
      <c r="O232" s="14">
        <f>N232*60</f>
        <v>30</v>
      </c>
      <c r="P232" s="12"/>
    </row>
    <row r="233" spans="1:16">
      <c r="A233" s="19" t="s">
        <v>54</v>
      </c>
      <c r="B233" s="36">
        <v>244332</v>
      </c>
      <c r="C233" s="10">
        <v>45530</v>
      </c>
      <c r="D233" s="10">
        <v>45530</v>
      </c>
      <c r="E233" s="10">
        <v>45530</v>
      </c>
      <c r="F233" s="26">
        <f>NETWORKDAYS.INTL(D233,E233,1,Festivos[])</f>
        <v>1</v>
      </c>
      <c r="G233" s="35" t="s">
        <v>431</v>
      </c>
      <c r="H233" s="14" t="s">
        <v>57</v>
      </c>
      <c r="I233" s="12" t="s">
        <v>20</v>
      </c>
      <c r="J233" s="14" t="s">
        <v>81</v>
      </c>
      <c r="K233" s="14" t="s">
        <v>42</v>
      </c>
      <c r="L233" s="14" t="s">
        <v>62</v>
      </c>
      <c r="M233" s="14" t="s">
        <v>48</v>
      </c>
      <c r="N233" s="12">
        <v>0.5</v>
      </c>
      <c r="O233" s="14">
        <f>N233*60</f>
        <v>30</v>
      </c>
      <c r="P233" s="12"/>
    </row>
    <row r="234" spans="1:16">
      <c r="A234" s="19" t="s">
        <v>54</v>
      </c>
      <c r="B234" s="36">
        <v>244291</v>
      </c>
      <c r="C234" s="10">
        <v>45530</v>
      </c>
      <c r="D234" s="10">
        <v>45530</v>
      </c>
      <c r="E234" s="10">
        <v>45530</v>
      </c>
      <c r="F234" s="26">
        <f>NETWORKDAYS.INTL(D234,E234,1,Festivos[])</f>
        <v>1</v>
      </c>
      <c r="G234" s="35" t="s">
        <v>432</v>
      </c>
      <c r="H234" s="14" t="s">
        <v>40</v>
      </c>
      <c r="I234" s="12" t="s">
        <v>20</v>
      </c>
      <c r="J234" s="14" t="s">
        <v>61</v>
      </c>
      <c r="K234" s="14" t="s">
        <v>42</v>
      </c>
      <c r="L234" s="14" t="s">
        <v>96</v>
      </c>
      <c r="M234" s="14" t="s">
        <v>48</v>
      </c>
      <c r="N234" s="12">
        <v>8</v>
      </c>
      <c r="O234" s="14">
        <f>N234*60</f>
        <v>480</v>
      </c>
      <c r="P234" s="12" t="s">
        <v>433</v>
      </c>
    </row>
    <row r="235" spans="1:16">
      <c r="A235" s="19" t="s">
        <v>54</v>
      </c>
      <c r="B235" s="36">
        <v>244416</v>
      </c>
      <c r="C235" s="10">
        <v>45530</v>
      </c>
      <c r="D235" s="10">
        <v>45530</v>
      </c>
      <c r="E235" s="10">
        <v>45530</v>
      </c>
      <c r="F235" s="26">
        <f>NETWORKDAYS.INTL(D235,E235,1,Festivos[])</f>
        <v>1</v>
      </c>
      <c r="G235" s="35" t="s">
        <v>434</v>
      </c>
      <c r="H235" s="14" t="s">
        <v>57</v>
      </c>
      <c r="I235" s="12" t="s">
        <v>20</v>
      </c>
      <c r="J235" s="14" t="s">
        <v>81</v>
      </c>
      <c r="K235" s="14" t="s">
        <v>42</v>
      </c>
      <c r="L235" s="14" t="s">
        <v>62</v>
      </c>
      <c r="M235" s="14" t="s">
        <v>48</v>
      </c>
      <c r="N235" s="12">
        <v>0.5</v>
      </c>
      <c r="O235" s="14">
        <f>N235*60</f>
        <v>30</v>
      </c>
      <c r="P235" s="12"/>
    </row>
    <row r="236" spans="1:16">
      <c r="A236" s="19" t="s">
        <v>16</v>
      </c>
      <c r="B236" s="36" t="s">
        <v>435</v>
      </c>
      <c r="C236" s="10">
        <v>45530</v>
      </c>
      <c r="D236" s="10">
        <v>45530</v>
      </c>
      <c r="E236" s="10">
        <v>45530</v>
      </c>
      <c r="F236" s="26">
        <f>NETWORKDAYS.INTL(D236,E236,1,Festivos[])</f>
        <v>1</v>
      </c>
      <c r="G236" s="35" t="s">
        <v>436</v>
      </c>
      <c r="H236" s="14" t="s">
        <v>57</v>
      </c>
      <c r="I236" s="12" t="s">
        <v>20</v>
      </c>
      <c r="J236" s="14" t="s">
        <v>21</v>
      </c>
      <c r="K236" s="14" t="s">
        <v>78</v>
      </c>
      <c r="L236" s="14" t="s">
        <v>29</v>
      </c>
      <c r="M236" s="14" t="s">
        <v>48</v>
      </c>
      <c r="N236" s="12">
        <v>0.5</v>
      </c>
      <c r="O236" s="14">
        <f>N236*60</f>
        <v>30</v>
      </c>
      <c r="P236" s="12"/>
    </row>
    <row r="237" spans="1:16">
      <c r="A237" s="19" t="s">
        <v>16</v>
      </c>
      <c r="B237" s="36" t="s">
        <v>437</v>
      </c>
      <c r="C237" s="10">
        <v>45530</v>
      </c>
      <c r="D237" s="10">
        <v>45530</v>
      </c>
      <c r="E237" s="10">
        <v>45530</v>
      </c>
      <c r="F237" s="26">
        <f>NETWORKDAYS.INTL(D237,E237,1,Festivos[])</f>
        <v>1</v>
      </c>
      <c r="G237" s="35" t="s">
        <v>438</v>
      </c>
      <c r="H237" s="14" t="s">
        <v>57</v>
      </c>
      <c r="I237" s="12" t="s">
        <v>20</v>
      </c>
      <c r="J237" s="14" t="s">
        <v>439</v>
      </c>
      <c r="K237" s="14" t="s">
        <v>42</v>
      </c>
      <c r="L237" s="14" t="s">
        <v>23</v>
      </c>
      <c r="M237" s="14" t="s">
        <v>24</v>
      </c>
      <c r="N237" s="12">
        <v>1</v>
      </c>
      <c r="O237" s="14">
        <f>N237*60</f>
        <v>60</v>
      </c>
      <c r="P237" s="12"/>
    </row>
    <row r="238" spans="1:16">
      <c r="A238" s="19" t="s">
        <v>16</v>
      </c>
      <c r="B238" s="36" t="s">
        <v>440</v>
      </c>
      <c r="C238" s="10">
        <v>45530</v>
      </c>
      <c r="D238" s="10">
        <v>45530</v>
      </c>
      <c r="E238" s="10">
        <v>45530</v>
      </c>
      <c r="F238" s="26">
        <f>NETWORKDAYS.INTL(D238,E238,1,Festivos[])</f>
        <v>1</v>
      </c>
      <c r="G238" s="35" t="s">
        <v>217</v>
      </c>
      <c r="H238" s="14" t="s">
        <v>51</v>
      </c>
      <c r="I238" s="12" t="s">
        <v>20</v>
      </c>
      <c r="J238" s="14" t="s">
        <v>35</v>
      </c>
      <c r="K238" s="14" t="s">
        <v>28</v>
      </c>
      <c r="L238" s="14" t="s">
        <v>29</v>
      </c>
      <c r="M238" s="14" t="s">
        <v>24</v>
      </c>
      <c r="N238" s="12">
        <v>0.3</v>
      </c>
      <c r="O238" s="14">
        <f>N238*60</f>
        <v>18</v>
      </c>
      <c r="P238" s="12"/>
    </row>
    <row r="239" spans="1:16">
      <c r="A239" s="19" t="s">
        <v>54</v>
      </c>
      <c r="B239" s="36">
        <v>244446</v>
      </c>
      <c r="C239" s="10">
        <v>45530</v>
      </c>
      <c r="D239" s="10">
        <v>45530</v>
      </c>
      <c r="E239" s="10">
        <v>45530</v>
      </c>
      <c r="F239" s="26">
        <f>NETWORKDAYS.INTL(D239,E239,1,Festivos[])</f>
        <v>1</v>
      </c>
      <c r="G239" s="35" t="s">
        <v>441</v>
      </c>
      <c r="H239" s="14" t="s">
        <v>51</v>
      </c>
      <c r="I239" s="12" t="s">
        <v>20</v>
      </c>
      <c r="J239" s="14" t="s">
        <v>64</v>
      </c>
      <c r="K239" s="14" t="s">
        <v>28</v>
      </c>
      <c r="L239" s="14" t="s">
        <v>68</v>
      </c>
      <c r="M239" s="14" t="s">
        <v>24</v>
      </c>
      <c r="N239" s="12">
        <v>0.3</v>
      </c>
      <c r="O239" s="14">
        <f>N239*60</f>
        <v>18</v>
      </c>
      <c r="P239" s="12"/>
    </row>
    <row r="240" spans="1:16">
      <c r="A240" s="19" t="s">
        <v>16</v>
      </c>
      <c r="B240" s="36" t="s">
        <v>442</v>
      </c>
      <c r="C240" s="10">
        <v>45530</v>
      </c>
      <c r="D240" s="10">
        <v>45530</v>
      </c>
      <c r="E240" s="10">
        <v>45530</v>
      </c>
      <c r="F240" s="26">
        <f>NETWORKDAYS.INTL(D240,E240,1,Festivos[])</f>
        <v>1</v>
      </c>
      <c r="G240" s="35" t="s">
        <v>443</v>
      </c>
      <c r="H240" s="14" t="s">
        <v>34</v>
      </c>
      <c r="I240" s="12" t="s">
        <v>20</v>
      </c>
      <c r="J240" s="14" t="s">
        <v>84</v>
      </c>
      <c r="K240" s="14" t="s">
        <v>28</v>
      </c>
      <c r="L240" s="14" t="s">
        <v>29</v>
      </c>
      <c r="M240" s="14" t="s">
        <v>48</v>
      </c>
      <c r="N240" s="12">
        <v>0.2</v>
      </c>
      <c r="O240" s="14">
        <f>N240*60</f>
        <v>12</v>
      </c>
      <c r="P240" s="12"/>
    </row>
    <row r="241" spans="1:16">
      <c r="A241" s="19" t="s">
        <v>54</v>
      </c>
      <c r="B241" s="36">
        <v>244428</v>
      </c>
      <c r="C241" s="10">
        <v>45530</v>
      </c>
      <c r="D241" s="10">
        <v>45530</v>
      </c>
      <c r="E241" s="10">
        <v>45530</v>
      </c>
      <c r="F241" s="26">
        <f>NETWORKDAYS.INTL(D241,E241,1,Festivos[])</f>
        <v>1</v>
      </c>
      <c r="G241" s="35" t="s">
        <v>444</v>
      </c>
      <c r="H241" s="14" t="s">
        <v>57</v>
      </c>
      <c r="I241" s="12" t="s">
        <v>20</v>
      </c>
      <c r="J241" s="14" t="s">
        <v>81</v>
      </c>
      <c r="K241" s="14" t="s">
        <v>42</v>
      </c>
      <c r="L241" s="14" t="s">
        <v>23</v>
      </c>
      <c r="M241" s="14" t="s">
        <v>48</v>
      </c>
      <c r="N241" s="12">
        <v>1</v>
      </c>
      <c r="O241" s="14">
        <f>N241*60</f>
        <v>60</v>
      </c>
      <c r="P241" s="12"/>
    </row>
    <row r="242" spans="1:16">
      <c r="A242" s="19" t="s">
        <v>16</v>
      </c>
      <c r="B242" s="36" t="s">
        <v>445</v>
      </c>
      <c r="C242" s="10">
        <v>45530</v>
      </c>
      <c r="D242" s="10">
        <v>45530</v>
      </c>
      <c r="E242" s="10">
        <v>45530</v>
      </c>
      <c r="F242" s="26">
        <f>NETWORKDAYS.INTL(D242,E242,1,Festivos[])</f>
        <v>1</v>
      </c>
      <c r="G242" s="35" t="s">
        <v>446</v>
      </c>
      <c r="H242" s="14" t="s">
        <v>19</v>
      </c>
      <c r="I242" s="12" t="s">
        <v>20</v>
      </c>
      <c r="J242" s="14" t="s">
        <v>35</v>
      </c>
      <c r="K242" s="14" t="s">
        <v>22</v>
      </c>
      <c r="L242" s="14" t="s">
        <v>23</v>
      </c>
      <c r="M242" s="14" t="s">
        <v>48</v>
      </c>
      <c r="N242" s="12">
        <v>1</v>
      </c>
      <c r="O242" s="14">
        <f>N242*60</f>
        <v>60</v>
      </c>
      <c r="P242" s="12"/>
    </row>
    <row r="243" spans="1:16">
      <c r="A243" s="19" t="s">
        <v>16</v>
      </c>
      <c r="B243" s="36" t="s">
        <v>447</v>
      </c>
      <c r="C243" s="10">
        <v>45531</v>
      </c>
      <c r="D243" s="10">
        <v>45531</v>
      </c>
      <c r="E243" s="10">
        <v>45531</v>
      </c>
      <c r="F243" s="26">
        <f>NETWORKDAYS.INTL(D243,E243,1,Festivos[])</f>
        <v>1</v>
      </c>
      <c r="G243" s="35" t="s">
        <v>448</v>
      </c>
      <c r="H243" s="14" t="s">
        <v>19</v>
      </c>
      <c r="I243" s="12" t="s">
        <v>20</v>
      </c>
      <c r="J243" s="14" t="s">
        <v>84</v>
      </c>
      <c r="K243" s="14" t="s">
        <v>22</v>
      </c>
      <c r="L243" s="14" t="s">
        <v>23</v>
      </c>
      <c r="M243" s="14" t="s">
        <v>48</v>
      </c>
      <c r="N243" s="12">
        <v>1</v>
      </c>
      <c r="O243" s="14">
        <f>N243*60</f>
        <v>60</v>
      </c>
      <c r="P243" s="12"/>
    </row>
    <row r="244" spans="1:16">
      <c r="A244" s="19" t="s">
        <v>16</v>
      </c>
      <c r="B244" s="36" t="s">
        <v>449</v>
      </c>
      <c r="C244" s="10">
        <v>45531</v>
      </c>
      <c r="D244" s="10">
        <v>45531</v>
      </c>
      <c r="E244" s="10">
        <v>45532</v>
      </c>
      <c r="F244" s="26">
        <f>NETWORKDAYS.INTL(D244,E244,1,Festivos[])</f>
        <v>2</v>
      </c>
      <c r="G244" s="35" t="s">
        <v>450</v>
      </c>
      <c r="H244" s="14" t="s">
        <v>19</v>
      </c>
      <c r="I244" s="12" t="s">
        <v>20</v>
      </c>
      <c r="J244" s="14" t="s">
        <v>47</v>
      </c>
      <c r="K244" s="14" t="s">
        <v>22</v>
      </c>
      <c r="L244" s="14" t="s">
        <v>23</v>
      </c>
      <c r="M244" s="14" t="s">
        <v>24</v>
      </c>
      <c r="N244" s="12">
        <v>7</v>
      </c>
      <c r="O244" s="14">
        <f>N244*60</f>
        <v>420</v>
      </c>
      <c r="P244" s="12"/>
    </row>
    <row r="245" spans="1:16">
      <c r="A245" s="19" t="s">
        <v>16</v>
      </c>
      <c r="B245" s="36" t="s">
        <v>451</v>
      </c>
      <c r="C245" s="10">
        <v>45531</v>
      </c>
      <c r="D245" s="10">
        <v>45533</v>
      </c>
      <c r="E245" s="10">
        <v>45533</v>
      </c>
      <c r="F245" s="26">
        <f>NETWORKDAYS.INTL(D245,E245,1,Festivos[])</f>
        <v>1</v>
      </c>
      <c r="G245" s="35" t="s">
        <v>452</v>
      </c>
      <c r="H245" s="14" t="s">
        <v>19</v>
      </c>
      <c r="I245" s="12" t="s">
        <v>20</v>
      </c>
      <c r="J245" s="14" t="s">
        <v>21</v>
      </c>
      <c r="K245" s="14" t="s">
        <v>22</v>
      </c>
      <c r="L245" s="14" t="s">
        <v>23</v>
      </c>
      <c r="M245" s="14" t="s">
        <v>48</v>
      </c>
      <c r="N245" s="12">
        <v>1</v>
      </c>
      <c r="O245" s="14">
        <f>N245*60</f>
        <v>60</v>
      </c>
      <c r="P245" s="12"/>
    </row>
    <row r="246" spans="1:16">
      <c r="A246" s="19" t="s">
        <v>16</v>
      </c>
      <c r="B246" s="36" t="s">
        <v>453</v>
      </c>
      <c r="C246" s="10">
        <v>45531</v>
      </c>
      <c r="D246" s="10">
        <v>45532</v>
      </c>
      <c r="E246" s="10">
        <v>45532</v>
      </c>
      <c r="F246" s="26">
        <f>NETWORKDAYS.INTL(D246,E246,1,Festivos[])</f>
        <v>1</v>
      </c>
      <c r="G246" s="35" t="s">
        <v>454</v>
      </c>
      <c r="H246" s="14" t="s">
        <v>34</v>
      </c>
      <c r="I246" s="12" t="s">
        <v>20</v>
      </c>
      <c r="J246" s="14" t="s">
        <v>77</v>
      </c>
      <c r="K246" s="14" t="s">
        <v>42</v>
      </c>
      <c r="L246" s="14" t="s">
        <v>96</v>
      </c>
      <c r="M246" s="14" t="s">
        <v>24</v>
      </c>
      <c r="N246" s="12">
        <v>2</v>
      </c>
      <c r="O246" s="14">
        <f>N246*60</f>
        <v>120</v>
      </c>
      <c r="P246" s="12"/>
    </row>
    <row r="247" spans="1:16">
      <c r="A247" s="19" t="s">
        <v>16</v>
      </c>
      <c r="B247" s="36" t="s">
        <v>455</v>
      </c>
      <c r="C247" s="10">
        <v>45531</v>
      </c>
      <c r="D247" s="10">
        <v>45531</v>
      </c>
      <c r="E247" s="10">
        <v>45531</v>
      </c>
      <c r="F247" s="26">
        <f>NETWORKDAYS.INTL(D247,E247,1,Festivos[])</f>
        <v>1</v>
      </c>
      <c r="G247" s="35" t="s">
        <v>456</v>
      </c>
      <c r="H247" s="14" t="s">
        <v>19</v>
      </c>
      <c r="I247" s="12" t="s">
        <v>20</v>
      </c>
      <c r="J247" s="14" t="s">
        <v>84</v>
      </c>
      <c r="K247" s="14" t="s">
        <v>78</v>
      </c>
      <c r="L247" s="14" t="s">
        <v>29</v>
      </c>
      <c r="M247" s="14" t="s">
        <v>24</v>
      </c>
      <c r="N247" s="12">
        <v>2</v>
      </c>
      <c r="O247" s="14">
        <f>N247*60</f>
        <v>120</v>
      </c>
      <c r="P247" s="12"/>
    </row>
    <row r="248" spans="1:16">
      <c r="A248" s="19" t="s">
        <v>16</v>
      </c>
      <c r="B248" s="36" t="s">
        <v>457</v>
      </c>
      <c r="C248" s="10">
        <v>45531</v>
      </c>
      <c r="D248" s="10">
        <v>45532</v>
      </c>
      <c r="E248" s="10">
        <v>45532</v>
      </c>
      <c r="F248" s="26">
        <f>NETWORKDAYS.INTL(D248,E248,1,Festivos[])</f>
        <v>1</v>
      </c>
      <c r="G248" s="35" t="s">
        <v>458</v>
      </c>
      <c r="H248" s="14" t="s">
        <v>34</v>
      </c>
      <c r="I248" s="12" t="s">
        <v>20</v>
      </c>
      <c r="J248" s="14" t="s">
        <v>84</v>
      </c>
      <c r="K248" s="14" t="s">
        <v>42</v>
      </c>
      <c r="L248" s="14" t="s">
        <v>29</v>
      </c>
      <c r="M248" s="14" t="s">
        <v>24</v>
      </c>
      <c r="N248" s="12">
        <v>4</v>
      </c>
      <c r="O248" s="14">
        <f>N248*60</f>
        <v>240</v>
      </c>
      <c r="P248" s="12"/>
    </row>
    <row r="249" spans="1:16">
      <c r="A249" s="19" t="s">
        <v>16</v>
      </c>
      <c r="B249" s="36" t="s">
        <v>459</v>
      </c>
      <c r="C249" s="10">
        <v>45531</v>
      </c>
      <c r="D249" s="10">
        <v>45531</v>
      </c>
      <c r="E249" s="10">
        <v>45531</v>
      </c>
      <c r="F249" s="26">
        <f>NETWORKDAYS.INTL(D249,E249,1,Festivos[])</f>
        <v>1</v>
      </c>
      <c r="G249" s="35" t="s">
        <v>460</v>
      </c>
      <c r="H249" s="14" t="s">
        <v>51</v>
      </c>
      <c r="I249" s="12" t="s">
        <v>20</v>
      </c>
      <c r="J249" s="14" t="s">
        <v>84</v>
      </c>
      <c r="K249" s="14" t="s">
        <v>28</v>
      </c>
      <c r="L249" s="14" t="s">
        <v>29</v>
      </c>
      <c r="M249" s="14" t="s">
        <v>24</v>
      </c>
      <c r="N249" s="12">
        <v>0.4</v>
      </c>
      <c r="O249" s="14">
        <f>N249*60</f>
        <v>24</v>
      </c>
      <c r="P249" s="12"/>
    </row>
    <row r="250" spans="1:16">
      <c r="A250" s="19" t="s">
        <v>16</v>
      </c>
      <c r="B250" s="36" t="s">
        <v>461</v>
      </c>
      <c r="C250" s="10">
        <v>45530</v>
      </c>
      <c r="D250" s="10">
        <v>45530</v>
      </c>
      <c r="E250" s="10">
        <v>45530</v>
      </c>
      <c r="F250" s="26">
        <f>NETWORKDAYS.INTL(D250,E250,1,Festivos[])</f>
        <v>1</v>
      </c>
      <c r="G250" s="35" t="s">
        <v>462</v>
      </c>
      <c r="H250" s="14" t="s">
        <v>40</v>
      </c>
      <c r="I250" s="12" t="s">
        <v>20</v>
      </c>
      <c r="J250" s="14" t="s">
        <v>21</v>
      </c>
      <c r="K250" s="14" t="s">
        <v>42</v>
      </c>
      <c r="L250" s="14" t="s">
        <v>29</v>
      </c>
      <c r="M250" s="14" t="s">
        <v>24</v>
      </c>
      <c r="N250" s="12">
        <v>1</v>
      </c>
      <c r="O250" s="14">
        <f>N250*60</f>
        <v>60</v>
      </c>
      <c r="P250" s="12" t="s">
        <v>463</v>
      </c>
    </row>
    <row r="251" spans="1:16">
      <c r="A251" s="19" t="s">
        <v>16</v>
      </c>
      <c r="B251" s="36" t="s">
        <v>464</v>
      </c>
      <c r="C251" s="10">
        <v>45531</v>
      </c>
      <c r="D251" s="10">
        <v>45531</v>
      </c>
      <c r="E251" s="10">
        <v>45531</v>
      </c>
      <c r="F251" s="26">
        <f>NETWORKDAYS.INTL(D251,E251,1,Festivos[])</f>
        <v>1</v>
      </c>
      <c r="G251" s="35" t="s">
        <v>53</v>
      </c>
      <c r="H251" s="14" t="s">
        <v>27</v>
      </c>
      <c r="I251" s="12" t="s">
        <v>20</v>
      </c>
      <c r="J251" s="14" t="s">
        <v>41</v>
      </c>
      <c r="K251" s="14" t="s">
        <v>28</v>
      </c>
      <c r="L251" s="14" t="s">
        <v>29</v>
      </c>
      <c r="M251" s="14" t="s">
        <v>24</v>
      </c>
      <c r="N251" s="12">
        <v>0.5</v>
      </c>
      <c r="O251" s="14">
        <f>N251*60</f>
        <v>30</v>
      </c>
      <c r="P251" s="12"/>
    </row>
    <row r="252" spans="1:16">
      <c r="A252" s="19" t="s">
        <v>54</v>
      </c>
      <c r="B252" s="36">
        <v>244518</v>
      </c>
      <c r="C252" s="10">
        <v>45531</v>
      </c>
      <c r="D252" s="10">
        <v>45531</v>
      </c>
      <c r="E252" s="10">
        <v>45531</v>
      </c>
      <c r="F252" s="26">
        <f>NETWORKDAYS.INTL(D252,E252,1,Festivos[])</f>
        <v>1</v>
      </c>
      <c r="G252" s="35" t="s">
        <v>465</v>
      </c>
      <c r="H252" s="14" t="s">
        <v>57</v>
      </c>
      <c r="I252" s="12" t="s">
        <v>20</v>
      </c>
      <c r="J252" s="14" t="s">
        <v>153</v>
      </c>
      <c r="K252" s="14" t="s">
        <v>42</v>
      </c>
      <c r="L252" s="14" t="s">
        <v>59</v>
      </c>
      <c r="M252" s="14" t="s">
        <v>24</v>
      </c>
      <c r="N252" s="12">
        <v>1</v>
      </c>
      <c r="O252" s="14">
        <f>N252*60</f>
        <v>60</v>
      </c>
      <c r="P252" s="12"/>
    </row>
    <row r="253" spans="1:16">
      <c r="A253" s="19" t="s">
        <v>54</v>
      </c>
      <c r="B253" s="36">
        <v>244482</v>
      </c>
      <c r="C253" s="10">
        <v>45531</v>
      </c>
      <c r="D253" s="10">
        <v>45531</v>
      </c>
      <c r="E253" s="10">
        <v>45531</v>
      </c>
      <c r="F253" s="26">
        <f>NETWORKDAYS.INTL(D253,E253,1,Festivos[])</f>
        <v>1</v>
      </c>
      <c r="G253" s="35" t="s">
        <v>296</v>
      </c>
      <c r="H253" s="14" t="s">
        <v>51</v>
      </c>
      <c r="I253" s="12" t="s">
        <v>20</v>
      </c>
      <c r="J253" s="14" t="s">
        <v>160</v>
      </c>
      <c r="K253" s="14" t="s">
        <v>28</v>
      </c>
      <c r="L253" s="14" t="s">
        <v>29</v>
      </c>
      <c r="M253" s="14" t="s">
        <v>24</v>
      </c>
      <c r="N253" s="12">
        <v>0.2</v>
      </c>
      <c r="O253" s="14">
        <f>N253*60</f>
        <v>12</v>
      </c>
      <c r="P253" s="12"/>
    </row>
    <row r="254" spans="1:16">
      <c r="A254" s="19" t="s">
        <v>54</v>
      </c>
      <c r="B254" s="36">
        <v>244473</v>
      </c>
      <c r="C254" s="10">
        <v>45531</v>
      </c>
      <c r="D254" s="10">
        <v>45531</v>
      </c>
      <c r="E254" s="10">
        <v>45531</v>
      </c>
      <c r="F254" s="26">
        <f>NETWORKDAYS.INTL(D254,E254,1,Festivos[])</f>
        <v>1</v>
      </c>
      <c r="G254" s="35" t="s">
        <v>466</v>
      </c>
      <c r="H254" s="14" t="s">
        <v>34</v>
      </c>
      <c r="I254" s="12" t="s">
        <v>20</v>
      </c>
      <c r="J254" s="14" t="s">
        <v>58</v>
      </c>
      <c r="K254" s="14" t="s">
        <v>42</v>
      </c>
      <c r="L254" s="14" t="s">
        <v>96</v>
      </c>
      <c r="M254" s="14" t="s">
        <v>24</v>
      </c>
      <c r="N254" s="12">
        <v>2</v>
      </c>
      <c r="O254" s="14">
        <f>N254*60</f>
        <v>120</v>
      </c>
      <c r="P254" s="12"/>
    </row>
    <row r="255" spans="1:16">
      <c r="A255" s="19" t="s">
        <v>54</v>
      </c>
      <c r="B255" s="36">
        <v>244401</v>
      </c>
      <c r="C255" s="10">
        <v>45531</v>
      </c>
      <c r="D255" s="10">
        <v>45531</v>
      </c>
      <c r="E255" s="10">
        <v>45531</v>
      </c>
      <c r="F255" s="26">
        <f>NETWORKDAYS.INTL(D255,E255,1,Festivos[])</f>
        <v>1</v>
      </c>
      <c r="G255" s="35" t="s">
        <v>467</v>
      </c>
      <c r="H255" s="14" t="s">
        <v>51</v>
      </c>
      <c r="I255" s="12" t="s">
        <v>20</v>
      </c>
      <c r="J255" s="14" t="s">
        <v>81</v>
      </c>
      <c r="K255" s="14" t="s">
        <v>28</v>
      </c>
      <c r="L255" s="14" t="s">
        <v>43</v>
      </c>
      <c r="M255" s="14" t="s">
        <v>24</v>
      </c>
      <c r="N255" s="12">
        <v>0.4</v>
      </c>
      <c r="O255" s="14">
        <f>N255*60</f>
        <v>24</v>
      </c>
      <c r="P255" s="12"/>
    </row>
    <row r="256" spans="1:16">
      <c r="A256" s="19" t="s">
        <v>54</v>
      </c>
      <c r="B256" s="36">
        <v>244377</v>
      </c>
      <c r="C256" s="10">
        <v>45531</v>
      </c>
      <c r="D256" s="10">
        <v>45531</v>
      </c>
      <c r="E256" s="10">
        <v>45531</v>
      </c>
      <c r="F256" s="26">
        <f>NETWORKDAYS.INTL(D256,E256,1,Festivos[])</f>
        <v>1</v>
      </c>
      <c r="G256" s="35" t="s">
        <v>468</v>
      </c>
      <c r="H256" s="14" t="s">
        <v>76</v>
      </c>
      <c r="I256" s="12" t="s">
        <v>20</v>
      </c>
      <c r="J256" s="14" t="s">
        <v>140</v>
      </c>
      <c r="K256" s="14" t="s">
        <v>78</v>
      </c>
      <c r="L256" s="14" t="s">
        <v>29</v>
      </c>
      <c r="M256" s="14" t="s">
        <v>24</v>
      </c>
      <c r="N256" s="12">
        <v>3</v>
      </c>
      <c r="O256" s="14">
        <f>N256*60</f>
        <v>180</v>
      </c>
      <c r="P256" s="12"/>
    </row>
    <row r="257" spans="1:16">
      <c r="A257" s="19" t="s">
        <v>54</v>
      </c>
      <c r="B257" s="36">
        <v>244522</v>
      </c>
      <c r="C257" s="10">
        <v>45531</v>
      </c>
      <c r="D257" s="10">
        <v>45531</v>
      </c>
      <c r="E257" s="10">
        <v>45531</v>
      </c>
      <c r="F257" s="26">
        <f>NETWORKDAYS.INTL(D257,E257,1,Festivos[])</f>
        <v>1</v>
      </c>
      <c r="G257" s="35" t="s">
        <v>469</v>
      </c>
      <c r="H257" s="14" t="s">
        <v>27</v>
      </c>
      <c r="I257" s="12" t="s">
        <v>20</v>
      </c>
      <c r="J257" s="14" t="s">
        <v>64</v>
      </c>
      <c r="K257" s="14" t="s">
        <v>28</v>
      </c>
      <c r="L257" s="14" t="s">
        <v>68</v>
      </c>
      <c r="M257" s="14" t="s">
        <v>24</v>
      </c>
      <c r="N257" s="12">
        <v>0.3</v>
      </c>
      <c r="O257" s="14">
        <f>N257*60</f>
        <v>18</v>
      </c>
      <c r="P257" s="12"/>
    </row>
    <row r="258" spans="1:16">
      <c r="A258" s="19" t="s">
        <v>16</v>
      </c>
      <c r="B258" s="36" t="s">
        <v>470</v>
      </c>
      <c r="C258" s="10">
        <v>45531</v>
      </c>
      <c r="D258" s="10">
        <v>45531</v>
      </c>
      <c r="E258" s="10">
        <v>45531</v>
      </c>
      <c r="F258" s="26">
        <f>NETWORKDAYS.INTL(D258,E258,1,Festivos[])</f>
        <v>1</v>
      </c>
      <c r="G258" s="35" t="s">
        <v>217</v>
      </c>
      <c r="H258" s="14" t="s">
        <v>51</v>
      </c>
      <c r="I258" s="12" t="s">
        <v>20</v>
      </c>
      <c r="J258" s="14" t="s">
        <v>35</v>
      </c>
      <c r="K258" s="14" t="s">
        <v>28</v>
      </c>
      <c r="L258" s="14" t="s">
        <v>29</v>
      </c>
      <c r="M258" s="14" t="s">
        <v>24</v>
      </c>
      <c r="N258" s="12">
        <v>0.2</v>
      </c>
      <c r="O258" s="14">
        <f>N258*60</f>
        <v>12</v>
      </c>
      <c r="P258" s="12"/>
    </row>
    <row r="259" spans="1:16">
      <c r="A259" s="19" t="s">
        <v>16</v>
      </c>
      <c r="B259" s="36" t="s">
        <v>471</v>
      </c>
      <c r="C259" s="10">
        <v>45531</v>
      </c>
      <c r="D259" s="10">
        <v>45531</v>
      </c>
      <c r="E259" s="10">
        <v>45531</v>
      </c>
      <c r="F259" s="26">
        <f>NETWORKDAYS.INTL(D259,E259,1,Festivos[])</f>
        <v>1</v>
      </c>
      <c r="G259" s="35" t="s">
        <v>53</v>
      </c>
      <c r="H259" s="14" t="s">
        <v>27</v>
      </c>
      <c r="I259" s="12" t="s">
        <v>20</v>
      </c>
      <c r="J259" s="14" t="s">
        <v>41</v>
      </c>
      <c r="K259" s="14" t="s">
        <v>28</v>
      </c>
      <c r="L259" s="14" t="s">
        <v>29</v>
      </c>
      <c r="M259" s="14" t="s">
        <v>24</v>
      </c>
      <c r="N259" s="12">
        <v>0.2</v>
      </c>
      <c r="O259" s="14">
        <f>N259*60</f>
        <v>12</v>
      </c>
      <c r="P259" s="12"/>
    </row>
    <row r="260" spans="1:16">
      <c r="A260" s="19" t="s">
        <v>54</v>
      </c>
      <c r="B260" s="36">
        <v>244574</v>
      </c>
      <c r="C260" s="10">
        <v>45531</v>
      </c>
      <c r="D260" s="10">
        <v>45531</v>
      </c>
      <c r="E260" s="10">
        <v>45531</v>
      </c>
      <c r="F260" s="26">
        <f>NETWORKDAYS.INTL(D260,E260,1,Festivos[])</f>
        <v>1</v>
      </c>
      <c r="G260" s="35" t="s">
        <v>309</v>
      </c>
      <c r="H260" s="14" t="s">
        <v>51</v>
      </c>
      <c r="I260" s="12" t="s">
        <v>20</v>
      </c>
      <c r="J260" s="14" t="s">
        <v>64</v>
      </c>
      <c r="K260" s="14" t="s">
        <v>28</v>
      </c>
      <c r="L260" s="14" t="s">
        <v>68</v>
      </c>
      <c r="M260" s="14" t="s">
        <v>24</v>
      </c>
      <c r="N260" s="12">
        <v>0.3</v>
      </c>
      <c r="O260" s="14">
        <f>N260*60</f>
        <v>18</v>
      </c>
      <c r="P260" s="12"/>
    </row>
    <row r="261" spans="1:16">
      <c r="A261" s="19" t="s">
        <v>16</v>
      </c>
      <c r="B261" s="36" t="s">
        <v>472</v>
      </c>
      <c r="C261" s="10">
        <v>45531</v>
      </c>
      <c r="D261" s="10">
        <v>45531</v>
      </c>
      <c r="E261" s="10">
        <v>45531</v>
      </c>
      <c r="F261" s="26">
        <f>NETWORKDAYS.INTL(D261,E261,1,Festivos[])</f>
        <v>1</v>
      </c>
      <c r="G261" s="35" t="s">
        <v>399</v>
      </c>
      <c r="H261" s="14" t="s">
        <v>51</v>
      </c>
      <c r="I261" s="12" t="s">
        <v>20</v>
      </c>
      <c r="J261" s="14" t="s">
        <v>21</v>
      </c>
      <c r="K261" s="14" t="s">
        <v>28</v>
      </c>
      <c r="L261" s="14" t="s">
        <v>62</v>
      </c>
      <c r="M261" s="14" t="s">
        <v>24</v>
      </c>
      <c r="N261" s="12">
        <v>0.4</v>
      </c>
      <c r="O261" s="14">
        <f>N261*60</f>
        <v>24</v>
      </c>
      <c r="P261" s="12"/>
    </row>
    <row r="262" spans="1:16">
      <c r="A262" s="19" t="s">
        <v>16</v>
      </c>
      <c r="B262" s="36" t="s">
        <v>473</v>
      </c>
      <c r="C262" s="10">
        <v>45532</v>
      </c>
      <c r="D262" s="10">
        <v>45532</v>
      </c>
      <c r="E262" s="10">
        <v>45532</v>
      </c>
      <c r="F262" s="26">
        <f>NETWORKDAYS.INTL(D262,E262,1,Festivos[])</f>
        <v>1</v>
      </c>
      <c r="G262" s="35" t="s">
        <v>474</v>
      </c>
      <c r="H262" s="14" t="s">
        <v>27</v>
      </c>
      <c r="I262" s="12" t="s">
        <v>20</v>
      </c>
      <c r="J262" s="14" t="s">
        <v>84</v>
      </c>
      <c r="K262" s="14" t="s">
        <v>28</v>
      </c>
      <c r="L262" s="14" t="s">
        <v>29</v>
      </c>
      <c r="M262" s="14" t="s">
        <v>24</v>
      </c>
      <c r="N262" s="12">
        <v>0.3</v>
      </c>
      <c r="O262" s="14">
        <f>N262*60</f>
        <v>18</v>
      </c>
      <c r="P262" s="12"/>
    </row>
    <row r="263" spans="1:16">
      <c r="A263" s="19" t="s">
        <v>16</v>
      </c>
      <c r="B263" s="36" t="s">
        <v>475</v>
      </c>
      <c r="C263" s="10">
        <v>45532</v>
      </c>
      <c r="D263" s="10">
        <v>45532</v>
      </c>
      <c r="E263" s="10">
        <v>45532</v>
      </c>
      <c r="F263" s="26">
        <f>NETWORKDAYS.INTL(D263,E263,1,Festivos[])</f>
        <v>1</v>
      </c>
      <c r="G263" s="35" t="s">
        <v>476</v>
      </c>
      <c r="H263" s="14" t="s">
        <v>235</v>
      </c>
      <c r="I263" s="12" t="s">
        <v>20</v>
      </c>
      <c r="J263" s="14" t="s">
        <v>21</v>
      </c>
      <c r="K263" s="14" t="s">
        <v>78</v>
      </c>
      <c r="L263" s="14" t="s">
        <v>29</v>
      </c>
      <c r="M263" s="14" t="s">
        <v>24</v>
      </c>
      <c r="N263" s="12">
        <v>0.3</v>
      </c>
      <c r="O263" s="14">
        <f>N263*60</f>
        <v>18</v>
      </c>
      <c r="P263" s="12"/>
    </row>
    <row r="264" spans="1:16">
      <c r="A264" s="19" t="s">
        <v>16</v>
      </c>
      <c r="B264" s="36" t="s">
        <v>477</v>
      </c>
      <c r="C264" s="10">
        <v>45532</v>
      </c>
      <c r="D264" s="10">
        <v>45532</v>
      </c>
      <c r="E264" s="10">
        <v>45539</v>
      </c>
      <c r="F264" s="26">
        <f>NETWORKDAYS.INTL(D264,E264,1,Festivos[])</f>
        <v>6</v>
      </c>
      <c r="G264" s="12" t="s">
        <v>478</v>
      </c>
      <c r="H264" s="14" t="s">
        <v>40</v>
      </c>
      <c r="I264" s="12" t="s">
        <v>20</v>
      </c>
      <c r="J264" s="14" t="s">
        <v>21</v>
      </c>
      <c r="K264" s="14" t="s">
        <v>42</v>
      </c>
      <c r="L264" s="14" t="s">
        <v>43</v>
      </c>
      <c r="M264" s="14" t="s">
        <v>48</v>
      </c>
      <c r="N264" s="12">
        <v>2</v>
      </c>
      <c r="O264" s="14">
        <f>N264*60</f>
        <v>120</v>
      </c>
      <c r="P264" s="12" t="s">
        <v>479</v>
      </c>
    </row>
    <row r="265" spans="1:16">
      <c r="A265" s="19" t="s">
        <v>16</v>
      </c>
      <c r="B265" s="36" t="s">
        <v>480</v>
      </c>
      <c r="C265" s="10">
        <v>45532</v>
      </c>
      <c r="D265" s="10">
        <v>45532</v>
      </c>
      <c r="E265" s="10">
        <v>45532</v>
      </c>
      <c r="F265" s="26">
        <f>NETWORKDAYS.INTL(D265,E265,1,Festivos[])</f>
        <v>1</v>
      </c>
      <c r="G265" s="35" t="s">
        <v>481</v>
      </c>
      <c r="H265" s="14" t="s">
        <v>27</v>
      </c>
      <c r="I265" s="12" t="s">
        <v>20</v>
      </c>
      <c r="J265" s="14" t="s">
        <v>47</v>
      </c>
      <c r="K265" s="14" t="s">
        <v>28</v>
      </c>
      <c r="L265" s="14" t="s">
        <v>29</v>
      </c>
      <c r="M265" s="14" t="s">
        <v>24</v>
      </c>
      <c r="N265" s="12">
        <v>0.4</v>
      </c>
      <c r="O265" s="14">
        <f>N265*60</f>
        <v>24</v>
      </c>
      <c r="P265" s="12"/>
    </row>
    <row r="266" spans="1:16">
      <c r="A266" s="19" t="s">
        <v>54</v>
      </c>
      <c r="B266" s="36">
        <v>244615</v>
      </c>
      <c r="C266" s="10">
        <v>45532</v>
      </c>
      <c r="D266" s="10">
        <v>45532</v>
      </c>
      <c r="E266" s="10">
        <v>45532</v>
      </c>
      <c r="F266" s="26">
        <f>NETWORKDAYS.INTL(D266,E266,1,Festivos[])</f>
        <v>1</v>
      </c>
      <c r="G266" s="12" t="s">
        <v>482</v>
      </c>
      <c r="H266" s="14" t="s">
        <v>57</v>
      </c>
      <c r="I266" s="12" t="s">
        <v>20</v>
      </c>
      <c r="J266" s="14" t="s">
        <v>61</v>
      </c>
      <c r="K266" s="14" t="s">
        <v>42</v>
      </c>
      <c r="L266" s="14" t="s">
        <v>62</v>
      </c>
      <c r="M266" s="14" t="s">
        <v>48</v>
      </c>
      <c r="N266" s="12">
        <v>0.5</v>
      </c>
      <c r="O266" s="14">
        <f>N266*60</f>
        <v>30</v>
      </c>
      <c r="P266" s="12"/>
    </row>
    <row r="267" spans="1:16">
      <c r="A267" s="19" t="s">
        <v>54</v>
      </c>
      <c r="B267" s="36">
        <v>244609</v>
      </c>
      <c r="C267" s="10">
        <v>45532</v>
      </c>
      <c r="D267" s="10">
        <v>45532</v>
      </c>
      <c r="E267" s="10">
        <v>45532</v>
      </c>
      <c r="F267" s="26">
        <f>NETWORKDAYS.INTL(D267,E267,1,Festivos[])</f>
        <v>1</v>
      </c>
      <c r="G267" s="35" t="s">
        <v>483</v>
      </c>
      <c r="H267" s="14" t="s">
        <v>51</v>
      </c>
      <c r="I267" s="12" t="s">
        <v>20</v>
      </c>
      <c r="J267" s="14" t="s">
        <v>81</v>
      </c>
      <c r="K267" s="14" t="s">
        <v>28</v>
      </c>
      <c r="L267" s="14" t="s">
        <v>29</v>
      </c>
      <c r="M267" s="14" t="s">
        <v>24</v>
      </c>
      <c r="N267" s="12">
        <v>0.2</v>
      </c>
      <c r="O267" s="14">
        <f>N267*60</f>
        <v>12</v>
      </c>
      <c r="P267" s="12"/>
    </row>
    <row r="268" spans="1:16">
      <c r="A268" s="19" t="s">
        <v>54</v>
      </c>
      <c r="B268" s="36">
        <v>244595</v>
      </c>
      <c r="C268" s="10">
        <v>45532</v>
      </c>
      <c r="D268" s="10">
        <v>45532</v>
      </c>
      <c r="E268" s="10">
        <v>45534</v>
      </c>
      <c r="F268" s="26">
        <f>NETWORKDAYS.INTL(D268,E268,1,Festivos[])</f>
        <v>3</v>
      </c>
      <c r="G268" s="35" t="s">
        <v>484</v>
      </c>
      <c r="H268" s="14" t="s">
        <v>57</v>
      </c>
      <c r="I268" s="12" t="s">
        <v>20</v>
      </c>
      <c r="J268" s="14" t="s">
        <v>81</v>
      </c>
      <c r="K268" s="14" t="s">
        <v>42</v>
      </c>
      <c r="L268" s="14" t="s">
        <v>62</v>
      </c>
      <c r="M268" s="14" t="s">
        <v>24</v>
      </c>
      <c r="N268" s="12">
        <v>3</v>
      </c>
      <c r="O268" s="14">
        <f>N268*60</f>
        <v>180</v>
      </c>
      <c r="P268" s="12"/>
    </row>
    <row r="269" spans="1:16">
      <c r="A269" s="19" t="s">
        <v>54</v>
      </c>
      <c r="B269" s="36">
        <v>244665</v>
      </c>
      <c r="C269" s="10">
        <v>45532</v>
      </c>
      <c r="D269" s="10">
        <v>45532</v>
      </c>
      <c r="E269" s="10">
        <v>45532</v>
      </c>
      <c r="F269" s="26">
        <f>NETWORKDAYS.INTL(D269,E269,1,Festivos[])</f>
        <v>1</v>
      </c>
      <c r="G269" s="35" t="s">
        <v>485</v>
      </c>
      <c r="H269" s="14" t="s">
        <v>51</v>
      </c>
      <c r="I269" s="12" t="s">
        <v>20</v>
      </c>
      <c r="J269" s="14" t="s">
        <v>64</v>
      </c>
      <c r="K269" s="14" t="s">
        <v>28</v>
      </c>
      <c r="L269" s="14" t="s">
        <v>194</v>
      </c>
      <c r="M269" s="14" t="s">
        <v>24</v>
      </c>
      <c r="N269" s="12">
        <v>0.3</v>
      </c>
      <c r="O269" s="14">
        <f>N269*60</f>
        <v>18</v>
      </c>
      <c r="P269" s="12"/>
    </row>
    <row r="270" spans="1:16">
      <c r="A270" s="19" t="s">
        <v>54</v>
      </c>
      <c r="B270" s="36">
        <v>244668</v>
      </c>
      <c r="C270" s="10">
        <v>45532</v>
      </c>
      <c r="D270" s="10">
        <v>45532</v>
      </c>
      <c r="E270" s="10">
        <v>45532</v>
      </c>
      <c r="F270" s="26">
        <f>NETWORKDAYS.INTL(D270,E270,1,Festivos[])</f>
        <v>1</v>
      </c>
      <c r="G270" s="35" t="s">
        <v>309</v>
      </c>
      <c r="H270" s="14" t="s">
        <v>51</v>
      </c>
      <c r="I270" s="12" t="s">
        <v>20</v>
      </c>
      <c r="J270" s="14" t="s">
        <v>64</v>
      </c>
      <c r="K270" s="14" t="s">
        <v>28</v>
      </c>
      <c r="L270" s="14" t="s">
        <v>68</v>
      </c>
      <c r="M270" s="14" t="s">
        <v>24</v>
      </c>
      <c r="N270" s="12">
        <v>0.3</v>
      </c>
      <c r="O270" s="14">
        <f>N270*60</f>
        <v>18</v>
      </c>
      <c r="P270" s="12"/>
    </row>
    <row r="271" spans="1:16">
      <c r="A271" s="19" t="s">
        <v>54</v>
      </c>
      <c r="B271" s="36">
        <v>244685</v>
      </c>
      <c r="C271" s="10">
        <v>45532</v>
      </c>
      <c r="D271" s="10">
        <v>45532</v>
      </c>
      <c r="E271" s="10">
        <v>45532</v>
      </c>
      <c r="F271" s="26">
        <f>NETWORKDAYS.INTL(D271,E271,1,Festivos[])</f>
        <v>1</v>
      </c>
      <c r="G271" s="35" t="s">
        <v>193</v>
      </c>
      <c r="H271" s="14" t="s">
        <v>51</v>
      </c>
      <c r="I271" s="12" t="s">
        <v>20</v>
      </c>
      <c r="J271" s="14" t="s">
        <v>64</v>
      </c>
      <c r="K271" s="14" t="s">
        <v>28</v>
      </c>
      <c r="L271" s="14" t="s">
        <v>194</v>
      </c>
      <c r="M271" s="14" t="s">
        <v>24</v>
      </c>
      <c r="N271" s="12">
        <v>0.2</v>
      </c>
      <c r="O271" s="14">
        <f>N271*60</f>
        <v>12</v>
      </c>
      <c r="P271" s="12"/>
    </row>
    <row r="272" spans="1:16">
      <c r="A272" s="19" t="s">
        <v>54</v>
      </c>
      <c r="B272" s="36" t="s">
        <v>486</v>
      </c>
      <c r="C272" s="10">
        <v>45532</v>
      </c>
      <c r="D272" s="10">
        <v>45532</v>
      </c>
      <c r="E272" s="10">
        <v>45532</v>
      </c>
      <c r="F272" s="26">
        <f>NETWORKDAYS.INTL(D272,E272,1,Festivos[])</f>
        <v>1</v>
      </c>
      <c r="G272" s="35" t="s">
        <v>53</v>
      </c>
      <c r="H272" s="14" t="s">
        <v>27</v>
      </c>
      <c r="I272" s="12" t="s">
        <v>20</v>
      </c>
      <c r="J272" s="14" t="s">
        <v>41</v>
      </c>
      <c r="K272" s="14" t="s">
        <v>28</v>
      </c>
      <c r="L272" s="14" t="s">
        <v>23</v>
      </c>
      <c r="M272" s="14" t="s">
        <v>24</v>
      </c>
      <c r="N272" s="12">
        <v>0.3</v>
      </c>
      <c r="O272" s="14">
        <f>N272*60</f>
        <v>18</v>
      </c>
      <c r="P272" s="12"/>
    </row>
    <row r="273" spans="1:16">
      <c r="A273" s="19" t="s">
        <v>16</v>
      </c>
      <c r="B273" s="36" t="s">
        <v>487</v>
      </c>
      <c r="C273" s="10">
        <v>45532</v>
      </c>
      <c r="D273" s="10">
        <v>45532</v>
      </c>
      <c r="E273" s="10">
        <v>45532</v>
      </c>
      <c r="F273" s="26">
        <f>NETWORKDAYS.INTL(D273,E273,1,Festivos[])</f>
        <v>1</v>
      </c>
      <c r="G273" s="35" t="s">
        <v>53</v>
      </c>
      <c r="H273" s="14" t="s">
        <v>51</v>
      </c>
      <c r="I273" s="12" t="s">
        <v>20</v>
      </c>
      <c r="J273" s="14" t="s">
        <v>35</v>
      </c>
      <c r="K273" s="14" t="s">
        <v>28</v>
      </c>
      <c r="L273" s="14" t="s">
        <v>29</v>
      </c>
      <c r="M273" s="14" t="s">
        <v>24</v>
      </c>
      <c r="N273" s="12">
        <v>0.2</v>
      </c>
      <c r="O273" s="14">
        <f>N273*60</f>
        <v>12</v>
      </c>
      <c r="P273" s="12"/>
    </row>
    <row r="274" spans="1:16">
      <c r="A274" s="19" t="s">
        <v>54</v>
      </c>
      <c r="B274" s="36">
        <v>244677</v>
      </c>
      <c r="C274" s="10">
        <v>45532</v>
      </c>
      <c r="D274" s="10">
        <v>45532</v>
      </c>
      <c r="E274" s="10">
        <v>45532</v>
      </c>
      <c r="F274" s="26">
        <f>NETWORKDAYS.INTL(D274,E274,1,Festivos[])</f>
        <v>1</v>
      </c>
      <c r="G274" s="35" t="s">
        <v>429</v>
      </c>
      <c r="H274" s="14" t="s">
        <v>51</v>
      </c>
      <c r="I274" s="12" t="s">
        <v>20</v>
      </c>
      <c r="J274" s="14" t="s">
        <v>160</v>
      </c>
      <c r="K274" s="14" t="s">
        <v>28</v>
      </c>
      <c r="L274" s="14" t="s">
        <v>29</v>
      </c>
      <c r="M274" s="14" t="s">
        <v>24</v>
      </c>
      <c r="N274" s="12">
        <v>0.2</v>
      </c>
      <c r="O274" s="14">
        <f>N274*60</f>
        <v>12</v>
      </c>
      <c r="P274" s="12"/>
    </row>
    <row r="275" spans="1:16">
      <c r="A275" s="19" t="s">
        <v>16</v>
      </c>
      <c r="B275" s="36" t="s">
        <v>488</v>
      </c>
      <c r="C275" s="10">
        <v>45533</v>
      </c>
      <c r="D275" s="10">
        <v>45534</v>
      </c>
      <c r="E275" s="10">
        <v>45534</v>
      </c>
      <c r="F275" s="26">
        <f>NETWORKDAYS.INTL(D275,E275,1,Festivos[])</f>
        <v>1</v>
      </c>
      <c r="G275" s="35" t="s">
        <v>489</v>
      </c>
      <c r="H275" s="14" t="s">
        <v>34</v>
      </c>
      <c r="I275" s="12" t="s">
        <v>20</v>
      </c>
      <c r="J275" s="14" t="s">
        <v>77</v>
      </c>
      <c r="K275" s="14" t="s">
        <v>28</v>
      </c>
      <c r="L275" s="14" t="s">
        <v>96</v>
      </c>
      <c r="M275" s="14" t="s">
        <v>24</v>
      </c>
      <c r="N275" s="12">
        <v>2</v>
      </c>
      <c r="O275" s="14">
        <f>N275*60</f>
        <v>120</v>
      </c>
      <c r="P275" s="12"/>
    </row>
    <row r="276" spans="1:16">
      <c r="A276" s="19" t="s">
        <v>16</v>
      </c>
      <c r="B276" s="36" t="s">
        <v>490</v>
      </c>
      <c r="C276" s="10">
        <v>45533</v>
      </c>
      <c r="D276" s="10">
        <v>45533</v>
      </c>
      <c r="E276" s="10">
        <v>45539</v>
      </c>
      <c r="F276" s="26">
        <f>NETWORKDAYS.INTL(D276,E276,1,Festivos[])</f>
        <v>5</v>
      </c>
      <c r="G276" s="35" t="s">
        <v>491</v>
      </c>
      <c r="H276" s="14" t="s">
        <v>40</v>
      </c>
      <c r="I276" s="12" t="s">
        <v>20</v>
      </c>
      <c r="J276" s="14" t="s">
        <v>21</v>
      </c>
      <c r="K276" s="14" t="s">
        <v>42</v>
      </c>
      <c r="L276" s="14" t="s">
        <v>87</v>
      </c>
      <c r="M276" s="14" t="s">
        <v>329</v>
      </c>
      <c r="N276" s="12">
        <v>1</v>
      </c>
      <c r="O276" s="14">
        <f>N276*60</f>
        <v>60</v>
      </c>
      <c r="P276" s="12" t="s">
        <v>492</v>
      </c>
    </row>
    <row r="277" spans="1:16">
      <c r="A277" s="19" t="s">
        <v>16</v>
      </c>
      <c r="B277" s="36" t="s">
        <v>493</v>
      </c>
      <c r="C277" s="10">
        <v>45533</v>
      </c>
      <c r="D277" s="10">
        <v>45534</v>
      </c>
      <c r="E277" s="10">
        <v>45534</v>
      </c>
      <c r="F277" s="26">
        <f>NETWORKDAYS.INTL(D277,E277,1,Festivos[])</f>
        <v>1</v>
      </c>
      <c r="G277" s="35" t="s">
        <v>53</v>
      </c>
      <c r="H277" s="14" t="s">
        <v>34</v>
      </c>
      <c r="I277" s="12" t="s">
        <v>20</v>
      </c>
      <c r="J277" s="14" t="s">
        <v>47</v>
      </c>
      <c r="K277" s="14" t="s">
        <v>28</v>
      </c>
      <c r="L277" s="14" t="s">
        <v>29</v>
      </c>
      <c r="M277" s="14" t="s">
        <v>24</v>
      </c>
      <c r="N277" s="12">
        <v>1</v>
      </c>
      <c r="O277" s="14">
        <f>N277*60</f>
        <v>60</v>
      </c>
      <c r="P277" s="12"/>
    </row>
    <row r="278" spans="1:16">
      <c r="A278" s="19" t="s">
        <v>16</v>
      </c>
      <c r="B278" s="36" t="s">
        <v>494</v>
      </c>
      <c r="C278" s="10">
        <v>45533</v>
      </c>
      <c r="D278" s="10">
        <v>45533</v>
      </c>
      <c r="E278" s="10">
        <v>45533</v>
      </c>
      <c r="F278" s="26">
        <f>NETWORKDAYS.INTL(D278,E278,1,Festivos[])</f>
        <v>1</v>
      </c>
      <c r="G278" s="35" t="s">
        <v>53</v>
      </c>
      <c r="H278" s="14" t="s">
        <v>27</v>
      </c>
      <c r="I278" s="12" t="s">
        <v>20</v>
      </c>
      <c r="J278" s="14" t="s">
        <v>84</v>
      </c>
      <c r="K278" s="14" t="s">
        <v>28</v>
      </c>
      <c r="L278" s="14" t="s">
        <v>29</v>
      </c>
      <c r="M278" s="14" t="s">
        <v>24</v>
      </c>
      <c r="N278" s="12">
        <v>0.2</v>
      </c>
      <c r="O278" s="14">
        <f>N278*60</f>
        <v>12</v>
      </c>
      <c r="P278" s="12"/>
    </row>
    <row r="279" spans="1:16">
      <c r="A279" s="19" t="s">
        <v>54</v>
      </c>
      <c r="B279" s="36">
        <v>244731</v>
      </c>
      <c r="C279" s="10">
        <v>45533</v>
      </c>
      <c r="D279" s="10">
        <v>45534</v>
      </c>
      <c r="E279" s="10">
        <v>45534</v>
      </c>
      <c r="F279" s="26">
        <f>NETWORKDAYS.INTL(D279,E279,1,Festivos[])</f>
        <v>1</v>
      </c>
      <c r="G279" s="35" t="s">
        <v>429</v>
      </c>
      <c r="H279" s="14" t="s">
        <v>27</v>
      </c>
      <c r="I279" s="12" t="s">
        <v>20</v>
      </c>
      <c r="J279" s="14" t="s">
        <v>160</v>
      </c>
      <c r="K279" s="14" t="s">
        <v>28</v>
      </c>
      <c r="L279" s="14" t="s">
        <v>160</v>
      </c>
      <c r="M279" s="14" t="s">
        <v>24</v>
      </c>
      <c r="N279" s="12">
        <v>0.5</v>
      </c>
      <c r="O279" s="14">
        <f>N279*60</f>
        <v>30</v>
      </c>
      <c r="P279" s="12"/>
    </row>
    <row r="280" spans="1:16">
      <c r="A280" s="19" t="s">
        <v>16</v>
      </c>
      <c r="B280" s="36" t="s">
        <v>495</v>
      </c>
      <c r="C280" s="10">
        <v>45533</v>
      </c>
      <c r="D280" s="10">
        <v>45533</v>
      </c>
      <c r="E280" s="10">
        <v>45533</v>
      </c>
      <c r="F280" s="26">
        <f>NETWORKDAYS.INTL(D280,E280,1,Festivos[])</f>
        <v>1</v>
      </c>
      <c r="G280" s="35" t="s">
        <v>496</v>
      </c>
      <c r="H280" s="14" t="s">
        <v>235</v>
      </c>
      <c r="I280" s="12" t="s">
        <v>20</v>
      </c>
      <c r="J280" s="14" t="s">
        <v>21</v>
      </c>
      <c r="K280" s="14" t="s">
        <v>78</v>
      </c>
      <c r="L280" s="14" t="s">
        <v>29</v>
      </c>
      <c r="M280" s="14" t="s">
        <v>24</v>
      </c>
      <c r="N280" s="12">
        <v>0.3</v>
      </c>
      <c r="O280" s="14">
        <f>N280*60</f>
        <v>18</v>
      </c>
      <c r="P280" s="12"/>
    </row>
    <row r="281" spans="1:16">
      <c r="A281" s="19" t="s">
        <v>16</v>
      </c>
      <c r="B281" s="36" t="s">
        <v>497</v>
      </c>
      <c r="C281" s="10">
        <v>45533</v>
      </c>
      <c r="D281" s="10">
        <v>45533</v>
      </c>
      <c r="E281" s="10">
        <v>45533</v>
      </c>
      <c r="F281" s="26">
        <f>NETWORKDAYS.INTL(D281,E281,1,Festivos[])</f>
        <v>1</v>
      </c>
      <c r="G281" s="35" t="s">
        <v>498</v>
      </c>
      <c r="H281" s="14" t="s">
        <v>51</v>
      </c>
      <c r="I281" s="12" t="s">
        <v>20</v>
      </c>
      <c r="J281" s="14" t="s">
        <v>41</v>
      </c>
      <c r="K281" s="14" t="s">
        <v>28</v>
      </c>
      <c r="L281" s="14" t="s">
        <v>29</v>
      </c>
      <c r="M281" s="14" t="s">
        <v>24</v>
      </c>
      <c r="N281" s="12">
        <v>0.4</v>
      </c>
      <c r="O281" s="14">
        <f>N281*60</f>
        <v>24</v>
      </c>
      <c r="P281" s="12"/>
    </row>
    <row r="282" spans="1:16">
      <c r="A282" s="19" t="s">
        <v>54</v>
      </c>
      <c r="B282" s="36">
        <v>244737</v>
      </c>
      <c r="C282" s="10">
        <v>45533</v>
      </c>
      <c r="D282" s="10">
        <v>45533</v>
      </c>
      <c r="E282" s="10">
        <v>45537</v>
      </c>
      <c r="F282" s="26">
        <f>NETWORKDAYS.INTL(D282,E282,1,Festivos[])</f>
        <v>3</v>
      </c>
      <c r="G282" s="35" t="s">
        <v>499</v>
      </c>
      <c r="H282" s="14" t="s">
        <v>57</v>
      </c>
      <c r="I282" s="12" t="s">
        <v>20</v>
      </c>
      <c r="J282" s="14" t="s">
        <v>58</v>
      </c>
      <c r="K282" s="14" t="s">
        <v>42</v>
      </c>
      <c r="L282" s="14" t="s">
        <v>23</v>
      </c>
      <c r="M282" s="14" t="s">
        <v>24</v>
      </c>
      <c r="N282" s="12">
        <v>4</v>
      </c>
      <c r="O282" s="14">
        <f>N282*60</f>
        <v>240</v>
      </c>
      <c r="P282" s="12"/>
    </row>
    <row r="283" spans="1:16">
      <c r="A283" s="19" t="s">
        <v>54</v>
      </c>
      <c r="B283" s="36">
        <v>244736</v>
      </c>
      <c r="C283" s="10">
        <v>45533</v>
      </c>
      <c r="D283" s="10">
        <v>45533</v>
      </c>
      <c r="E283" s="10">
        <v>45533</v>
      </c>
      <c r="F283" s="26">
        <f>NETWORKDAYS.INTL(D283,E283,1,Festivos[])</f>
        <v>1</v>
      </c>
      <c r="G283" s="35" t="s">
        <v>386</v>
      </c>
      <c r="H283" s="14" t="s">
        <v>51</v>
      </c>
      <c r="I283" s="12" t="s">
        <v>20</v>
      </c>
      <c r="J283" s="14" t="s">
        <v>64</v>
      </c>
      <c r="K283" s="14" t="s">
        <v>28</v>
      </c>
      <c r="L283" s="14" t="s">
        <v>68</v>
      </c>
      <c r="M283" s="14" t="s">
        <v>24</v>
      </c>
      <c r="N283" s="12">
        <v>0.3</v>
      </c>
      <c r="O283" s="14">
        <f>N283*60</f>
        <v>18</v>
      </c>
      <c r="P283" s="12"/>
    </row>
    <row r="284" spans="1:16">
      <c r="A284" s="19" t="s">
        <v>16</v>
      </c>
      <c r="B284" s="11">
        <v>244750</v>
      </c>
      <c r="C284" s="10">
        <v>45533</v>
      </c>
      <c r="D284" s="10">
        <v>45533</v>
      </c>
      <c r="E284" s="10">
        <v>45533</v>
      </c>
      <c r="F284" s="26">
        <f>NETWORKDAYS.INTL(D284,E284,1,Festivos[])</f>
        <v>1</v>
      </c>
      <c r="G284" s="12" t="s">
        <v>500</v>
      </c>
      <c r="H284" s="14" t="s">
        <v>51</v>
      </c>
      <c r="I284" s="12" t="s">
        <v>20</v>
      </c>
      <c r="J284" s="14" t="s">
        <v>64</v>
      </c>
      <c r="K284" s="14" t="s">
        <v>28</v>
      </c>
      <c r="L284" s="14" t="s">
        <v>68</v>
      </c>
      <c r="M284" s="14" t="s">
        <v>24</v>
      </c>
      <c r="N284" s="12">
        <v>0.3</v>
      </c>
      <c r="O284" s="14">
        <f>N284*60</f>
        <v>18</v>
      </c>
      <c r="P284" s="12"/>
    </row>
    <row r="285" spans="1:16">
      <c r="A285" s="19" t="s">
        <v>16</v>
      </c>
      <c r="B285" s="36" t="s">
        <v>493</v>
      </c>
      <c r="C285" s="10">
        <v>45533</v>
      </c>
      <c r="D285" s="10">
        <v>45533</v>
      </c>
      <c r="E285" s="10">
        <v>45533</v>
      </c>
      <c r="F285" s="26">
        <f>NETWORKDAYS.INTL(D285,E285,1,Festivos[])</f>
        <v>1</v>
      </c>
      <c r="G285" s="35" t="s">
        <v>53</v>
      </c>
      <c r="H285" s="14" t="s">
        <v>27</v>
      </c>
      <c r="I285" s="12" t="s">
        <v>20</v>
      </c>
      <c r="J285" s="14" t="s">
        <v>47</v>
      </c>
      <c r="K285" s="14" t="s">
        <v>28</v>
      </c>
      <c r="L285" s="14" t="s">
        <v>29</v>
      </c>
      <c r="M285" s="14" t="s">
        <v>24</v>
      </c>
      <c r="N285" s="12">
        <v>0.2</v>
      </c>
      <c r="O285" s="14">
        <f>N285*60</f>
        <v>12</v>
      </c>
      <c r="P285" s="12"/>
    </row>
    <row r="286" spans="1:16">
      <c r="A286" s="19" t="s">
        <v>16</v>
      </c>
      <c r="B286" s="11" t="s">
        <v>501</v>
      </c>
      <c r="C286" s="10">
        <v>45533</v>
      </c>
      <c r="D286" s="10">
        <v>45533</v>
      </c>
      <c r="E286" s="10">
        <v>45533</v>
      </c>
      <c r="F286" s="26">
        <f>NETWORKDAYS.INTL(D286,E286,1,Festivos[])</f>
        <v>1</v>
      </c>
      <c r="G286" s="35" t="s">
        <v>502</v>
      </c>
      <c r="H286" s="14" t="s">
        <v>19</v>
      </c>
      <c r="I286" s="12" t="s">
        <v>20</v>
      </c>
      <c r="J286" s="14" t="s">
        <v>47</v>
      </c>
      <c r="K286" s="14" t="s">
        <v>22</v>
      </c>
      <c r="L286" s="14" t="s">
        <v>23</v>
      </c>
      <c r="M286" s="14" t="s">
        <v>48</v>
      </c>
      <c r="N286" s="12">
        <v>0.5</v>
      </c>
      <c r="O286" s="14">
        <f>N286*60</f>
        <v>30</v>
      </c>
      <c r="P286" s="12"/>
    </row>
    <row r="287" spans="1:16">
      <c r="A287" s="19" t="s">
        <v>16</v>
      </c>
      <c r="B287" s="11" t="s">
        <v>503</v>
      </c>
      <c r="C287" s="10">
        <v>45533</v>
      </c>
      <c r="D287" s="10">
        <v>45533</v>
      </c>
      <c r="E287" s="10">
        <v>45533</v>
      </c>
      <c r="F287" s="26">
        <f>NETWORKDAYS.INTL(D287,E287,1,Festivos[])</f>
        <v>1</v>
      </c>
      <c r="G287" s="54" t="s">
        <v>504</v>
      </c>
      <c r="H287" s="14" t="s">
        <v>19</v>
      </c>
      <c r="I287" s="12" t="s">
        <v>20</v>
      </c>
      <c r="J287" s="14" t="s">
        <v>35</v>
      </c>
      <c r="K287" s="14" t="s">
        <v>22</v>
      </c>
      <c r="L287" s="14" t="s">
        <v>23</v>
      </c>
      <c r="M287" s="14" t="s">
        <v>48</v>
      </c>
      <c r="N287" s="12">
        <v>0.5</v>
      </c>
      <c r="O287" s="14">
        <f>N287*60</f>
        <v>30</v>
      </c>
      <c r="P287" s="12"/>
    </row>
    <row r="288" spans="1:16">
      <c r="A288" s="19" t="s">
        <v>16</v>
      </c>
      <c r="B288" s="36" t="s">
        <v>505</v>
      </c>
      <c r="C288" s="10">
        <v>45534</v>
      </c>
      <c r="D288" s="10">
        <v>45533</v>
      </c>
      <c r="E288" s="10">
        <v>45533</v>
      </c>
      <c r="F288" s="26">
        <f>NETWORKDAYS.INTL(D288,E288,1,Festivos[])</f>
        <v>1</v>
      </c>
      <c r="G288" s="35" t="s">
        <v>506</v>
      </c>
      <c r="H288" s="14" t="s">
        <v>51</v>
      </c>
      <c r="I288" s="12" t="s">
        <v>20</v>
      </c>
      <c r="J288" s="14" t="s">
        <v>35</v>
      </c>
      <c r="K288" s="14" t="s">
        <v>28</v>
      </c>
      <c r="L288" s="14" t="s">
        <v>29</v>
      </c>
      <c r="M288" s="14" t="s">
        <v>24</v>
      </c>
      <c r="N288" s="12">
        <v>0.2</v>
      </c>
      <c r="O288" s="14">
        <f>N288*60</f>
        <v>12</v>
      </c>
      <c r="P288" s="12"/>
    </row>
    <row r="289" spans="1:16">
      <c r="A289" s="19" t="s">
        <v>16</v>
      </c>
      <c r="B289" s="36" t="s">
        <v>507</v>
      </c>
      <c r="C289" s="10">
        <v>45533</v>
      </c>
      <c r="D289" s="10">
        <v>45533</v>
      </c>
      <c r="E289" s="10">
        <v>45533</v>
      </c>
      <c r="F289" s="26">
        <f>NETWORKDAYS.INTL(D289,E289,1,Festivos[])</f>
        <v>1</v>
      </c>
      <c r="G289" s="35" t="s">
        <v>506</v>
      </c>
      <c r="H289" s="14" t="s">
        <v>51</v>
      </c>
      <c r="I289" s="12" t="s">
        <v>20</v>
      </c>
      <c r="J289" s="14" t="s">
        <v>21</v>
      </c>
      <c r="K289" s="14" t="s">
        <v>28</v>
      </c>
      <c r="L289" s="14" t="s">
        <v>29</v>
      </c>
      <c r="M289" s="14" t="s">
        <v>24</v>
      </c>
      <c r="N289" s="12">
        <v>0.2</v>
      </c>
      <c r="O289" s="14">
        <f>N289*60</f>
        <v>12</v>
      </c>
      <c r="P289" s="12"/>
    </row>
    <row r="290" spans="1:16">
      <c r="A290" s="19" t="s">
        <v>16</v>
      </c>
      <c r="B290" s="36" t="s">
        <v>508</v>
      </c>
      <c r="C290" s="10">
        <v>45533</v>
      </c>
      <c r="D290" s="10">
        <v>45533</v>
      </c>
      <c r="E290" s="10">
        <v>45533</v>
      </c>
      <c r="F290" s="26">
        <f>NETWORKDAYS.INTL(D290,E290,1,Festivos[])</f>
        <v>1</v>
      </c>
      <c r="G290" s="35" t="s">
        <v>506</v>
      </c>
      <c r="H290" s="14" t="s">
        <v>51</v>
      </c>
      <c r="I290" s="12" t="s">
        <v>20</v>
      </c>
      <c r="J290" s="14" t="s">
        <v>35</v>
      </c>
      <c r="K290" s="14" t="s">
        <v>28</v>
      </c>
      <c r="L290" s="14" t="s">
        <v>29</v>
      </c>
      <c r="M290" s="14" t="s">
        <v>24</v>
      </c>
      <c r="N290" s="12">
        <v>0.2</v>
      </c>
      <c r="O290" s="14">
        <f>N290*60</f>
        <v>12</v>
      </c>
      <c r="P290" s="12"/>
    </row>
    <row r="291" spans="1:16">
      <c r="A291" s="19" t="s">
        <v>54</v>
      </c>
      <c r="B291" s="36">
        <v>244780</v>
      </c>
      <c r="C291" s="10">
        <v>45533</v>
      </c>
      <c r="D291" s="10">
        <v>45533</v>
      </c>
      <c r="E291" s="10">
        <v>45533</v>
      </c>
      <c r="F291" s="26">
        <f>NETWORKDAYS.INTL(D291,E291,1,Festivos[])</f>
        <v>1</v>
      </c>
      <c r="G291" s="35" t="s">
        <v>509</v>
      </c>
      <c r="H291" s="14" t="s">
        <v>51</v>
      </c>
      <c r="I291" s="12" t="s">
        <v>20</v>
      </c>
      <c r="J291" s="14" t="s">
        <v>64</v>
      </c>
      <c r="K291" s="14" t="s">
        <v>262</v>
      </c>
      <c r="L291" s="14" t="s">
        <v>64</v>
      </c>
      <c r="M291" s="14" t="s">
        <v>24</v>
      </c>
      <c r="N291" s="12">
        <v>0.3</v>
      </c>
      <c r="O291" s="14">
        <f>N291*60</f>
        <v>18</v>
      </c>
      <c r="P291" s="12"/>
    </row>
    <row r="292" spans="1:16">
      <c r="A292" s="19" t="s">
        <v>16</v>
      </c>
      <c r="B292" s="36" t="s">
        <v>510</v>
      </c>
      <c r="C292" s="10">
        <v>45534</v>
      </c>
      <c r="D292" s="10">
        <v>45534</v>
      </c>
      <c r="E292" s="10">
        <v>45539</v>
      </c>
      <c r="F292" s="26">
        <f>NETWORKDAYS.INTL(D292,E292,1,Festivos[])</f>
        <v>4</v>
      </c>
      <c r="G292" s="35" t="s">
        <v>511</v>
      </c>
      <c r="H292" s="14" t="s">
        <v>40</v>
      </c>
      <c r="I292" s="12" t="s">
        <v>20</v>
      </c>
      <c r="J292" s="14" t="s">
        <v>84</v>
      </c>
      <c r="K292" s="14" t="s">
        <v>42</v>
      </c>
      <c r="L292" s="14" t="s">
        <v>43</v>
      </c>
      <c r="M292" s="14" t="s">
        <v>24</v>
      </c>
      <c r="N292" s="12">
        <v>2</v>
      </c>
      <c r="O292" s="14">
        <f>N292*60</f>
        <v>120</v>
      </c>
      <c r="P292" s="12" t="s">
        <v>512</v>
      </c>
    </row>
    <row r="293" spans="1:16">
      <c r="A293" s="19" t="s">
        <v>16</v>
      </c>
      <c r="B293" s="36" t="s">
        <v>513</v>
      </c>
      <c r="C293" s="10">
        <v>45534</v>
      </c>
      <c r="D293" s="10">
        <v>45534</v>
      </c>
      <c r="E293" s="10">
        <v>45534</v>
      </c>
      <c r="F293" s="26">
        <f>NETWORKDAYS.INTL(D293,E293,1,Festivos[])</f>
        <v>1</v>
      </c>
      <c r="G293" s="35" t="s">
        <v>514</v>
      </c>
      <c r="H293" s="14" t="s">
        <v>76</v>
      </c>
      <c r="I293" s="12" t="s">
        <v>20</v>
      </c>
      <c r="J293" s="14" t="s">
        <v>35</v>
      </c>
      <c r="K293" s="14" t="s">
        <v>78</v>
      </c>
      <c r="L293" s="14" t="s">
        <v>29</v>
      </c>
      <c r="M293" s="14" t="s">
        <v>24</v>
      </c>
      <c r="N293" s="12">
        <v>0.5</v>
      </c>
      <c r="O293" s="14">
        <f>N293*60</f>
        <v>30</v>
      </c>
      <c r="P293" s="12"/>
    </row>
    <row r="294" spans="1:16">
      <c r="A294" s="19" t="s">
        <v>16</v>
      </c>
      <c r="B294" s="36" t="s">
        <v>515</v>
      </c>
      <c r="C294" s="10">
        <v>45534</v>
      </c>
      <c r="D294" s="10">
        <v>45534</v>
      </c>
      <c r="E294" s="10">
        <v>45539</v>
      </c>
      <c r="F294" s="26">
        <f>NETWORKDAYS.INTL(D294,E294,1,Festivos[])</f>
        <v>4</v>
      </c>
      <c r="G294" s="35" t="s">
        <v>516</v>
      </c>
      <c r="H294" s="14" t="s">
        <v>40</v>
      </c>
      <c r="I294" s="12" t="s">
        <v>20</v>
      </c>
      <c r="J294" s="14" t="s">
        <v>21</v>
      </c>
      <c r="K294" s="14" t="s">
        <v>42</v>
      </c>
      <c r="L294" s="14" t="s">
        <v>43</v>
      </c>
      <c r="M294" s="14" t="s">
        <v>24</v>
      </c>
      <c r="N294" s="12">
        <v>1</v>
      </c>
      <c r="O294" s="14">
        <f>N294*60</f>
        <v>60</v>
      </c>
      <c r="P294" s="12" t="s">
        <v>517</v>
      </c>
    </row>
    <row r="295" spans="1:16">
      <c r="A295" s="19" t="s">
        <v>54</v>
      </c>
      <c r="B295" s="36">
        <v>244824</v>
      </c>
      <c r="C295" s="10">
        <v>45534</v>
      </c>
      <c r="D295" s="10">
        <v>45534</v>
      </c>
      <c r="E295" s="10">
        <v>45534</v>
      </c>
      <c r="F295" s="26">
        <f>NETWORKDAYS.INTL(D295,E295,1,Festivos[])</f>
        <v>1</v>
      </c>
      <c r="G295" s="35" t="s">
        <v>518</v>
      </c>
      <c r="H295" s="14" t="s">
        <v>27</v>
      </c>
      <c r="I295" s="12" t="s">
        <v>20</v>
      </c>
      <c r="J295" s="14" t="s">
        <v>160</v>
      </c>
      <c r="K295" s="14" t="s">
        <v>28</v>
      </c>
      <c r="L295" s="14" t="s">
        <v>160</v>
      </c>
      <c r="M295" s="14" t="s">
        <v>24</v>
      </c>
      <c r="N295" s="12">
        <v>0.5</v>
      </c>
      <c r="O295" s="14">
        <f>N295*60</f>
        <v>30</v>
      </c>
      <c r="P295" s="12"/>
    </row>
    <row r="296" spans="1:16">
      <c r="A296" s="19" t="s">
        <v>54</v>
      </c>
      <c r="B296" s="36">
        <v>244795</v>
      </c>
      <c r="C296" s="10">
        <v>45534</v>
      </c>
      <c r="D296" s="10">
        <v>45534</v>
      </c>
      <c r="E296" s="10">
        <v>45534</v>
      </c>
      <c r="F296" s="26">
        <f>NETWORKDAYS.INTL(D296,E296,1,Festivos[])</f>
        <v>1</v>
      </c>
      <c r="G296" s="35" t="s">
        <v>519</v>
      </c>
      <c r="H296" s="14" t="s">
        <v>76</v>
      </c>
      <c r="I296" s="12" t="s">
        <v>20</v>
      </c>
      <c r="J296" s="14" t="s">
        <v>58</v>
      </c>
      <c r="K296" s="14" t="s">
        <v>78</v>
      </c>
      <c r="L296" s="14" t="s">
        <v>29</v>
      </c>
      <c r="M296" s="14" t="s">
        <v>24</v>
      </c>
      <c r="N296" s="12">
        <v>0.5</v>
      </c>
      <c r="O296" s="14">
        <f>N296*60</f>
        <v>30</v>
      </c>
      <c r="P296" s="12"/>
    </row>
    <row r="297" spans="1:16">
      <c r="A297" s="19" t="s">
        <v>54</v>
      </c>
      <c r="B297" s="36">
        <v>244745</v>
      </c>
      <c r="C297" s="10">
        <v>45534</v>
      </c>
      <c r="D297" s="10">
        <v>45534</v>
      </c>
      <c r="E297" s="10">
        <v>45534</v>
      </c>
      <c r="F297" s="26">
        <f>NETWORKDAYS.INTL(D297,E297,1,Festivos[])</f>
        <v>1</v>
      </c>
      <c r="G297" s="35" t="s">
        <v>520</v>
      </c>
      <c r="H297" s="14" t="s">
        <v>51</v>
      </c>
      <c r="I297" s="12" t="s">
        <v>20</v>
      </c>
      <c r="J297" s="14" t="s">
        <v>140</v>
      </c>
      <c r="K297" s="14" t="s">
        <v>28</v>
      </c>
      <c r="L297" s="14" t="s">
        <v>96</v>
      </c>
      <c r="M297" s="14" t="s">
        <v>24</v>
      </c>
      <c r="N297" s="12">
        <v>0.7</v>
      </c>
      <c r="O297" s="14">
        <f>N297*60</f>
        <v>42</v>
      </c>
      <c r="P297" s="12"/>
    </row>
    <row r="298" spans="1:16">
      <c r="A298" s="19" t="s">
        <v>16</v>
      </c>
      <c r="B298" s="36" t="s">
        <v>521</v>
      </c>
      <c r="C298" s="10">
        <v>45534</v>
      </c>
      <c r="D298" s="10">
        <v>45534</v>
      </c>
      <c r="E298" s="10">
        <v>45534</v>
      </c>
      <c r="F298" s="26">
        <f>NETWORKDAYS.INTL(D298,E298,1,Festivos[])</f>
        <v>1</v>
      </c>
      <c r="G298" s="35" t="s">
        <v>522</v>
      </c>
      <c r="H298" s="14" t="s">
        <v>51</v>
      </c>
      <c r="I298" s="12" t="s">
        <v>20</v>
      </c>
      <c r="J298" s="14" t="s">
        <v>35</v>
      </c>
      <c r="K298" s="14" t="s">
        <v>28</v>
      </c>
      <c r="L298" s="14" t="s">
        <v>29</v>
      </c>
      <c r="M298" s="14" t="s">
        <v>24</v>
      </c>
      <c r="N298" s="12">
        <v>0.2</v>
      </c>
      <c r="O298" s="14">
        <f>N298*60</f>
        <v>12</v>
      </c>
      <c r="P298" s="12"/>
    </row>
    <row r="299" spans="1:16">
      <c r="A299" s="19" t="s">
        <v>16</v>
      </c>
      <c r="B299" s="36" t="s">
        <v>523</v>
      </c>
      <c r="C299" s="10">
        <v>45533</v>
      </c>
      <c r="D299" s="10">
        <v>45533</v>
      </c>
      <c r="E299" s="10">
        <v>45533</v>
      </c>
      <c r="F299" s="26">
        <f>NETWORKDAYS.INTL(D299,E299,1,Festivos[])</f>
        <v>1</v>
      </c>
      <c r="G299" s="35" t="s">
        <v>504</v>
      </c>
      <c r="H299" s="14" t="s">
        <v>19</v>
      </c>
      <c r="I299" s="12" t="s">
        <v>20</v>
      </c>
      <c r="J299" s="14" t="s">
        <v>35</v>
      </c>
      <c r="K299" s="14" t="s">
        <v>22</v>
      </c>
      <c r="L299" s="14" t="s">
        <v>23</v>
      </c>
      <c r="M299" s="14" t="s">
        <v>48</v>
      </c>
      <c r="N299" s="12">
        <v>1</v>
      </c>
      <c r="O299" s="14">
        <f>N299*60</f>
        <v>60</v>
      </c>
      <c r="P299" s="12"/>
    </row>
    <row r="300" spans="1:16">
      <c r="A300" s="19" t="s">
        <v>16</v>
      </c>
      <c r="B300" s="36" t="s">
        <v>524</v>
      </c>
      <c r="C300" s="10">
        <v>45534</v>
      </c>
      <c r="D300" s="10">
        <v>45534</v>
      </c>
      <c r="E300" s="10">
        <v>45534</v>
      </c>
      <c r="F300" s="26">
        <f>NETWORKDAYS.INTL(D300,E300,1,Festivos[])</f>
        <v>1</v>
      </c>
      <c r="G300" s="35" t="s">
        <v>525</v>
      </c>
      <c r="H300" s="14" t="s">
        <v>51</v>
      </c>
      <c r="I300" s="12" t="s">
        <v>20</v>
      </c>
      <c r="J300" s="14" t="s">
        <v>41</v>
      </c>
      <c r="K300" s="14" t="s">
        <v>28</v>
      </c>
      <c r="L300" s="14" t="s">
        <v>96</v>
      </c>
      <c r="M300" s="14" t="s">
        <v>24</v>
      </c>
      <c r="N300" s="12">
        <v>1.3</v>
      </c>
      <c r="O300" s="14">
        <f>N300*60</f>
        <v>78</v>
      </c>
      <c r="P300" s="12"/>
    </row>
    <row r="301" spans="1:16">
      <c r="A301" s="19" t="s">
        <v>54</v>
      </c>
      <c r="B301" s="36">
        <v>244877</v>
      </c>
      <c r="C301" s="10">
        <v>45534</v>
      </c>
      <c r="D301" s="10">
        <v>45534</v>
      </c>
      <c r="E301" s="10">
        <v>45534</v>
      </c>
      <c r="F301" s="26">
        <f>NETWORKDAYS.INTL(D301,E301,1,Festivos[])</f>
        <v>1</v>
      </c>
      <c r="G301" s="35" t="s">
        <v>428</v>
      </c>
      <c r="H301" s="14" t="s">
        <v>51</v>
      </c>
      <c r="I301" s="12" t="s">
        <v>20</v>
      </c>
      <c r="J301" s="14" t="s">
        <v>81</v>
      </c>
      <c r="K301" s="14" t="s">
        <v>28</v>
      </c>
      <c r="L301" s="14" t="s">
        <v>29</v>
      </c>
      <c r="M301" s="14" t="s">
        <v>24</v>
      </c>
      <c r="N301" s="12">
        <v>0.4</v>
      </c>
      <c r="O301" s="14">
        <f>N301*60</f>
        <v>24</v>
      </c>
      <c r="P301" s="12"/>
    </row>
    <row r="302" spans="1:16">
      <c r="A302" s="19" t="s">
        <v>16</v>
      </c>
      <c r="B302" s="36" t="s">
        <v>526</v>
      </c>
      <c r="C302" s="10">
        <v>45534</v>
      </c>
      <c r="D302" s="10">
        <v>45534</v>
      </c>
      <c r="E302" s="10">
        <v>45534</v>
      </c>
      <c r="F302" s="26">
        <f>NETWORKDAYS.INTL(D302,E302,1,Festivos[])</f>
        <v>1</v>
      </c>
      <c r="G302" s="35" t="s">
        <v>527</v>
      </c>
      <c r="H302" s="14" t="s">
        <v>19</v>
      </c>
      <c r="I302" s="12" t="s">
        <v>20</v>
      </c>
      <c r="J302" s="14" t="s">
        <v>47</v>
      </c>
      <c r="K302" s="14" t="s">
        <v>78</v>
      </c>
      <c r="L302" s="14" t="s">
        <v>29</v>
      </c>
      <c r="M302" s="14" t="s">
        <v>24</v>
      </c>
      <c r="N302" s="12">
        <v>2</v>
      </c>
      <c r="O302" s="14">
        <f>N302*60</f>
        <v>120</v>
      </c>
      <c r="P302" s="12"/>
    </row>
    <row r="303" spans="1:16">
      <c r="A303" s="19" t="s">
        <v>16</v>
      </c>
      <c r="B303" s="36" t="s">
        <v>528</v>
      </c>
      <c r="C303" s="10">
        <v>45534</v>
      </c>
      <c r="D303" s="10">
        <v>45534</v>
      </c>
      <c r="E303" s="10">
        <v>45534</v>
      </c>
      <c r="F303" s="26">
        <f>NETWORKDAYS.INTL(D303,E303,1,Festivos[])</f>
        <v>1</v>
      </c>
      <c r="G303" s="35" t="s">
        <v>529</v>
      </c>
      <c r="H303" s="14" t="s">
        <v>19</v>
      </c>
      <c r="I303" s="12" t="s">
        <v>20</v>
      </c>
      <c r="J303" s="14" t="s">
        <v>84</v>
      </c>
      <c r="K303" s="14" t="s">
        <v>22</v>
      </c>
      <c r="L303" s="14" t="s">
        <v>23</v>
      </c>
      <c r="M303" s="14" t="s">
        <v>48</v>
      </c>
      <c r="N303" s="12">
        <v>0.5</v>
      </c>
      <c r="O303" s="14">
        <f>N303*60</f>
        <v>30</v>
      </c>
      <c r="P303" s="12"/>
    </row>
    <row r="304" spans="1:16">
      <c r="A304" s="19" t="s">
        <v>530</v>
      </c>
      <c r="B304" s="36">
        <v>2</v>
      </c>
      <c r="C304" s="10">
        <v>45533</v>
      </c>
      <c r="D304" s="10">
        <v>45533</v>
      </c>
      <c r="E304" s="10">
        <v>45533</v>
      </c>
      <c r="F304" s="26">
        <f>NETWORKDAYS.INTL(D304,E304,1,Festivos[])</f>
        <v>1</v>
      </c>
      <c r="G304" s="21" t="s">
        <v>531</v>
      </c>
      <c r="H304" s="14" t="s">
        <v>57</v>
      </c>
      <c r="I304" s="12" t="s">
        <v>20</v>
      </c>
      <c r="J304" s="14" t="s">
        <v>532</v>
      </c>
      <c r="K304" s="14" t="s">
        <v>78</v>
      </c>
      <c r="L304" s="14" t="s">
        <v>29</v>
      </c>
      <c r="M304" s="14" t="s">
        <v>63</v>
      </c>
      <c r="N304" s="22">
        <v>3.5</v>
      </c>
      <c r="O304" s="14">
        <f>N304*60</f>
        <v>210</v>
      </c>
      <c r="P304" s="12"/>
    </row>
    <row r="305" spans="1:16">
      <c r="A305" s="19" t="s">
        <v>530</v>
      </c>
      <c r="B305" s="11">
        <v>2</v>
      </c>
      <c r="C305" s="10">
        <v>45534</v>
      </c>
      <c r="D305" s="10">
        <v>45534</v>
      </c>
      <c r="E305" s="10">
        <v>45534</v>
      </c>
      <c r="F305" s="26">
        <f>NETWORKDAYS.INTL(D305,E305,1,Festivos[])</f>
        <v>1</v>
      </c>
      <c r="G305" s="21" t="s">
        <v>533</v>
      </c>
      <c r="H305" s="14" t="s">
        <v>57</v>
      </c>
      <c r="I305" s="12" t="s">
        <v>20</v>
      </c>
      <c r="J305" s="14" t="s">
        <v>532</v>
      </c>
      <c r="K305" s="14" t="s">
        <v>42</v>
      </c>
      <c r="L305" s="14" t="s">
        <v>59</v>
      </c>
      <c r="M305" s="14" t="s">
        <v>63</v>
      </c>
      <c r="N305" s="22">
        <v>7</v>
      </c>
      <c r="O305" s="14">
        <f>N305*60</f>
        <v>420</v>
      </c>
      <c r="P305" s="12"/>
    </row>
    <row r="306" spans="1:16">
      <c r="A306" s="19" t="s">
        <v>530</v>
      </c>
      <c r="B306" s="11">
        <v>3</v>
      </c>
      <c r="C306" s="10">
        <v>45509</v>
      </c>
      <c r="D306" s="10">
        <v>45509</v>
      </c>
      <c r="E306" s="10">
        <v>45509</v>
      </c>
      <c r="F306" s="26">
        <f>NETWORKDAYS.INTL(D306,E306,1,Festivos[])</f>
        <v>1</v>
      </c>
      <c r="G306" s="35" t="s">
        <v>534</v>
      </c>
      <c r="H306" s="14" t="s">
        <v>27</v>
      </c>
      <c r="I306" s="12" t="s">
        <v>20</v>
      </c>
      <c r="J306" s="14" t="s">
        <v>81</v>
      </c>
      <c r="K306" s="14" t="s">
        <v>42</v>
      </c>
      <c r="L306" s="14" t="s">
        <v>96</v>
      </c>
      <c r="M306" s="14" t="s">
        <v>63</v>
      </c>
      <c r="N306" s="12">
        <v>4</v>
      </c>
      <c r="O306" s="14">
        <f>N306*60</f>
        <v>240</v>
      </c>
      <c r="P306" s="12"/>
    </row>
    <row r="307" spans="1:16">
      <c r="A307" s="19"/>
      <c r="B307" s="36"/>
      <c r="C307" s="10"/>
      <c r="D307" s="10"/>
      <c r="E307" s="10"/>
      <c r="F307" s="26">
        <f>NETWORKDAYS.INTL(D307,E307,1,Festivos[])</f>
        <v>0</v>
      </c>
      <c r="G307" s="35"/>
      <c r="H307" s="14"/>
      <c r="I307" s="12"/>
      <c r="J307" s="14"/>
      <c r="K307" s="14"/>
      <c r="L307" s="14"/>
      <c r="M307" s="14"/>
      <c r="N307" s="12"/>
      <c r="O307" s="14">
        <f>N307*60</f>
        <v>0</v>
      </c>
      <c r="P307" s="12"/>
    </row>
    <row r="308" spans="1:16">
      <c r="A308" s="19"/>
      <c r="B308" s="36"/>
      <c r="C308" s="10"/>
      <c r="D308" s="10"/>
      <c r="E308" s="10"/>
      <c r="F308" s="26">
        <f>NETWORKDAYS.INTL(D308,E308,1,Festivos[])</f>
        <v>0</v>
      </c>
      <c r="G308" s="35"/>
      <c r="H308" s="14"/>
      <c r="I308" s="12"/>
      <c r="J308" s="14"/>
      <c r="K308" s="14"/>
      <c r="L308" s="14"/>
      <c r="M308" s="14"/>
      <c r="N308" s="12"/>
      <c r="O308" s="14">
        <f>N308*60</f>
        <v>0</v>
      </c>
      <c r="P308" s="12"/>
    </row>
    <row r="309" spans="1:16">
      <c r="A309" s="19"/>
      <c r="B309" s="36"/>
      <c r="C309" s="10"/>
      <c r="D309" s="10"/>
      <c r="E309" s="10"/>
      <c r="F309" s="26">
        <f>NETWORKDAYS.INTL(D309,E309,1,Festivos[])</f>
        <v>0</v>
      </c>
      <c r="G309" s="35"/>
      <c r="H309" s="14"/>
      <c r="I309" s="12"/>
      <c r="J309" s="14"/>
      <c r="K309" s="14"/>
      <c r="L309" s="14"/>
      <c r="M309" s="14"/>
      <c r="N309" s="12"/>
      <c r="O309" s="14">
        <f>N309*60</f>
        <v>0</v>
      </c>
      <c r="P309" s="12"/>
    </row>
    <row r="310" spans="1:16">
      <c r="A310" s="19"/>
      <c r="B310" s="36"/>
      <c r="C310" s="10"/>
      <c r="D310" s="10"/>
      <c r="E310" s="10"/>
      <c r="F310" s="26">
        <f>NETWORKDAYS.INTL(D310,E310,1,Festivos[])</f>
        <v>0</v>
      </c>
      <c r="G310" s="35"/>
      <c r="H310" s="14"/>
      <c r="I310" s="12"/>
      <c r="J310" s="14"/>
      <c r="K310" s="14"/>
      <c r="L310" s="14"/>
      <c r="M310" s="14"/>
      <c r="N310" s="12"/>
      <c r="O310" s="14">
        <f>N310*60</f>
        <v>0</v>
      </c>
      <c r="P310" s="12"/>
    </row>
    <row r="311" spans="1:16">
      <c r="A311" s="19"/>
      <c r="B311" s="36"/>
      <c r="C311" s="10"/>
      <c r="D311" s="10"/>
      <c r="E311" s="10"/>
      <c r="F311" s="26">
        <f>NETWORKDAYS.INTL(D311,E311,1,Festivos[])</f>
        <v>0</v>
      </c>
      <c r="G311" s="35"/>
      <c r="H311" s="14"/>
      <c r="I311" s="12"/>
      <c r="J311" s="14"/>
      <c r="K311" s="14"/>
      <c r="L311" s="14"/>
      <c r="M311" s="14"/>
      <c r="N311" s="12"/>
      <c r="O311" s="14">
        <f>N311*60</f>
        <v>0</v>
      </c>
      <c r="P311" s="12"/>
    </row>
    <row r="312" spans="1:16">
      <c r="A312" s="19"/>
      <c r="B312" s="36"/>
      <c r="C312" s="10"/>
      <c r="D312" s="10"/>
      <c r="E312" s="10"/>
      <c r="F312" s="26">
        <f>NETWORKDAYS.INTL(D312,E312,1,Festivos[])</f>
        <v>0</v>
      </c>
      <c r="G312" s="35"/>
      <c r="H312" s="14"/>
      <c r="I312" s="12"/>
      <c r="J312" s="14"/>
      <c r="K312" s="14"/>
      <c r="L312" s="14"/>
      <c r="M312" s="14"/>
      <c r="N312" s="12"/>
      <c r="O312" s="14">
        <f>N312*60</f>
        <v>0</v>
      </c>
      <c r="P312" s="12"/>
    </row>
    <row r="313" spans="1:16">
      <c r="A313" s="19"/>
      <c r="B313" s="11"/>
      <c r="C313" s="10"/>
      <c r="D313" s="10"/>
      <c r="E313" s="10"/>
      <c r="F313" s="26">
        <f>NETWORKDAYS.INTL(D313,E313,1,Festivos[])</f>
        <v>0</v>
      </c>
      <c r="G313" s="12"/>
      <c r="H313" s="14"/>
      <c r="I313" s="12"/>
      <c r="J313" s="14"/>
      <c r="K313" s="14"/>
      <c r="L313" s="14"/>
      <c r="M313" s="14"/>
      <c r="N313" s="12"/>
      <c r="O313" s="14">
        <f>N313*60</f>
        <v>0</v>
      </c>
      <c r="P313" s="12"/>
    </row>
    <row r="314" spans="1:16">
      <c r="A314" s="19"/>
      <c r="B314" s="11"/>
      <c r="C314" s="10"/>
      <c r="D314" s="10"/>
      <c r="E314" s="10"/>
      <c r="F314" s="26">
        <f>NETWORKDAYS.INTL(D314,E314,1,Festivos[])</f>
        <v>0</v>
      </c>
      <c r="G314" s="12"/>
      <c r="H314" s="14"/>
      <c r="I314" s="12"/>
      <c r="J314" s="14"/>
      <c r="K314" s="14"/>
      <c r="L314" s="14"/>
      <c r="M314" s="14"/>
      <c r="N314" s="12"/>
      <c r="O314" s="14">
        <f>N314*60</f>
        <v>0</v>
      </c>
      <c r="P314" s="12"/>
    </row>
    <row r="315" spans="1:16">
      <c r="A315" s="19"/>
      <c r="B315" s="11"/>
      <c r="C315" s="10"/>
      <c r="D315" s="10"/>
      <c r="E315" s="10"/>
      <c r="F315" s="26">
        <f>NETWORKDAYS.INTL(D315,E315,1,Festivos[])</f>
        <v>0</v>
      </c>
      <c r="G315" s="12"/>
      <c r="H315" s="14"/>
      <c r="I315" s="12"/>
      <c r="J315" s="14"/>
      <c r="K315" s="14"/>
      <c r="L315" s="14"/>
      <c r="M315" s="14"/>
      <c r="N315" s="12"/>
      <c r="O315" s="14">
        <f>N315*60</f>
        <v>0</v>
      </c>
      <c r="P315" s="12"/>
    </row>
    <row r="316" spans="1:16">
      <c r="A316" s="19"/>
      <c r="B316" s="11"/>
      <c r="C316" s="10"/>
      <c r="D316" s="10"/>
      <c r="E316" s="10"/>
      <c r="F316" s="26">
        <f>NETWORKDAYS.INTL(D316,E316,1,Festivos[])</f>
        <v>0</v>
      </c>
      <c r="G316" s="12"/>
      <c r="H316" s="14"/>
      <c r="I316" s="12"/>
      <c r="J316" s="14"/>
      <c r="K316" s="14"/>
      <c r="L316" s="14"/>
      <c r="M316" s="14"/>
      <c r="N316" s="12"/>
      <c r="O316" s="14">
        <f>N316*60</f>
        <v>0</v>
      </c>
      <c r="P316" s="12"/>
    </row>
    <row r="317" spans="1:16">
      <c r="A317" s="19"/>
      <c r="B317" s="11"/>
      <c r="C317" s="10"/>
      <c r="D317" s="10"/>
      <c r="E317" s="10"/>
      <c r="F317" s="26">
        <f>NETWORKDAYS.INTL(D317,E317,1,Festivos[])</f>
        <v>0</v>
      </c>
      <c r="G317" s="12"/>
      <c r="H317" s="14"/>
      <c r="I317" s="12"/>
      <c r="J317" s="14"/>
      <c r="K317" s="14"/>
      <c r="L317" s="14"/>
      <c r="M317" s="14"/>
      <c r="N317" s="12"/>
      <c r="O317" s="14">
        <f>N317*60</f>
        <v>0</v>
      </c>
      <c r="P317" s="12"/>
    </row>
    <row r="318" spans="1:16">
      <c r="A318" s="19"/>
      <c r="B318" s="11"/>
      <c r="C318" s="10"/>
      <c r="D318" s="10"/>
      <c r="E318" s="10"/>
      <c r="F318" s="26">
        <f>NETWORKDAYS.INTL(D318,E318,1,Festivos[])</f>
        <v>0</v>
      </c>
      <c r="G318" s="12"/>
      <c r="H318" s="14"/>
      <c r="I318" s="12"/>
      <c r="J318" s="14"/>
      <c r="K318" s="14"/>
      <c r="L318" s="14"/>
      <c r="M318" s="14"/>
      <c r="N318" s="12"/>
      <c r="O318" s="14">
        <f>N318*60</f>
        <v>0</v>
      </c>
      <c r="P318" s="12"/>
    </row>
    <row r="319" spans="1:16">
      <c r="A319" s="19"/>
      <c r="B319" s="11"/>
      <c r="C319" s="10"/>
      <c r="D319" s="10"/>
      <c r="E319" s="10"/>
      <c r="F319" s="26">
        <f>NETWORKDAYS.INTL(D319,E319,1,Festivos[])</f>
        <v>0</v>
      </c>
      <c r="G319" s="12"/>
      <c r="H319" s="14"/>
      <c r="I319" s="12"/>
      <c r="J319" s="14"/>
      <c r="K319" s="14"/>
      <c r="L319" s="14"/>
      <c r="M319" s="14"/>
      <c r="N319" s="12"/>
      <c r="O319" s="14">
        <f>N319*60</f>
        <v>0</v>
      </c>
      <c r="P319" s="12"/>
    </row>
    <row r="320" spans="1:16">
      <c r="A320" s="19"/>
      <c r="B320" s="11"/>
      <c r="C320" s="10"/>
      <c r="D320" s="10"/>
      <c r="E320" s="10"/>
      <c r="F320" s="26">
        <f>NETWORKDAYS.INTL(D320,E320,1,Festivos[])</f>
        <v>0</v>
      </c>
      <c r="G320" s="12"/>
      <c r="H320" s="14"/>
      <c r="I320" s="12"/>
      <c r="J320" s="14"/>
      <c r="K320" s="14"/>
      <c r="L320" s="14"/>
      <c r="M320" s="14"/>
      <c r="N320" s="12"/>
      <c r="O320" s="14">
        <f>N320*60</f>
        <v>0</v>
      </c>
      <c r="P320" s="12"/>
    </row>
    <row r="321" spans="1:16">
      <c r="A321" s="19"/>
      <c r="B321" s="11"/>
      <c r="C321" s="10"/>
      <c r="D321" s="10"/>
      <c r="E321" s="10"/>
      <c r="F321" s="26">
        <f>NETWORKDAYS.INTL(D321,E321,1,Festivos[])</f>
        <v>0</v>
      </c>
      <c r="G321" s="12"/>
      <c r="H321" s="14"/>
      <c r="I321" s="12"/>
      <c r="J321" s="14"/>
      <c r="K321" s="14"/>
      <c r="L321" s="14"/>
      <c r="M321" s="14"/>
      <c r="N321" s="12"/>
      <c r="O321" s="14">
        <f>N321*60</f>
        <v>0</v>
      </c>
      <c r="P321" s="12"/>
    </row>
    <row r="322" spans="1:16">
      <c r="A322" s="19"/>
      <c r="B322" s="11"/>
      <c r="C322" s="10"/>
      <c r="D322" s="10"/>
      <c r="E322" s="10"/>
      <c r="F322" s="26">
        <f>NETWORKDAYS.INTL(D322,E322,1,Festivos[])</f>
        <v>0</v>
      </c>
      <c r="G322" s="12"/>
      <c r="H322" s="14"/>
      <c r="I322" s="12"/>
      <c r="J322" s="14"/>
      <c r="K322" s="14"/>
      <c r="L322" s="14"/>
      <c r="M322" s="14"/>
      <c r="N322" s="12"/>
      <c r="O322" s="14">
        <f>N322*60</f>
        <v>0</v>
      </c>
      <c r="P322" s="12"/>
    </row>
    <row r="323" spans="1:16">
      <c r="A323" s="19"/>
      <c r="B323" s="11"/>
      <c r="C323" s="10"/>
      <c r="D323" s="10"/>
      <c r="E323" s="10"/>
      <c r="F323" s="26">
        <f>NETWORKDAYS.INTL(D323,E323,1,Festivos[])</f>
        <v>0</v>
      </c>
      <c r="G323" s="12"/>
      <c r="H323" s="14"/>
      <c r="I323" s="12"/>
      <c r="J323" s="14"/>
      <c r="K323" s="14"/>
      <c r="L323" s="14"/>
      <c r="M323" s="14"/>
      <c r="N323" s="12"/>
      <c r="O323" s="14">
        <f>N323*60</f>
        <v>0</v>
      </c>
      <c r="P323" s="12"/>
    </row>
    <row r="324" spans="1:16">
      <c r="A324" s="19"/>
      <c r="B324" s="11"/>
      <c r="C324" s="10"/>
      <c r="D324" s="10"/>
      <c r="E324" s="10"/>
      <c r="F324" s="26">
        <f>NETWORKDAYS.INTL(D324,E324,1,Festivos[])</f>
        <v>0</v>
      </c>
      <c r="G324" s="12"/>
      <c r="H324" s="14"/>
      <c r="I324" s="12"/>
      <c r="J324" s="14"/>
      <c r="K324" s="14"/>
      <c r="L324" s="14"/>
      <c r="M324" s="14"/>
      <c r="N324" s="12"/>
      <c r="O324" s="14">
        <f>N324*60</f>
        <v>0</v>
      </c>
      <c r="P324" s="12"/>
    </row>
    <row r="325" spans="1:16">
      <c r="A325" s="19"/>
      <c r="B325" s="11"/>
      <c r="C325" s="10"/>
      <c r="D325" s="10"/>
      <c r="E325" s="10"/>
      <c r="F325" s="26">
        <f>NETWORKDAYS.INTL(D325,E325,1,Festivos[])</f>
        <v>0</v>
      </c>
      <c r="G325" s="12"/>
      <c r="H325" s="14"/>
      <c r="I325" s="12"/>
      <c r="J325" s="14"/>
      <c r="K325" s="14"/>
      <c r="L325" s="14"/>
      <c r="M325" s="14"/>
      <c r="N325" s="12"/>
      <c r="O325" s="14">
        <f>N325*60</f>
        <v>0</v>
      </c>
      <c r="P325" s="12"/>
    </row>
    <row r="326" spans="1:16">
      <c r="A326" s="19"/>
      <c r="B326" s="11"/>
      <c r="C326" s="10"/>
      <c r="D326" s="10"/>
      <c r="E326" s="10"/>
      <c r="F326" s="26">
        <f>NETWORKDAYS.INTL(D326,E326,1,Festivos[])</f>
        <v>0</v>
      </c>
      <c r="G326" s="12"/>
      <c r="H326" s="14"/>
      <c r="I326" s="12"/>
      <c r="J326" s="14"/>
      <c r="K326" s="14"/>
      <c r="L326" s="14"/>
      <c r="M326" s="14"/>
      <c r="N326" s="12"/>
      <c r="O326" s="14">
        <f>N326*60</f>
        <v>0</v>
      </c>
      <c r="P326" s="12"/>
    </row>
    <row r="327" spans="1:16">
      <c r="A327" s="19"/>
      <c r="B327" s="11"/>
      <c r="C327" s="10"/>
      <c r="D327" s="10"/>
      <c r="E327" s="10"/>
      <c r="F327" s="26">
        <f>NETWORKDAYS.INTL(D327,E327,1,Festivos[])</f>
        <v>0</v>
      </c>
      <c r="G327" s="12"/>
      <c r="H327" s="14"/>
      <c r="I327" s="12"/>
      <c r="J327" s="14"/>
      <c r="K327" s="14"/>
      <c r="L327" s="14"/>
      <c r="M327" s="14"/>
      <c r="N327" s="12"/>
      <c r="O327" s="14">
        <f>N327*60</f>
        <v>0</v>
      </c>
      <c r="P327" s="12"/>
    </row>
    <row r="328" spans="1:16">
      <c r="A328" s="19"/>
      <c r="B328" s="11"/>
      <c r="C328" s="10"/>
      <c r="D328" s="10"/>
      <c r="E328" s="10"/>
      <c r="F328" s="26">
        <f>NETWORKDAYS.INTL(D328,E328,1,Festivos[])</f>
        <v>0</v>
      </c>
      <c r="G328" s="12"/>
      <c r="H328" s="14"/>
      <c r="I328" s="12"/>
      <c r="J328" s="14"/>
      <c r="K328" s="14"/>
      <c r="L328" s="14"/>
      <c r="M328" s="14"/>
      <c r="N328" s="12"/>
      <c r="O328" s="14">
        <f>N328*60</f>
        <v>0</v>
      </c>
      <c r="P328" s="12"/>
    </row>
    <row r="329" spans="1:16">
      <c r="A329" s="19"/>
      <c r="B329" s="11"/>
      <c r="C329" s="10"/>
      <c r="D329" s="10"/>
      <c r="E329" s="10"/>
      <c r="F329" s="26">
        <f>NETWORKDAYS.INTL(D329,E329,1,Festivos[])</f>
        <v>0</v>
      </c>
      <c r="G329" s="12"/>
      <c r="H329" s="14"/>
      <c r="I329" s="12"/>
      <c r="J329" s="14"/>
      <c r="K329" s="14"/>
      <c r="L329" s="14"/>
      <c r="M329" s="14"/>
      <c r="N329" s="12"/>
      <c r="O329" s="14">
        <f>N329*60</f>
        <v>0</v>
      </c>
      <c r="P329" s="12"/>
    </row>
    <row r="330" spans="1:16">
      <c r="A330" s="19"/>
      <c r="B330" s="11"/>
      <c r="C330" s="10"/>
      <c r="D330" s="10"/>
      <c r="E330" s="10"/>
      <c r="F330" s="26">
        <f>NETWORKDAYS.INTL(D330,E330,1,Festivos[])</f>
        <v>0</v>
      </c>
      <c r="G330" s="12"/>
      <c r="H330" s="14"/>
      <c r="I330" s="12"/>
      <c r="J330" s="14"/>
      <c r="K330" s="14"/>
      <c r="L330" s="14"/>
      <c r="M330" s="14"/>
      <c r="N330" s="12"/>
      <c r="O330" s="14">
        <f>N330*60</f>
        <v>0</v>
      </c>
      <c r="P330" s="12"/>
    </row>
    <row r="331" spans="1:16">
      <c r="A331" s="19"/>
      <c r="B331" s="11"/>
      <c r="C331" s="10"/>
      <c r="D331" s="10"/>
      <c r="E331" s="10"/>
      <c r="F331" s="26">
        <f>NETWORKDAYS.INTL(D331,E331,1,Festivos[])</f>
        <v>0</v>
      </c>
      <c r="G331" s="12"/>
      <c r="H331" s="14"/>
      <c r="I331" s="12"/>
      <c r="J331" s="14"/>
      <c r="K331" s="14"/>
      <c r="L331" s="14"/>
      <c r="M331" s="14"/>
      <c r="N331" s="12"/>
      <c r="O331" s="14">
        <f>N331*60</f>
        <v>0</v>
      </c>
      <c r="P331" s="12"/>
    </row>
    <row r="332" spans="1:16">
      <c r="A332" s="19"/>
      <c r="B332" s="11"/>
      <c r="C332" s="10"/>
      <c r="D332" s="10"/>
      <c r="E332" s="10"/>
      <c r="F332" s="26">
        <f>NETWORKDAYS.INTL(D332,E332,1,Festivos[])</f>
        <v>0</v>
      </c>
      <c r="G332" s="12"/>
      <c r="H332" s="14"/>
      <c r="I332" s="12"/>
      <c r="J332" s="14"/>
      <c r="K332" s="14"/>
      <c r="L332" s="14"/>
      <c r="M332" s="14"/>
      <c r="N332" s="12"/>
      <c r="O332" s="14">
        <f>N332*60</f>
        <v>0</v>
      </c>
      <c r="P332" s="12"/>
    </row>
    <row r="333" spans="1:16">
      <c r="A333" s="19"/>
      <c r="B333" s="11"/>
      <c r="C333" s="37"/>
      <c r="D333" s="37"/>
      <c r="E333" s="37"/>
      <c r="F333" s="26">
        <f>NETWORKDAYS.INTL(D333,E333,1,Festivos[])</f>
        <v>0</v>
      </c>
      <c r="G333" s="12"/>
      <c r="H333" s="14"/>
      <c r="I333" s="12"/>
      <c r="J333" s="14"/>
      <c r="K333" s="14"/>
      <c r="L333" s="14"/>
      <c r="M333" s="14"/>
      <c r="N333" s="12"/>
      <c r="O333" s="14">
        <f>N333*60</f>
        <v>0</v>
      </c>
      <c r="P333" s="12"/>
    </row>
    <row r="334" spans="1:16">
      <c r="A334" s="19"/>
      <c r="B334" s="11"/>
      <c r="C334" s="37"/>
      <c r="D334" s="37"/>
      <c r="E334" s="37"/>
      <c r="F334" s="26">
        <f>NETWORKDAYS.INTL(D334,E334,1,Festivos[])</f>
        <v>0</v>
      </c>
      <c r="G334" s="12"/>
      <c r="H334" s="14"/>
      <c r="I334" s="12"/>
      <c r="J334" s="14"/>
      <c r="K334" s="14"/>
      <c r="L334" s="14"/>
      <c r="M334" s="14"/>
      <c r="N334" s="12"/>
      <c r="O334" s="14">
        <f>N334*60</f>
        <v>0</v>
      </c>
      <c r="P334" s="12"/>
    </row>
    <row r="335" spans="1:16">
      <c r="A335" s="19"/>
      <c r="B335" s="11"/>
      <c r="C335" s="37"/>
      <c r="D335" s="37"/>
      <c r="E335" s="37"/>
      <c r="F335" s="26">
        <f>NETWORKDAYS.INTL(D335,E335,1,Festivos[])</f>
        <v>0</v>
      </c>
      <c r="G335" s="12"/>
      <c r="H335" s="14"/>
      <c r="I335" s="12"/>
      <c r="J335" s="14"/>
      <c r="K335" s="14"/>
      <c r="L335" s="14"/>
      <c r="M335" s="14"/>
      <c r="N335" s="12"/>
      <c r="O335" s="14">
        <f>N335*60</f>
        <v>0</v>
      </c>
      <c r="P335" s="12"/>
    </row>
    <row r="336" spans="1:16">
      <c r="A336" s="19"/>
      <c r="B336" s="7"/>
      <c r="C336" s="37"/>
      <c r="D336" s="37"/>
      <c r="E336" s="37"/>
      <c r="F336" s="26">
        <f>NETWORKDAYS.INTL(D336,E336,1,Festivos[])</f>
        <v>0</v>
      </c>
      <c r="G336" s="14"/>
      <c r="H336" s="14"/>
      <c r="I336" s="12"/>
      <c r="J336" s="14"/>
      <c r="K336" s="14"/>
      <c r="L336" s="14"/>
      <c r="M336" s="14"/>
      <c r="N336" s="12"/>
      <c r="O336" s="14">
        <f>N336*60</f>
        <v>0</v>
      </c>
      <c r="P336" s="12"/>
    </row>
    <row r="337" spans="1:16">
      <c r="A337" s="19"/>
      <c r="B337" s="30"/>
      <c r="C337" s="10"/>
      <c r="D337" s="10"/>
      <c r="E337" s="10"/>
      <c r="F337" s="26">
        <f>NETWORKDAYS.INTL(D337,E337,1,Festivos[])</f>
        <v>0</v>
      </c>
      <c r="G337" s="12"/>
      <c r="H337" s="14"/>
      <c r="I337" s="12"/>
      <c r="J337" s="14"/>
      <c r="K337" s="14"/>
      <c r="L337" s="14"/>
      <c r="M337" s="14"/>
      <c r="N337" s="12"/>
      <c r="O337" s="14">
        <f>N337*60</f>
        <v>0</v>
      </c>
      <c r="P337" s="12"/>
    </row>
    <row r="338" spans="1:16">
      <c r="A338" s="19"/>
      <c r="B338" s="11"/>
      <c r="C338" s="10"/>
      <c r="D338" s="10"/>
      <c r="E338" s="10"/>
      <c r="F338" s="26">
        <f>NETWORKDAYS.INTL(D338,E338,1,Festivos[])</f>
        <v>0</v>
      </c>
      <c r="G338" s="12"/>
      <c r="H338" s="14"/>
      <c r="I338" s="12"/>
      <c r="J338" s="14"/>
      <c r="K338" s="14"/>
      <c r="L338" s="14"/>
      <c r="M338" s="14"/>
      <c r="N338" s="12"/>
      <c r="O338" s="14">
        <f>N338*60</f>
        <v>0</v>
      </c>
      <c r="P338" s="12"/>
    </row>
    <row r="339" spans="1:16">
      <c r="A339" s="19"/>
      <c r="B339" s="11"/>
      <c r="C339" s="10"/>
      <c r="D339" s="10"/>
      <c r="E339" s="10"/>
      <c r="F339" s="26">
        <f>NETWORKDAYS.INTL(D339,E339,1,Festivos[])</f>
        <v>0</v>
      </c>
      <c r="G339" s="12"/>
      <c r="H339" s="14"/>
      <c r="I339" s="12"/>
      <c r="J339" s="14"/>
      <c r="K339" s="14"/>
      <c r="L339" s="14"/>
      <c r="M339" s="14"/>
      <c r="N339" s="12"/>
      <c r="O339" s="14">
        <f>N339*60</f>
        <v>0</v>
      </c>
      <c r="P339" s="12"/>
    </row>
    <row r="340" spans="1:16">
      <c r="A340" s="19"/>
      <c r="B340" s="11"/>
      <c r="C340" s="10"/>
      <c r="D340" s="10"/>
      <c r="E340" s="10"/>
      <c r="F340" s="26">
        <f>NETWORKDAYS.INTL(D340,E340,1,Festivos[])</f>
        <v>0</v>
      </c>
      <c r="G340" s="12"/>
      <c r="H340" s="14"/>
      <c r="I340" s="12"/>
      <c r="J340" s="14"/>
      <c r="K340" s="14"/>
      <c r="L340" s="14"/>
      <c r="M340" s="14"/>
      <c r="N340" s="12"/>
      <c r="O340" s="14">
        <f>N340*60</f>
        <v>0</v>
      </c>
      <c r="P340" s="12"/>
    </row>
    <row r="341" spans="1:16">
      <c r="A341" s="19"/>
      <c r="B341" s="11"/>
      <c r="C341" s="10"/>
      <c r="D341" s="10"/>
      <c r="E341" s="10"/>
      <c r="F341" s="26">
        <f>NETWORKDAYS.INTL(D341,E341,1,Festivos[])</f>
        <v>0</v>
      </c>
      <c r="G341" s="12"/>
      <c r="H341" s="14"/>
      <c r="I341" s="12"/>
      <c r="J341" s="14"/>
      <c r="K341" s="14"/>
      <c r="L341" s="14"/>
      <c r="M341" s="14"/>
      <c r="N341" s="12"/>
      <c r="O341" s="14">
        <f>N341*60</f>
        <v>0</v>
      </c>
      <c r="P341" s="12"/>
    </row>
    <row r="342" spans="1:16">
      <c r="A342" s="19"/>
      <c r="B342" s="11"/>
      <c r="C342" s="10"/>
      <c r="D342" s="10"/>
      <c r="E342" s="10"/>
      <c r="F342" s="26">
        <f>NETWORKDAYS.INTL(D342,E342,1,Festivos[])</f>
        <v>0</v>
      </c>
      <c r="G342" s="12"/>
      <c r="H342" s="14"/>
      <c r="I342" s="12"/>
      <c r="J342" s="14"/>
      <c r="K342" s="14"/>
      <c r="L342" s="14"/>
      <c r="M342" s="14"/>
      <c r="N342" s="12"/>
      <c r="O342" s="14">
        <f>N342*60</f>
        <v>0</v>
      </c>
      <c r="P342" s="12"/>
    </row>
    <row r="343" spans="1:16">
      <c r="A343" s="19"/>
      <c r="B343" s="11"/>
      <c r="C343" s="10"/>
      <c r="D343" s="10"/>
      <c r="E343" s="10"/>
      <c r="F343" s="26">
        <f>NETWORKDAYS.INTL(D343,E343,1,Festivos[])</f>
        <v>0</v>
      </c>
      <c r="G343" s="12"/>
      <c r="H343" s="14"/>
      <c r="I343" s="12"/>
      <c r="J343" s="14"/>
      <c r="K343" s="14"/>
      <c r="L343" s="14"/>
      <c r="M343" s="14"/>
      <c r="N343" s="12"/>
      <c r="O343" s="14">
        <f>N343*60</f>
        <v>0</v>
      </c>
      <c r="P343" s="12"/>
    </row>
    <row r="344" spans="1:16">
      <c r="A344" s="19"/>
      <c r="B344" s="11"/>
      <c r="C344" s="10"/>
      <c r="D344" s="10"/>
      <c r="E344" s="10"/>
      <c r="F344" s="26">
        <f>NETWORKDAYS.INTL(D344,E344,1,Festivos[])</f>
        <v>0</v>
      </c>
      <c r="G344" s="12"/>
      <c r="H344" s="14"/>
      <c r="I344" s="12"/>
      <c r="J344" s="14"/>
      <c r="K344" s="14"/>
      <c r="L344" s="14"/>
      <c r="M344" s="14"/>
      <c r="N344" s="12"/>
      <c r="O344" s="14">
        <f>N344*60</f>
        <v>0</v>
      </c>
      <c r="P344" s="12"/>
    </row>
    <row r="345" spans="1:16">
      <c r="A345" s="19"/>
      <c r="B345" s="11"/>
      <c r="C345" s="10"/>
      <c r="D345" s="10"/>
      <c r="E345" s="10"/>
      <c r="F345" s="26">
        <f>NETWORKDAYS.INTL(D345,E345,1,Festivos[])</f>
        <v>0</v>
      </c>
      <c r="G345" s="12"/>
      <c r="H345" s="14"/>
      <c r="I345" s="12"/>
      <c r="J345" s="14"/>
      <c r="K345" s="14"/>
      <c r="L345" s="14"/>
      <c r="M345" s="14"/>
      <c r="N345" s="12"/>
      <c r="O345" s="14">
        <f>N345*60</f>
        <v>0</v>
      </c>
      <c r="P345" s="12"/>
    </row>
    <row r="346" spans="1:16">
      <c r="A346" s="19"/>
      <c r="B346" s="11"/>
      <c r="C346" s="10"/>
      <c r="D346" s="10"/>
      <c r="E346" s="10"/>
      <c r="F346" s="26">
        <f>NETWORKDAYS.INTL(D346,E346,1,Festivos[])</f>
        <v>0</v>
      </c>
      <c r="G346" s="12"/>
      <c r="H346" s="14"/>
      <c r="I346" s="12"/>
      <c r="J346" s="14"/>
      <c r="K346" s="14"/>
      <c r="L346" s="14"/>
      <c r="M346" s="14"/>
      <c r="N346" s="12"/>
      <c r="O346" s="14">
        <f>N346*60</f>
        <v>0</v>
      </c>
      <c r="P346" s="12"/>
    </row>
    <row r="347" spans="1:16">
      <c r="A347" s="19"/>
      <c r="B347" s="11"/>
      <c r="C347" s="10"/>
      <c r="D347" s="10"/>
      <c r="E347" s="10"/>
      <c r="F347" s="26">
        <f>NETWORKDAYS.INTL(D347,E347,1,Festivos[])</f>
        <v>0</v>
      </c>
      <c r="G347" s="12"/>
      <c r="H347" s="14"/>
      <c r="I347" s="12"/>
      <c r="J347" s="14"/>
      <c r="K347" s="14"/>
      <c r="L347" s="14"/>
      <c r="M347" s="14"/>
      <c r="N347" s="12"/>
      <c r="O347" s="14">
        <f>N347*60</f>
        <v>0</v>
      </c>
      <c r="P347" s="12"/>
    </row>
    <row r="348" spans="1:16">
      <c r="A348" s="19"/>
      <c r="B348" s="11"/>
      <c r="C348" s="10"/>
      <c r="D348" s="10"/>
      <c r="E348" s="10"/>
      <c r="F348" s="26">
        <f>NETWORKDAYS.INTL(D348,E348,1,Festivos[])</f>
        <v>0</v>
      </c>
      <c r="G348" s="12"/>
      <c r="H348" s="14"/>
      <c r="I348" s="12"/>
      <c r="J348" s="14"/>
      <c r="K348" s="14"/>
      <c r="L348" s="14"/>
      <c r="M348" s="14"/>
      <c r="N348" s="12"/>
      <c r="O348" s="14">
        <f>N348*60</f>
        <v>0</v>
      </c>
      <c r="P348" s="12"/>
    </row>
    <row r="349" spans="1:16">
      <c r="A349" s="19"/>
      <c r="B349" s="11"/>
      <c r="C349" s="10"/>
      <c r="D349" s="10"/>
      <c r="E349" s="10"/>
      <c r="F349" s="26">
        <f>NETWORKDAYS.INTL(D349,E349,1,Festivos[])</f>
        <v>0</v>
      </c>
      <c r="G349" s="12"/>
      <c r="H349" s="14"/>
      <c r="I349" s="12"/>
      <c r="J349" s="14"/>
      <c r="K349" s="14"/>
      <c r="L349" s="14"/>
      <c r="M349" s="14"/>
      <c r="N349" s="12"/>
      <c r="O349" s="14">
        <f>N349*60</f>
        <v>0</v>
      </c>
      <c r="P349" s="12"/>
    </row>
    <row r="350" spans="1:16">
      <c r="A350" s="19"/>
      <c r="B350" s="11"/>
      <c r="C350" s="10"/>
      <c r="D350" s="10"/>
      <c r="E350" s="10"/>
      <c r="F350" s="26">
        <f>NETWORKDAYS.INTL(D350,E350,1,Festivos[])</f>
        <v>0</v>
      </c>
      <c r="G350" s="12"/>
      <c r="H350" s="14"/>
      <c r="I350" s="12"/>
      <c r="J350" s="14"/>
      <c r="K350" s="14"/>
      <c r="L350" s="14"/>
      <c r="M350" s="14"/>
      <c r="N350" s="12"/>
      <c r="O350" s="14">
        <f>N350*60</f>
        <v>0</v>
      </c>
      <c r="P350" s="12"/>
    </row>
    <row r="351" spans="1:16">
      <c r="A351" s="19"/>
      <c r="B351" s="11"/>
      <c r="C351" s="10"/>
      <c r="D351" s="10"/>
      <c r="E351" s="10"/>
      <c r="F351" s="26">
        <f>NETWORKDAYS.INTL(D351,E351,1,Festivos[])</f>
        <v>0</v>
      </c>
      <c r="G351" s="12"/>
      <c r="H351" s="14"/>
      <c r="I351" s="12"/>
      <c r="J351" s="14"/>
      <c r="K351" s="14"/>
      <c r="L351" s="14"/>
      <c r="M351" s="14"/>
      <c r="N351" s="12"/>
      <c r="O351" s="14">
        <f>N351*60</f>
        <v>0</v>
      </c>
      <c r="P351" s="12"/>
    </row>
    <row r="352" spans="1:16">
      <c r="A352" s="19"/>
      <c r="B352" s="11"/>
      <c r="C352" s="10"/>
      <c r="D352" s="10"/>
      <c r="E352" s="10"/>
      <c r="F352" s="26">
        <f>NETWORKDAYS.INTL(D352,E352,1,Festivos[])</f>
        <v>0</v>
      </c>
      <c r="G352" s="12"/>
      <c r="H352" s="14"/>
      <c r="I352" s="12"/>
      <c r="J352" s="14"/>
      <c r="K352" s="14"/>
      <c r="L352" s="14"/>
      <c r="M352" s="14"/>
      <c r="N352" s="12"/>
      <c r="O352" s="14">
        <f>N352*60</f>
        <v>0</v>
      </c>
      <c r="P352" s="12"/>
    </row>
    <row r="353" spans="1:16">
      <c r="A353" s="19"/>
      <c r="B353" s="11"/>
      <c r="C353" s="10"/>
      <c r="D353" s="10"/>
      <c r="E353" s="10"/>
      <c r="F353" s="26">
        <f>NETWORKDAYS.INTL(D353,E353,1,Festivos[])</f>
        <v>0</v>
      </c>
      <c r="G353" s="12"/>
      <c r="H353" s="14"/>
      <c r="I353" s="12"/>
      <c r="J353" s="14"/>
      <c r="K353" s="14"/>
      <c r="L353" s="14"/>
      <c r="M353" s="14"/>
      <c r="N353" s="12"/>
      <c r="O353" s="14">
        <f>N353*60</f>
        <v>0</v>
      </c>
      <c r="P353" s="12"/>
    </row>
    <row r="354" spans="1:16">
      <c r="A354" s="19"/>
      <c r="B354" s="11"/>
      <c r="C354" s="10"/>
      <c r="D354" s="10"/>
      <c r="E354" s="10"/>
      <c r="F354" s="26">
        <f>NETWORKDAYS.INTL(D354,E354,1,Festivos[])</f>
        <v>0</v>
      </c>
      <c r="G354" s="12"/>
      <c r="H354" s="14"/>
      <c r="I354" s="12"/>
      <c r="J354" s="14"/>
      <c r="K354" s="14"/>
      <c r="L354" s="14"/>
      <c r="M354" s="14"/>
      <c r="N354" s="12"/>
      <c r="O354" s="14">
        <f>N354*60</f>
        <v>0</v>
      </c>
      <c r="P354" s="12"/>
    </row>
    <row r="355" spans="1:16">
      <c r="A355" s="19"/>
      <c r="B355" s="11"/>
      <c r="C355" s="10"/>
      <c r="D355" s="10"/>
      <c r="E355" s="10"/>
      <c r="F355" s="26">
        <f>NETWORKDAYS.INTL(D355,E355,1,Festivos[])</f>
        <v>0</v>
      </c>
      <c r="G355" s="12"/>
      <c r="H355" s="14"/>
      <c r="I355" s="12"/>
      <c r="J355" s="14"/>
      <c r="K355" s="14"/>
      <c r="L355" s="14"/>
      <c r="M355" s="14"/>
      <c r="N355" s="12"/>
      <c r="O355" s="14">
        <f>N355*60</f>
        <v>0</v>
      </c>
      <c r="P355" s="12"/>
    </row>
    <row r="356" spans="1:16">
      <c r="A356" s="19"/>
      <c r="B356" s="11"/>
      <c r="C356" s="10"/>
      <c r="D356" s="10"/>
      <c r="E356" s="10"/>
      <c r="F356" s="26">
        <f>NETWORKDAYS.INTL(D356,E356,1,Festivos[])</f>
        <v>0</v>
      </c>
      <c r="G356" s="12"/>
      <c r="H356" s="14"/>
      <c r="I356" s="12"/>
      <c r="J356" s="14"/>
      <c r="K356" s="14"/>
      <c r="L356" s="14"/>
      <c r="M356" s="14"/>
      <c r="N356" s="12"/>
      <c r="O356" s="14">
        <f>N356*60</f>
        <v>0</v>
      </c>
      <c r="P356" s="12"/>
    </row>
    <row r="357" spans="1:16">
      <c r="A357" s="19"/>
      <c r="B357" s="11"/>
      <c r="C357" s="10"/>
      <c r="D357" s="10"/>
      <c r="E357" s="10"/>
      <c r="F357" s="26">
        <f>NETWORKDAYS.INTL(D357,E357,1,Festivos[])</f>
        <v>0</v>
      </c>
      <c r="G357" s="12"/>
      <c r="H357" s="14"/>
      <c r="I357" s="12"/>
      <c r="J357" s="14"/>
      <c r="K357" s="14"/>
      <c r="L357" s="14"/>
      <c r="M357" s="14"/>
      <c r="N357" s="12"/>
      <c r="O357" s="14">
        <f>N357*60</f>
        <v>0</v>
      </c>
      <c r="P357" s="12"/>
    </row>
    <row r="358" spans="1:16">
      <c r="A358" s="19"/>
      <c r="B358" s="11"/>
      <c r="C358" s="10"/>
      <c r="D358" s="10"/>
      <c r="E358" s="10"/>
      <c r="F358" s="26">
        <f>NETWORKDAYS.INTL(D358,E358,1,Festivos[])</f>
        <v>0</v>
      </c>
      <c r="G358" s="12"/>
      <c r="H358" s="14"/>
      <c r="I358" s="12"/>
      <c r="J358" s="14"/>
      <c r="K358" s="14"/>
      <c r="L358" s="14"/>
      <c r="M358" s="14"/>
      <c r="N358" s="12"/>
      <c r="O358" s="14">
        <f>N358*60</f>
        <v>0</v>
      </c>
      <c r="P358" s="12"/>
    </row>
    <row r="359" spans="1:16">
      <c r="A359" s="19"/>
      <c r="B359" s="11"/>
      <c r="C359" s="10"/>
      <c r="D359" s="10"/>
      <c r="E359" s="10"/>
      <c r="F359" s="26">
        <f>NETWORKDAYS.INTL(D359,E359,1,Festivos[])</f>
        <v>0</v>
      </c>
      <c r="G359" s="12"/>
      <c r="H359" s="14"/>
      <c r="I359" s="12"/>
      <c r="J359" s="14"/>
      <c r="K359" s="14"/>
      <c r="L359" s="14"/>
      <c r="M359" s="14"/>
      <c r="N359" s="12"/>
      <c r="O359" s="14">
        <f>N359*60</f>
        <v>0</v>
      </c>
      <c r="P359" s="12"/>
    </row>
    <row r="360" spans="1:16">
      <c r="A360" s="19"/>
      <c r="B360" s="11"/>
      <c r="C360" s="10"/>
      <c r="D360" s="10"/>
      <c r="E360" s="10"/>
      <c r="F360" s="26">
        <f>NETWORKDAYS.INTL(D360,E360,1,Festivos[])</f>
        <v>0</v>
      </c>
      <c r="G360" s="12"/>
      <c r="H360" s="14"/>
      <c r="I360" s="12"/>
      <c r="J360" s="14"/>
      <c r="K360" s="14"/>
      <c r="L360" s="14"/>
      <c r="M360" s="14"/>
      <c r="N360" s="12"/>
      <c r="O360" s="14">
        <f>N360*60</f>
        <v>0</v>
      </c>
      <c r="P360" s="12"/>
    </row>
    <row r="361" spans="1:16">
      <c r="A361" s="19"/>
      <c r="B361" s="11"/>
      <c r="C361" s="10"/>
      <c r="D361" s="10"/>
      <c r="E361" s="10"/>
      <c r="F361" s="26">
        <f>NETWORKDAYS.INTL(D361,E361,1,Festivos[])</f>
        <v>0</v>
      </c>
      <c r="G361" s="12"/>
      <c r="H361" s="14"/>
      <c r="I361" s="12"/>
      <c r="J361" s="14"/>
      <c r="K361" s="14"/>
      <c r="L361" s="14"/>
      <c r="M361" s="14"/>
      <c r="N361" s="12"/>
      <c r="O361" s="14">
        <f>N361*60</f>
        <v>0</v>
      </c>
      <c r="P361" s="12"/>
    </row>
    <row r="362" spans="1:16">
      <c r="A362" s="19"/>
      <c r="B362" s="11"/>
      <c r="C362" s="10"/>
      <c r="D362" s="10"/>
      <c r="E362" s="10"/>
      <c r="F362" s="26">
        <f>NETWORKDAYS.INTL(D362,E362,1,Festivos[])</f>
        <v>0</v>
      </c>
      <c r="G362" s="12"/>
      <c r="H362" s="14"/>
      <c r="I362" s="12"/>
      <c r="J362" s="14"/>
      <c r="K362" s="14"/>
      <c r="L362" s="14"/>
      <c r="M362" s="14"/>
      <c r="N362" s="12"/>
      <c r="O362" s="14">
        <f>N362*60</f>
        <v>0</v>
      </c>
      <c r="P362" s="12"/>
    </row>
    <row r="363" spans="1:16">
      <c r="A363" s="19"/>
      <c r="B363" s="11"/>
      <c r="C363" s="10"/>
      <c r="D363" s="10"/>
      <c r="E363" s="10"/>
      <c r="F363" s="26">
        <f>NETWORKDAYS.INTL(D363,E363,1,Festivos[])</f>
        <v>0</v>
      </c>
      <c r="G363" s="12"/>
      <c r="H363" s="14"/>
      <c r="I363" s="12"/>
      <c r="J363" s="14"/>
      <c r="K363" s="14"/>
      <c r="L363" s="14"/>
      <c r="M363" s="14"/>
      <c r="N363" s="12"/>
      <c r="O363" s="14">
        <f>N363*60</f>
        <v>0</v>
      </c>
      <c r="P363" s="12"/>
    </row>
    <row r="364" spans="1:16">
      <c r="A364" s="19"/>
      <c r="B364" s="11"/>
      <c r="C364" s="10"/>
      <c r="D364" s="10"/>
      <c r="E364" s="10"/>
      <c r="F364" s="26">
        <f>NETWORKDAYS.INTL(D364,E364,1,Festivos[])</f>
        <v>0</v>
      </c>
      <c r="G364" s="12"/>
      <c r="H364" s="14"/>
      <c r="I364" s="12"/>
      <c r="J364" s="14"/>
      <c r="K364" s="14"/>
      <c r="L364" s="14"/>
      <c r="M364" s="14"/>
      <c r="N364" s="12"/>
      <c r="O364" s="14">
        <f>N364*60</f>
        <v>0</v>
      </c>
      <c r="P364" s="12"/>
    </row>
    <row r="365" spans="1:16">
      <c r="A365" s="19"/>
      <c r="B365" s="11"/>
      <c r="C365" s="10"/>
      <c r="D365" s="10"/>
      <c r="E365" s="10"/>
      <c r="F365" s="26">
        <f>NETWORKDAYS.INTL(D365,E365,1,Festivos[])</f>
        <v>0</v>
      </c>
      <c r="G365" s="12"/>
      <c r="H365" s="14"/>
      <c r="I365" s="12"/>
      <c r="J365" s="14"/>
      <c r="K365" s="14"/>
      <c r="L365" s="14"/>
      <c r="M365" s="14"/>
      <c r="N365" s="12"/>
      <c r="O365" s="14">
        <f>N365*60</f>
        <v>0</v>
      </c>
      <c r="P365" s="12"/>
    </row>
    <row r="366" spans="1:16">
      <c r="A366" s="19"/>
      <c r="B366" s="11"/>
      <c r="C366" s="10"/>
      <c r="D366" s="10"/>
      <c r="E366" s="10"/>
      <c r="F366" s="26">
        <f>NETWORKDAYS.INTL(D366,E366,1,Festivos[])</f>
        <v>0</v>
      </c>
      <c r="G366" s="12"/>
      <c r="H366" s="14"/>
      <c r="I366" s="12"/>
      <c r="J366" s="14"/>
      <c r="K366" s="14"/>
      <c r="L366" s="14"/>
      <c r="M366" s="14"/>
      <c r="N366" s="12"/>
      <c r="O366" s="14">
        <f>N366*60</f>
        <v>0</v>
      </c>
      <c r="P366" s="12"/>
    </row>
    <row r="367" spans="1:16">
      <c r="A367" s="19"/>
      <c r="B367" s="11"/>
      <c r="C367" s="10"/>
      <c r="D367" s="10"/>
      <c r="E367" s="10"/>
      <c r="F367" s="26">
        <f>NETWORKDAYS.INTL(D367,E367,1,Festivos[])</f>
        <v>0</v>
      </c>
      <c r="G367" s="12"/>
      <c r="H367" s="14"/>
      <c r="I367" s="12"/>
      <c r="J367" s="14"/>
      <c r="K367" s="14"/>
      <c r="L367" s="14"/>
      <c r="M367" s="14"/>
      <c r="N367" s="12"/>
      <c r="O367" s="14">
        <f>N367*60</f>
        <v>0</v>
      </c>
      <c r="P367" s="12"/>
    </row>
    <row r="368" spans="1:16">
      <c r="A368" s="19"/>
      <c r="B368" s="11"/>
      <c r="C368" s="10"/>
      <c r="D368" s="10"/>
      <c r="E368" s="10"/>
      <c r="F368" s="26">
        <f>NETWORKDAYS.INTL(D368,E368,1,Festivos[])</f>
        <v>0</v>
      </c>
      <c r="G368" s="12"/>
      <c r="H368" s="14"/>
      <c r="I368" s="12"/>
      <c r="J368" s="14"/>
      <c r="K368" s="14"/>
      <c r="L368" s="14"/>
      <c r="M368" s="14"/>
      <c r="N368" s="12"/>
      <c r="O368" s="14">
        <f>N368*60</f>
        <v>0</v>
      </c>
      <c r="P368" s="12"/>
    </row>
    <row r="369" spans="1:16">
      <c r="A369" s="19"/>
      <c r="B369" s="11"/>
      <c r="C369" s="10"/>
      <c r="D369" s="10"/>
      <c r="E369" s="10"/>
      <c r="F369" s="26">
        <f>NETWORKDAYS.INTL(D369,E369,1,Festivos[])</f>
        <v>0</v>
      </c>
      <c r="G369" s="12"/>
      <c r="H369" s="14"/>
      <c r="I369" s="12"/>
      <c r="J369" s="14"/>
      <c r="K369" s="14"/>
      <c r="L369" s="14"/>
      <c r="M369" s="14"/>
      <c r="N369" s="12"/>
      <c r="O369" s="14">
        <f>N369*60</f>
        <v>0</v>
      </c>
      <c r="P369" s="12"/>
    </row>
    <row r="370" spans="1:16">
      <c r="A370" s="19"/>
      <c r="B370" s="11"/>
      <c r="C370" s="10"/>
      <c r="D370" s="10"/>
      <c r="E370" s="10"/>
      <c r="F370" s="26">
        <f>NETWORKDAYS.INTL(D370,E370,1,Festivos[])</f>
        <v>0</v>
      </c>
      <c r="G370" s="12"/>
      <c r="H370" s="14"/>
      <c r="I370" s="12"/>
      <c r="J370" s="14"/>
      <c r="K370" s="14"/>
      <c r="L370" s="14"/>
      <c r="M370" s="14"/>
      <c r="N370" s="12"/>
      <c r="O370" s="14">
        <f>N370*60</f>
        <v>0</v>
      </c>
      <c r="P370" s="12"/>
    </row>
    <row r="371" spans="1:16">
      <c r="A371" s="19"/>
      <c r="B371" s="11"/>
      <c r="C371" s="10"/>
      <c r="D371" s="10"/>
      <c r="E371" s="10"/>
      <c r="F371" s="26">
        <f>NETWORKDAYS.INTL(D371,E371,1,Festivos[])</f>
        <v>0</v>
      </c>
      <c r="G371" s="12"/>
      <c r="H371" s="14"/>
      <c r="I371" s="12"/>
      <c r="J371" s="14"/>
      <c r="K371" s="14"/>
      <c r="L371" s="14"/>
      <c r="M371" s="14"/>
      <c r="N371" s="12"/>
      <c r="O371" s="14">
        <f>N371*60</f>
        <v>0</v>
      </c>
      <c r="P371" s="12"/>
    </row>
    <row r="372" spans="1:16">
      <c r="A372" s="19"/>
      <c r="B372" s="11"/>
      <c r="C372" s="10"/>
      <c r="D372" s="10"/>
      <c r="E372" s="10"/>
      <c r="F372" s="26">
        <f>NETWORKDAYS.INTL(D372,E372,1,Festivos[])</f>
        <v>0</v>
      </c>
      <c r="G372" s="12"/>
      <c r="H372" s="14"/>
      <c r="I372" s="12"/>
      <c r="J372" s="14"/>
      <c r="K372" s="14"/>
      <c r="L372" s="14"/>
      <c r="M372" s="14"/>
      <c r="N372" s="12"/>
      <c r="O372" s="14">
        <f>N372*60</f>
        <v>0</v>
      </c>
      <c r="P372" s="12"/>
    </row>
    <row r="373" spans="1:16">
      <c r="A373" s="19"/>
      <c r="B373" s="11"/>
      <c r="C373" s="10"/>
      <c r="D373" s="10"/>
      <c r="E373" s="10"/>
      <c r="F373" s="26">
        <f>NETWORKDAYS.INTL(D373,E373,1,Festivos[])</f>
        <v>0</v>
      </c>
      <c r="G373" s="12"/>
      <c r="H373" s="14"/>
      <c r="I373" s="12"/>
      <c r="J373" s="14"/>
      <c r="K373" s="14"/>
      <c r="L373" s="14"/>
      <c r="M373" s="14"/>
      <c r="N373" s="12"/>
      <c r="O373" s="14">
        <f>N373*60</f>
        <v>0</v>
      </c>
      <c r="P373" s="12"/>
    </row>
    <row r="374" spans="1:16">
      <c r="A374" s="19"/>
      <c r="B374" s="11"/>
      <c r="C374" s="10"/>
      <c r="D374" s="10"/>
      <c r="E374" s="10"/>
      <c r="F374" s="26">
        <f>NETWORKDAYS.INTL(D374,E374,1,Festivos[])</f>
        <v>0</v>
      </c>
      <c r="G374" s="12"/>
      <c r="H374" s="14"/>
      <c r="I374" s="12"/>
      <c r="J374" s="14"/>
      <c r="K374" s="14"/>
      <c r="L374" s="14"/>
      <c r="M374" s="14"/>
      <c r="N374" s="12"/>
      <c r="O374" s="14">
        <f>N374*60</f>
        <v>0</v>
      </c>
      <c r="P374" s="12"/>
    </row>
    <row r="375" spans="1:16">
      <c r="A375" s="19"/>
      <c r="B375" s="30"/>
      <c r="C375" s="10"/>
      <c r="D375" s="10"/>
      <c r="E375" s="10"/>
      <c r="F375" s="26">
        <f>NETWORKDAYS.INTL(D375,E375,1,Festivos[])</f>
        <v>0</v>
      </c>
      <c r="G375" s="12"/>
      <c r="H375" s="14"/>
      <c r="I375" s="12"/>
      <c r="J375" s="14"/>
      <c r="K375" s="14"/>
      <c r="L375" s="14"/>
      <c r="M375" s="14"/>
      <c r="N375" s="12"/>
      <c r="O375" s="14">
        <f>N375*60</f>
        <v>0</v>
      </c>
      <c r="P375" s="12"/>
    </row>
    <row r="376" spans="1:16">
      <c r="A376" s="19"/>
      <c r="B376" s="11"/>
      <c r="C376" s="10"/>
      <c r="D376" s="10"/>
      <c r="E376" s="10"/>
      <c r="F376" s="26">
        <f>NETWORKDAYS.INTL(D376,E376,1,Festivos[])</f>
        <v>0</v>
      </c>
      <c r="G376" s="12"/>
      <c r="H376" s="14"/>
      <c r="I376" s="12"/>
      <c r="J376" s="14"/>
      <c r="K376" s="14"/>
      <c r="L376" s="14"/>
      <c r="M376" s="14"/>
      <c r="N376" s="12"/>
      <c r="O376" s="14">
        <f>N376*60</f>
        <v>0</v>
      </c>
      <c r="P376" s="12"/>
    </row>
    <row r="377" spans="1:16">
      <c r="A377" s="19"/>
      <c r="B377" s="11"/>
      <c r="C377" s="10"/>
      <c r="D377" s="10"/>
      <c r="E377" s="10"/>
      <c r="F377" s="26">
        <f>NETWORKDAYS.INTL(D377,E377,1,Festivos[])</f>
        <v>0</v>
      </c>
      <c r="G377" s="12"/>
      <c r="H377" s="14"/>
      <c r="I377" s="12"/>
      <c r="J377" s="14"/>
      <c r="K377" s="14"/>
      <c r="L377" s="14"/>
      <c r="M377" s="14"/>
      <c r="N377" s="12"/>
      <c r="O377" s="14">
        <f>N377*60</f>
        <v>0</v>
      </c>
      <c r="P377" s="12"/>
    </row>
    <row r="378" spans="1:16">
      <c r="A378" s="19"/>
      <c r="B378" s="11"/>
      <c r="C378" s="10"/>
      <c r="D378" s="10"/>
      <c r="E378" s="10"/>
      <c r="F378" s="26">
        <f>NETWORKDAYS.INTL(D378,E378,1,Festivos[])</f>
        <v>0</v>
      </c>
      <c r="G378" s="12"/>
      <c r="H378" s="14"/>
      <c r="I378" s="12"/>
      <c r="J378" s="14"/>
      <c r="K378" s="14"/>
      <c r="L378" s="14"/>
      <c r="M378" s="14"/>
      <c r="N378" s="12"/>
      <c r="O378" s="14">
        <f>N378*60</f>
        <v>0</v>
      </c>
      <c r="P378" s="12"/>
    </row>
    <row r="379" spans="1:16">
      <c r="A379" s="19"/>
      <c r="B379" s="11"/>
      <c r="C379" s="10"/>
      <c r="D379" s="10"/>
      <c r="E379" s="10"/>
      <c r="F379" s="26">
        <f>NETWORKDAYS.INTL(D379,E379,1,Festivos[])</f>
        <v>0</v>
      </c>
      <c r="G379" s="12"/>
      <c r="H379" s="14"/>
      <c r="I379" s="12"/>
      <c r="J379" s="14"/>
      <c r="K379" s="14"/>
      <c r="L379" s="14"/>
      <c r="M379" s="14"/>
      <c r="N379" s="12"/>
      <c r="O379" s="14">
        <f>N379*60</f>
        <v>0</v>
      </c>
      <c r="P379" s="12"/>
    </row>
    <row r="380" spans="1:16">
      <c r="A380" s="19"/>
      <c r="B380" s="11"/>
      <c r="C380" s="10"/>
      <c r="D380" s="10"/>
      <c r="E380" s="10"/>
      <c r="F380" s="26">
        <f>NETWORKDAYS.INTL(D380,E380,1,Festivos[])</f>
        <v>0</v>
      </c>
      <c r="G380" s="12"/>
      <c r="H380" s="14"/>
      <c r="I380" s="12"/>
      <c r="J380" s="14"/>
      <c r="K380" s="14"/>
      <c r="L380" s="14"/>
      <c r="M380" s="14"/>
      <c r="N380" s="12"/>
      <c r="O380" s="14">
        <f>N380*60</f>
        <v>0</v>
      </c>
      <c r="P380" s="12"/>
    </row>
    <row r="381" spans="1:16">
      <c r="A381" s="19"/>
      <c r="B381" s="11"/>
      <c r="C381" s="10"/>
      <c r="D381" s="10"/>
      <c r="E381" s="10"/>
      <c r="F381" s="26">
        <f>NETWORKDAYS.INTL(D381,E381,1,Festivos[])</f>
        <v>0</v>
      </c>
      <c r="G381" s="12"/>
      <c r="H381" s="14"/>
      <c r="I381" s="12"/>
      <c r="J381" s="14"/>
      <c r="K381" s="14"/>
      <c r="L381" s="14"/>
      <c r="M381" s="14"/>
      <c r="N381" s="12"/>
      <c r="O381" s="14">
        <f>N381*60</f>
        <v>0</v>
      </c>
      <c r="P381" s="12"/>
    </row>
    <row r="382" spans="1:16">
      <c r="A382" s="19"/>
      <c r="B382" s="11"/>
      <c r="C382" s="10"/>
      <c r="D382" s="10"/>
      <c r="E382" s="10"/>
      <c r="F382" s="26">
        <f>NETWORKDAYS.INTL(D382,E382,1,Festivos[])</f>
        <v>0</v>
      </c>
      <c r="G382" s="12"/>
      <c r="H382" s="14"/>
      <c r="I382" s="12"/>
      <c r="J382" s="14"/>
      <c r="K382" s="14"/>
      <c r="L382" s="14"/>
      <c r="M382" s="14"/>
      <c r="N382" s="12"/>
      <c r="O382" s="14">
        <f>N382*60</f>
        <v>0</v>
      </c>
      <c r="P382" s="12"/>
    </row>
    <row r="383" spans="1:16">
      <c r="A383" s="19"/>
      <c r="B383" s="11"/>
      <c r="C383" s="10"/>
      <c r="D383" s="10"/>
      <c r="E383" s="10"/>
      <c r="F383" s="26">
        <f>NETWORKDAYS.INTL(D383,E383,1,Festivos[])</f>
        <v>0</v>
      </c>
      <c r="G383" s="12"/>
      <c r="H383" s="14"/>
      <c r="I383" s="12"/>
      <c r="J383" s="14"/>
      <c r="K383" s="14"/>
      <c r="L383" s="14"/>
      <c r="M383" s="14"/>
      <c r="N383" s="12"/>
      <c r="O383" s="14">
        <f>N383*60</f>
        <v>0</v>
      </c>
      <c r="P383" s="12"/>
    </row>
    <row r="384" spans="1:16">
      <c r="A384" s="19"/>
      <c r="B384" s="11"/>
      <c r="C384" s="10"/>
      <c r="D384" s="10"/>
      <c r="E384" s="10"/>
      <c r="F384" s="26">
        <f>NETWORKDAYS.INTL(D384,E384,1,Festivos[])</f>
        <v>0</v>
      </c>
      <c r="G384" s="12"/>
      <c r="H384" s="14"/>
      <c r="I384" s="12"/>
      <c r="J384" s="14"/>
      <c r="K384" s="14"/>
      <c r="L384" s="14"/>
      <c r="M384" s="14"/>
      <c r="N384" s="12"/>
      <c r="O384" s="14">
        <f>N384*60</f>
        <v>0</v>
      </c>
      <c r="P384" s="12"/>
    </row>
    <row r="385" spans="1:16">
      <c r="A385" s="19"/>
      <c r="B385" s="11"/>
      <c r="C385" s="10"/>
      <c r="D385" s="10"/>
      <c r="E385" s="10"/>
      <c r="F385" s="26">
        <f>NETWORKDAYS.INTL(D385,E385,1,Festivos[])</f>
        <v>0</v>
      </c>
      <c r="G385" s="12"/>
      <c r="H385" s="14"/>
      <c r="I385" s="12"/>
      <c r="J385" s="14"/>
      <c r="K385" s="14"/>
      <c r="L385" s="14"/>
      <c r="M385" s="14"/>
      <c r="N385" s="12"/>
      <c r="O385" s="14">
        <f>N385*60</f>
        <v>0</v>
      </c>
      <c r="P385" s="12"/>
    </row>
    <row r="386" spans="1:16">
      <c r="A386" s="19"/>
      <c r="B386" s="11"/>
      <c r="C386" s="10"/>
      <c r="D386" s="10"/>
      <c r="E386" s="10"/>
      <c r="F386" s="26">
        <f>NETWORKDAYS.INTL(D386,E386,1,Festivos[])</f>
        <v>0</v>
      </c>
      <c r="G386" s="12"/>
      <c r="H386" s="14"/>
      <c r="I386" s="12"/>
      <c r="J386" s="14"/>
      <c r="K386" s="14"/>
      <c r="L386" s="14"/>
      <c r="M386" s="14"/>
      <c r="N386" s="12"/>
      <c r="O386" s="14">
        <f>N386*60</f>
        <v>0</v>
      </c>
      <c r="P386" s="12"/>
    </row>
    <row r="387" spans="1:16">
      <c r="A387" s="19"/>
      <c r="B387" s="11"/>
      <c r="C387" s="10"/>
      <c r="D387" s="10"/>
      <c r="E387" s="10"/>
      <c r="F387" s="26">
        <f>NETWORKDAYS.INTL(D387,E387,1,Festivos[])</f>
        <v>0</v>
      </c>
      <c r="G387" s="12"/>
      <c r="H387" s="14"/>
      <c r="I387" s="12"/>
      <c r="J387" s="14"/>
      <c r="K387" s="14"/>
      <c r="L387" s="14"/>
      <c r="M387" s="14"/>
      <c r="N387" s="12"/>
      <c r="O387" s="14">
        <f>N387*60</f>
        <v>0</v>
      </c>
      <c r="P387" s="12"/>
    </row>
    <row r="388" spans="1:16">
      <c r="A388" s="19"/>
      <c r="B388" s="11"/>
      <c r="C388" s="10"/>
      <c r="D388" s="10"/>
      <c r="E388" s="10"/>
      <c r="F388" s="26">
        <f>NETWORKDAYS.INTL(D388,E388,1,Festivos[])</f>
        <v>0</v>
      </c>
      <c r="G388" s="12"/>
      <c r="H388" s="14"/>
      <c r="I388" s="12"/>
      <c r="J388" s="14"/>
      <c r="K388" s="14"/>
      <c r="L388" s="14"/>
      <c r="M388" s="14"/>
      <c r="N388" s="12"/>
      <c r="O388" s="14">
        <f>N388*60</f>
        <v>0</v>
      </c>
      <c r="P388" s="12"/>
    </row>
    <row r="389" spans="1:16">
      <c r="A389" s="19"/>
      <c r="B389" s="11"/>
      <c r="C389" s="10"/>
      <c r="D389" s="10"/>
      <c r="E389" s="10"/>
      <c r="F389" s="26">
        <f>NETWORKDAYS.INTL(D389,E389,1,Festivos[])</f>
        <v>0</v>
      </c>
      <c r="G389" s="12"/>
      <c r="H389" s="14"/>
      <c r="I389" s="12"/>
      <c r="J389" s="14"/>
      <c r="K389" s="14"/>
      <c r="L389" s="14"/>
      <c r="M389" s="14"/>
      <c r="N389" s="12"/>
      <c r="O389" s="14">
        <f>N389*60</f>
        <v>0</v>
      </c>
      <c r="P389" s="12"/>
    </row>
    <row r="390" spans="1:16">
      <c r="A390" s="19"/>
      <c r="B390" s="11"/>
      <c r="C390" s="10"/>
      <c r="D390" s="10"/>
      <c r="E390" s="10"/>
      <c r="F390" s="26">
        <f>NETWORKDAYS.INTL(D390,E390,1,Festivos[])</f>
        <v>0</v>
      </c>
      <c r="G390" s="12"/>
      <c r="H390" s="14"/>
      <c r="I390" s="12"/>
      <c r="J390" s="14"/>
      <c r="K390" s="14"/>
      <c r="L390" s="14"/>
      <c r="M390" s="14"/>
      <c r="N390" s="12"/>
      <c r="O390" s="14">
        <f>N390*60</f>
        <v>0</v>
      </c>
      <c r="P390" s="12"/>
    </row>
    <row r="391" spans="1:16">
      <c r="A391" s="19"/>
      <c r="B391" s="11"/>
      <c r="C391" s="10"/>
      <c r="D391" s="10"/>
      <c r="E391" s="10"/>
      <c r="F391" s="26">
        <f>NETWORKDAYS.INTL(D391,E391,1,Festivos[])</f>
        <v>0</v>
      </c>
      <c r="G391" s="12"/>
      <c r="H391" s="14"/>
      <c r="I391" s="12"/>
      <c r="J391" s="14"/>
      <c r="K391" s="14"/>
      <c r="L391" s="14"/>
      <c r="M391" s="14"/>
      <c r="N391" s="12"/>
      <c r="O391" s="14">
        <f>N391*60</f>
        <v>0</v>
      </c>
      <c r="P391" s="12"/>
    </row>
    <row r="392" spans="1:16">
      <c r="A392" s="19"/>
      <c r="B392" s="11"/>
      <c r="C392" s="10"/>
      <c r="D392" s="10"/>
      <c r="E392" s="10"/>
      <c r="F392" s="26">
        <f>NETWORKDAYS.INTL(D392,E392,1,Festivos[])</f>
        <v>0</v>
      </c>
      <c r="G392" s="12"/>
      <c r="H392" s="14"/>
      <c r="I392" s="12"/>
      <c r="J392" s="14"/>
      <c r="K392" s="14"/>
      <c r="L392" s="14"/>
      <c r="M392" s="14"/>
      <c r="N392" s="12"/>
      <c r="O392" s="14">
        <f>N392*60</f>
        <v>0</v>
      </c>
      <c r="P392" s="12"/>
    </row>
    <row r="393" spans="1:16">
      <c r="A393" s="19"/>
      <c r="B393" s="11"/>
      <c r="C393" s="10"/>
      <c r="D393" s="10"/>
      <c r="E393" s="10"/>
      <c r="F393" s="26">
        <f>NETWORKDAYS.INTL(D393,E393,1,Festivos[])</f>
        <v>0</v>
      </c>
      <c r="G393" s="12"/>
      <c r="H393" s="14"/>
      <c r="I393" s="12"/>
      <c r="J393" s="14"/>
      <c r="K393" s="14"/>
      <c r="L393" s="14"/>
      <c r="M393" s="14"/>
      <c r="N393" s="12"/>
      <c r="O393" s="14">
        <f>N393*60</f>
        <v>0</v>
      </c>
      <c r="P393" s="12"/>
    </row>
    <row r="394" spans="1:16">
      <c r="A394" s="19"/>
      <c r="B394" s="11"/>
      <c r="C394" s="10"/>
      <c r="D394" s="10"/>
      <c r="E394" s="10"/>
      <c r="F394" s="26">
        <f>NETWORKDAYS.INTL(D394,E394,1,Festivos[])</f>
        <v>0</v>
      </c>
      <c r="G394" s="12"/>
      <c r="H394" s="14"/>
      <c r="I394" s="12"/>
      <c r="J394" s="14"/>
      <c r="K394" s="14"/>
      <c r="L394" s="14"/>
      <c r="M394" s="14"/>
      <c r="N394" s="12"/>
      <c r="O394" s="14">
        <f>N394*60</f>
        <v>0</v>
      </c>
      <c r="P394" s="12"/>
    </row>
    <row r="395" spans="1:16">
      <c r="A395" s="19"/>
      <c r="B395" s="11"/>
      <c r="C395" s="10"/>
      <c r="D395" s="10"/>
      <c r="E395" s="10"/>
      <c r="F395" s="26">
        <f>NETWORKDAYS.INTL(D395,E395,1,Festivos[])</f>
        <v>0</v>
      </c>
      <c r="G395" s="12"/>
      <c r="H395" s="14"/>
      <c r="I395" s="12"/>
      <c r="J395" s="14"/>
      <c r="K395" s="14"/>
      <c r="L395" s="14"/>
      <c r="M395" s="14"/>
      <c r="N395" s="12"/>
      <c r="O395" s="14">
        <f>N395*60</f>
        <v>0</v>
      </c>
      <c r="P395" s="12"/>
    </row>
    <row r="396" spans="1:16">
      <c r="A396" s="19"/>
      <c r="B396" s="11"/>
      <c r="C396" s="10"/>
      <c r="D396" s="10"/>
      <c r="E396" s="10"/>
      <c r="F396" s="26">
        <f>NETWORKDAYS.INTL(D396,E396,1,Festivos[])</f>
        <v>0</v>
      </c>
      <c r="G396" s="12"/>
      <c r="H396" s="14"/>
      <c r="I396" s="12"/>
      <c r="J396" s="14"/>
      <c r="K396" s="14"/>
      <c r="L396" s="14"/>
      <c r="M396" s="14"/>
      <c r="N396" s="12"/>
      <c r="O396" s="14">
        <f>N396*60</f>
        <v>0</v>
      </c>
      <c r="P396" s="12"/>
    </row>
    <row r="397" spans="1:16">
      <c r="A397" s="19"/>
      <c r="B397" s="11"/>
      <c r="C397" s="10"/>
      <c r="D397" s="10"/>
      <c r="E397" s="10"/>
      <c r="F397" s="26">
        <f>NETWORKDAYS.INTL(D397,E397,1,Festivos[])</f>
        <v>0</v>
      </c>
      <c r="G397" s="12"/>
      <c r="H397" s="14"/>
      <c r="I397" s="12"/>
      <c r="J397" s="14"/>
      <c r="K397" s="14"/>
      <c r="L397" s="14"/>
      <c r="M397" s="14"/>
      <c r="N397" s="12"/>
      <c r="O397" s="14">
        <f>N397*60</f>
        <v>0</v>
      </c>
      <c r="P397" s="12"/>
    </row>
    <row r="398" spans="1:16">
      <c r="A398" s="19"/>
      <c r="B398" s="11"/>
      <c r="C398" s="10"/>
      <c r="D398" s="10"/>
      <c r="E398" s="10"/>
      <c r="F398" s="26">
        <f>NETWORKDAYS.INTL(D398,E398,1,Festivos[])</f>
        <v>0</v>
      </c>
      <c r="G398" s="12"/>
      <c r="H398" s="14"/>
      <c r="I398" s="12"/>
      <c r="J398" s="14"/>
      <c r="K398" s="14"/>
      <c r="L398" s="14"/>
      <c r="M398" s="14"/>
      <c r="N398" s="12"/>
      <c r="O398" s="14">
        <f>N398*60</f>
        <v>0</v>
      </c>
      <c r="P398" s="12"/>
    </row>
    <row r="399" spans="1:16">
      <c r="A399" s="19"/>
      <c r="B399" s="11"/>
      <c r="C399" s="10"/>
      <c r="D399" s="10"/>
      <c r="E399" s="10"/>
      <c r="F399" s="26">
        <f>NETWORKDAYS.INTL(D399,E399,1,Festivos[])</f>
        <v>0</v>
      </c>
      <c r="G399" s="12"/>
      <c r="H399" s="14"/>
      <c r="I399" s="12"/>
      <c r="J399" s="14"/>
      <c r="K399" s="14"/>
      <c r="L399" s="14"/>
      <c r="M399" s="14"/>
      <c r="N399" s="12"/>
      <c r="O399" s="14">
        <f>N399*60</f>
        <v>0</v>
      </c>
      <c r="P399" s="12"/>
    </row>
    <row r="400" spans="1:16">
      <c r="A400" s="19"/>
      <c r="B400" s="11"/>
      <c r="C400" s="10"/>
      <c r="D400" s="10"/>
      <c r="E400" s="10"/>
      <c r="F400" s="26">
        <f>NETWORKDAYS.INTL(D400,E400,1,Festivos[])</f>
        <v>0</v>
      </c>
      <c r="G400" s="12"/>
      <c r="H400" s="14"/>
      <c r="I400" s="12"/>
      <c r="J400" s="14"/>
      <c r="K400" s="14"/>
      <c r="L400" s="14"/>
      <c r="M400" s="14"/>
      <c r="N400" s="12"/>
      <c r="O400" s="14">
        <f>N400*60</f>
        <v>0</v>
      </c>
      <c r="P400" s="12"/>
    </row>
    <row r="401" spans="1:16">
      <c r="A401" s="19"/>
      <c r="B401" s="11"/>
      <c r="C401" s="10"/>
      <c r="D401" s="10"/>
      <c r="E401" s="10"/>
      <c r="F401" s="26">
        <f>NETWORKDAYS.INTL(D401,E401,1,Festivos[])</f>
        <v>0</v>
      </c>
      <c r="G401" s="12"/>
      <c r="H401" s="14"/>
      <c r="I401" s="12"/>
      <c r="J401" s="14"/>
      <c r="K401" s="14"/>
      <c r="L401" s="14"/>
      <c r="M401" s="14"/>
      <c r="N401" s="12"/>
      <c r="O401" s="14">
        <f>N401*60</f>
        <v>0</v>
      </c>
      <c r="P401" s="12"/>
    </row>
    <row r="402" spans="1:16">
      <c r="A402" s="19"/>
      <c r="B402" s="11"/>
      <c r="C402" s="10"/>
      <c r="D402" s="10"/>
      <c r="E402" s="10"/>
      <c r="F402" s="26">
        <f>NETWORKDAYS.INTL(D402,E402,1,Festivos[])</f>
        <v>0</v>
      </c>
      <c r="G402" s="12"/>
      <c r="H402" s="14"/>
      <c r="I402" s="12"/>
      <c r="J402" s="14"/>
      <c r="K402" s="14"/>
      <c r="L402" s="14"/>
      <c r="M402" s="14"/>
      <c r="N402" s="12"/>
      <c r="O402" s="14">
        <f>N402*60</f>
        <v>0</v>
      </c>
      <c r="P402" s="12"/>
    </row>
    <row r="403" spans="1:16">
      <c r="A403" s="19"/>
      <c r="B403" s="11"/>
      <c r="C403" s="10"/>
      <c r="D403" s="10"/>
      <c r="E403" s="10"/>
      <c r="F403" s="26">
        <f>NETWORKDAYS.INTL(D403,E403,1,Festivos[])</f>
        <v>0</v>
      </c>
      <c r="G403" s="12"/>
      <c r="H403" s="14"/>
      <c r="I403" s="12"/>
      <c r="J403" s="14"/>
      <c r="K403" s="14"/>
      <c r="L403" s="14"/>
      <c r="M403" s="14"/>
      <c r="N403" s="12"/>
      <c r="O403" s="14">
        <f>N403*60</f>
        <v>0</v>
      </c>
      <c r="P403" s="12"/>
    </row>
    <row r="404" spans="1:16">
      <c r="A404" s="19"/>
      <c r="B404" s="11"/>
      <c r="C404" s="10"/>
      <c r="D404" s="10"/>
      <c r="E404" s="10"/>
      <c r="F404" s="26">
        <f>NETWORKDAYS.INTL(D404,E404,1,Festivos[])</f>
        <v>0</v>
      </c>
      <c r="G404" s="12"/>
      <c r="H404" s="14"/>
      <c r="I404" s="12"/>
      <c r="J404" s="14"/>
      <c r="K404" s="14"/>
      <c r="L404" s="14"/>
      <c r="M404" s="14"/>
      <c r="N404" s="12"/>
      <c r="O404" s="14">
        <f>N404*60</f>
        <v>0</v>
      </c>
      <c r="P404" s="12"/>
    </row>
    <row r="405" spans="1:16">
      <c r="A405" s="19"/>
      <c r="B405" s="11"/>
      <c r="C405" s="10"/>
      <c r="D405" s="10"/>
      <c r="E405" s="10"/>
      <c r="F405" s="26">
        <f>NETWORKDAYS.INTL(D405,E405,1,Festivos[])</f>
        <v>0</v>
      </c>
      <c r="G405" s="12"/>
      <c r="H405" s="14"/>
      <c r="I405" s="12"/>
      <c r="J405" s="14"/>
      <c r="K405" s="14"/>
      <c r="L405" s="14"/>
      <c r="M405" s="14"/>
      <c r="N405" s="12"/>
      <c r="O405" s="14">
        <f>N405*60</f>
        <v>0</v>
      </c>
      <c r="P405" s="12"/>
    </row>
    <row r="406" spans="1:16">
      <c r="A406" s="19"/>
      <c r="B406" s="11"/>
      <c r="C406" s="10"/>
      <c r="D406" s="10"/>
      <c r="E406" s="10"/>
      <c r="F406" s="26">
        <f>NETWORKDAYS.INTL(D406,E406,1,Festivos[])</f>
        <v>0</v>
      </c>
      <c r="G406" s="12"/>
      <c r="H406" s="14"/>
      <c r="I406" s="12"/>
      <c r="J406" s="14"/>
      <c r="K406" s="14"/>
      <c r="L406" s="14"/>
      <c r="M406" s="14"/>
      <c r="N406" s="12"/>
      <c r="O406" s="14">
        <f>N406*60</f>
        <v>0</v>
      </c>
      <c r="P406" s="12"/>
    </row>
    <row r="407" spans="1:16">
      <c r="A407" s="19"/>
      <c r="B407" s="11"/>
      <c r="C407" s="10"/>
      <c r="D407" s="10"/>
      <c r="E407" s="10"/>
      <c r="F407" s="26">
        <f>NETWORKDAYS.INTL(D407,E407,1,Festivos[])</f>
        <v>0</v>
      </c>
      <c r="G407" s="12"/>
      <c r="H407" s="14"/>
      <c r="I407" s="12"/>
      <c r="J407" s="14"/>
      <c r="K407" s="14"/>
      <c r="L407" s="14"/>
      <c r="M407" s="14"/>
      <c r="N407" s="12"/>
      <c r="O407" s="14">
        <f>N407*60</f>
        <v>0</v>
      </c>
      <c r="P407" s="12"/>
    </row>
    <row r="408" spans="1:16">
      <c r="A408" s="19"/>
      <c r="B408" s="11"/>
      <c r="C408" s="10"/>
      <c r="D408" s="10"/>
      <c r="E408" s="10"/>
      <c r="F408" s="26">
        <f>NETWORKDAYS.INTL(D408,E408,1,Festivos[])</f>
        <v>0</v>
      </c>
      <c r="G408" s="12"/>
      <c r="H408" s="14"/>
      <c r="I408" s="12"/>
      <c r="J408" s="14"/>
      <c r="K408" s="14"/>
      <c r="L408" s="14"/>
      <c r="M408" s="14"/>
      <c r="N408" s="12"/>
      <c r="O408" s="14">
        <f>N408*60</f>
        <v>0</v>
      </c>
      <c r="P408" s="12"/>
    </row>
    <row r="409" spans="1:16">
      <c r="A409" s="19"/>
      <c r="B409" s="11"/>
      <c r="C409" s="10"/>
      <c r="D409" s="10"/>
      <c r="E409" s="10"/>
      <c r="F409" s="26">
        <f>NETWORKDAYS.INTL(D409,E409,1,Festivos[])</f>
        <v>0</v>
      </c>
      <c r="G409" s="12"/>
      <c r="H409" s="14"/>
      <c r="I409" s="12"/>
      <c r="J409" s="14"/>
      <c r="K409" s="14"/>
      <c r="L409" s="14"/>
      <c r="M409" s="14"/>
      <c r="N409" s="12"/>
      <c r="O409" s="14">
        <f>N409*60</f>
        <v>0</v>
      </c>
      <c r="P409" s="12"/>
    </row>
    <row r="410" spans="1:16">
      <c r="A410" s="19"/>
      <c r="B410" s="11"/>
      <c r="C410" s="10"/>
      <c r="D410" s="10"/>
      <c r="E410" s="10"/>
      <c r="F410" s="26">
        <f>NETWORKDAYS.INTL(D410,E410,1,Festivos[])</f>
        <v>0</v>
      </c>
      <c r="G410" s="12"/>
      <c r="H410" s="14"/>
      <c r="I410" s="12"/>
      <c r="J410" s="14"/>
      <c r="K410" s="14"/>
      <c r="L410" s="14"/>
      <c r="M410" s="14"/>
      <c r="N410" s="12"/>
      <c r="O410" s="14">
        <f>N410*60</f>
        <v>0</v>
      </c>
      <c r="P410" s="12"/>
    </row>
    <row r="411" spans="1:16">
      <c r="A411" s="19"/>
      <c r="B411" s="11"/>
      <c r="C411" s="10"/>
      <c r="D411" s="10"/>
      <c r="E411" s="10"/>
      <c r="F411" s="26">
        <f>NETWORKDAYS.INTL(D411,E411,1,Festivos[])</f>
        <v>0</v>
      </c>
      <c r="G411" s="12"/>
      <c r="H411" s="14"/>
      <c r="I411" s="12"/>
      <c r="J411" s="14"/>
      <c r="K411" s="14"/>
      <c r="L411" s="14"/>
      <c r="M411" s="14"/>
      <c r="N411" s="12"/>
      <c r="O411" s="14">
        <f>N411*60</f>
        <v>0</v>
      </c>
      <c r="P411" s="12"/>
    </row>
    <row r="412" spans="1:16">
      <c r="A412" s="19"/>
      <c r="B412" s="11"/>
      <c r="C412" s="10"/>
      <c r="D412" s="10"/>
      <c r="E412" s="10"/>
      <c r="F412" s="26">
        <f>NETWORKDAYS.INTL(D412,E412,1,Festivos[])</f>
        <v>0</v>
      </c>
      <c r="G412" s="12"/>
      <c r="H412" s="14"/>
      <c r="I412" s="12"/>
      <c r="J412" s="14"/>
      <c r="K412" s="14"/>
      <c r="L412" s="14"/>
      <c r="M412" s="14"/>
      <c r="N412" s="12"/>
      <c r="O412" s="14">
        <f>N412*60</f>
        <v>0</v>
      </c>
      <c r="P412" s="12"/>
    </row>
    <row r="413" spans="1:16">
      <c r="A413" s="19"/>
      <c r="B413" s="11"/>
      <c r="C413" s="10"/>
      <c r="D413" s="10"/>
      <c r="E413" s="10"/>
      <c r="F413" s="26">
        <f>NETWORKDAYS.INTL(D413,E413,1,Festivos[])</f>
        <v>0</v>
      </c>
      <c r="G413" s="12"/>
      <c r="H413" s="14"/>
      <c r="I413" s="12"/>
      <c r="J413" s="14"/>
      <c r="K413" s="14"/>
      <c r="L413" s="14"/>
      <c r="M413" s="14"/>
      <c r="N413" s="12"/>
      <c r="O413" s="14">
        <f>N413*60</f>
        <v>0</v>
      </c>
      <c r="P413" s="12"/>
    </row>
    <row r="414" spans="1:16">
      <c r="A414" s="19"/>
      <c r="B414" s="11"/>
      <c r="C414" s="10"/>
      <c r="D414" s="10"/>
      <c r="E414" s="10"/>
      <c r="F414" s="26">
        <f>NETWORKDAYS.INTL(D414,E414,1,Festivos[])</f>
        <v>0</v>
      </c>
      <c r="G414" s="12"/>
      <c r="H414" s="14"/>
      <c r="I414" s="12"/>
      <c r="J414" s="14"/>
      <c r="K414" s="14"/>
      <c r="L414" s="14"/>
      <c r="M414" s="14"/>
      <c r="N414" s="12"/>
      <c r="O414" s="14">
        <f>N414*60</f>
        <v>0</v>
      </c>
      <c r="P414" s="12"/>
    </row>
    <row r="415" spans="1:16">
      <c r="A415" s="19"/>
      <c r="B415" s="42"/>
      <c r="C415" s="10"/>
      <c r="D415" s="10"/>
      <c r="E415" s="10"/>
      <c r="F415" s="26">
        <f>NETWORKDAYS.INTL(D415,E415,1,Festivos[])</f>
        <v>0</v>
      </c>
      <c r="G415" s="12"/>
      <c r="H415" s="14"/>
      <c r="I415" s="12"/>
      <c r="J415" s="14"/>
      <c r="K415" s="14"/>
      <c r="L415" s="14"/>
      <c r="M415" s="14"/>
      <c r="N415" s="12"/>
      <c r="O415" s="14">
        <f>N415*60</f>
        <v>0</v>
      </c>
      <c r="P415" s="12"/>
    </row>
    <row r="416" spans="1:16">
      <c r="A416" s="19"/>
      <c r="B416" s="11"/>
      <c r="C416" s="10"/>
      <c r="D416" s="10"/>
      <c r="E416" s="10"/>
      <c r="F416" s="26">
        <f>NETWORKDAYS.INTL(D416,E416,1,Festivos[])</f>
        <v>0</v>
      </c>
      <c r="G416" s="12"/>
      <c r="H416" s="14"/>
      <c r="I416" s="12"/>
      <c r="J416" s="14"/>
      <c r="K416" s="14"/>
      <c r="L416" s="14"/>
      <c r="M416" s="14"/>
      <c r="N416" s="12"/>
      <c r="O416" s="14">
        <f>N416*60</f>
        <v>0</v>
      </c>
      <c r="P416" s="12"/>
    </row>
    <row r="417" spans="1:16" ht="15.75">
      <c r="A417" s="19"/>
      <c r="B417" s="11"/>
      <c r="C417" s="10"/>
      <c r="D417" s="10"/>
      <c r="E417" s="10"/>
      <c r="F417" s="26">
        <f>NETWORKDAYS.INTL(D417,E417,1,Festivos[])</f>
        <v>0</v>
      </c>
      <c r="G417" s="43"/>
      <c r="H417" s="14"/>
      <c r="I417" s="12"/>
      <c r="J417" s="14"/>
      <c r="K417" s="14"/>
      <c r="L417" s="14"/>
      <c r="M417" s="14"/>
      <c r="N417" s="12"/>
      <c r="O417" s="14">
        <f>N417*60</f>
        <v>0</v>
      </c>
      <c r="P417" s="12"/>
    </row>
    <row r="418" spans="1:16">
      <c r="A418" s="19"/>
      <c r="B418" s="11"/>
      <c r="C418" s="10"/>
      <c r="D418" s="10"/>
      <c r="E418" s="10"/>
      <c r="F418" s="26">
        <f>NETWORKDAYS.INTL(D418,E418,1,Festivos[])</f>
        <v>0</v>
      </c>
      <c r="G418" s="12"/>
      <c r="H418" s="14"/>
      <c r="I418" s="12"/>
      <c r="J418" s="14"/>
      <c r="K418" s="14"/>
      <c r="L418" s="14"/>
      <c r="M418" s="14"/>
      <c r="N418" s="12"/>
      <c r="O418" s="14">
        <f>N418*60</f>
        <v>0</v>
      </c>
      <c r="P418" s="12"/>
    </row>
    <row r="419" spans="1:16">
      <c r="A419" s="19"/>
      <c r="B419" s="11"/>
      <c r="C419" s="10"/>
      <c r="D419" s="10"/>
      <c r="E419" s="10"/>
      <c r="F419" s="26">
        <f>NETWORKDAYS.INTL(D419,E419,1,Festivos[])</f>
        <v>0</v>
      </c>
      <c r="G419" s="12"/>
      <c r="H419" s="14"/>
      <c r="I419" s="12"/>
      <c r="J419" s="14"/>
      <c r="K419" s="14"/>
      <c r="L419" s="14"/>
      <c r="M419" s="14"/>
      <c r="N419" s="12"/>
      <c r="O419" s="14">
        <f>N419*60</f>
        <v>0</v>
      </c>
      <c r="P419" s="12"/>
    </row>
    <row r="420" spans="1:16">
      <c r="A420" s="19"/>
      <c r="B420" s="11"/>
      <c r="C420" s="10"/>
      <c r="D420" s="10"/>
      <c r="E420" s="10"/>
      <c r="F420" s="26">
        <f>NETWORKDAYS.INTL(D420,E420,1,Festivos[])</f>
        <v>0</v>
      </c>
      <c r="G420" s="12"/>
      <c r="H420" s="14"/>
      <c r="I420" s="12"/>
      <c r="J420" s="14"/>
      <c r="K420" s="14"/>
      <c r="L420" s="14"/>
      <c r="M420" s="14"/>
      <c r="N420" s="12"/>
      <c r="O420" s="14">
        <f>N420*60</f>
        <v>0</v>
      </c>
      <c r="P420" s="12"/>
    </row>
    <row r="421" spans="1:16">
      <c r="A421" s="19"/>
      <c r="B421" s="11"/>
      <c r="C421" s="10"/>
      <c r="D421" s="10"/>
      <c r="E421" s="10"/>
      <c r="F421" s="26">
        <f>NETWORKDAYS.INTL(D421,E421,1,Festivos[])</f>
        <v>0</v>
      </c>
      <c r="G421" s="14"/>
      <c r="H421" s="14"/>
      <c r="I421" s="12"/>
      <c r="J421" s="14"/>
      <c r="K421" s="14"/>
      <c r="L421" s="14"/>
      <c r="M421" s="14"/>
      <c r="N421" s="12"/>
      <c r="O421" s="14">
        <f>N421*60</f>
        <v>0</v>
      </c>
      <c r="P421" s="12"/>
    </row>
    <row r="422" spans="1:16">
      <c r="A422" s="19"/>
      <c r="B422" s="7"/>
      <c r="C422" s="10"/>
      <c r="D422" s="10"/>
      <c r="E422" s="10"/>
      <c r="F422" s="26">
        <f>NETWORKDAYS.INTL(D422,E422,1,Festivos[])</f>
        <v>0</v>
      </c>
      <c r="G422" s="14"/>
      <c r="H422" s="14"/>
      <c r="I422" s="12"/>
      <c r="J422" s="14"/>
      <c r="K422" s="14"/>
      <c r="L422" s="14"/>
      <c r="M422" s="14"/>
      <c r="N422" s="12"/>
      <c r="O422" s="14">
        <f>N422*60</f>
        <v>0</v>
      </c>
      <c r="P422" s="12"/>
    </row>
    <row r="423" spans="1:16">
      <c r="A423" s="19"/>
      <c r="B423" s="11"/>
      <c r="C423" s="10"/>
      <c r="D423" s="10"/>
      <c r="E423" s="10"/>
      <c r="F423" s="26">
        <f>NETWORKDAYS.INTL(D423,E423,1,Festivos[])</f>
        <v>0</v>
      </c>
      <c r="G423" s="12"/>
      <c r="H423" s="14"/>
      <c r="I423" s="12"/>
      <c r="J423" s="14"/>
      <c r="K423" s="14"/>
      <c r="L423" s="14"/>
      <c r="M423" s="14"/>
      <c r="N423" s="12"/>
      <c r="O423" s="14">
        <f>N423*60</f>
        <v>0</v>
      </c>
      <c r="P423" s="12"/>
    </row>
    <row r="424" spans="1:16">
      <c r="A424" s="19"/>
      <c r="B424" s="11"/>
      <c r="C424" s="10"/>
      <c r="D424" s="10"/>
      <c r="E424" s="10"/>
      <c r="F424" s="26">
        <f>NETWORKDAYS.INTL(D424,E424,1,Festivos[])</f>
        <v>0</v>
      </c>
      <c r="G424" s="12"/>
      <c r="H424" s="14"/>
      <c r="I424" s="12"/>
      <c r="J424" s="14"/>
      <c r="K424" s="14"/>
      <c r="L424" s="14"/>
      <c r="M424" s="14"/>
      <c r="N424" s="12"/>
      <c r="O424" s="14">
        <f>N424*60</f>
        <v>0</v>
      </c>
      <c r="P424" s="12"/>
    </row>
    <row r="425" spans="1:16">
      <c r="A425" s="19"/>
      <c r="B425" s="11"/>
      <c r="C425" s="10"/>
      <c r="D425" s="10"/>
      <c r="E425" s="10"/>
      <c r="F425" s="26">
        <f>NETWORKDAYS.INTL(D425,E425,1,Festivos[])</f>
        <v>0</v>
      </c>
      <c r="G425" s="12"/>
      <c r="H425" s="14"/>
      <c r="I425" s="12"/>
      <c r="J425" s="14"/>
      <c r="K425" s="14"/>
      <c r="L425" s="14"/>
      <c r="M425" s="14"/>
      <c r="N425" s="12"/>
      <c r="O425" s="14">
        <f>N425*60</f>
        <v>0</v>
      </c>
      <c r="P425" s="12"/>
    </row>
    <row r="426" spans="1:16">
      <c r="A426" s="19"/>
      <c r="B426" s="11"/>
      <c r="C426" s="10"/>
      <c r="D426" s="10"/>
      <c r="E426" s="10"/>
      <c r="F426" s="26">
        <f>NETWORKDAYS.INTL(D426,E426,1,Festivos[])</f>
        <v>0</v>
      </c>
      <c r="G426" s="12"/>
      <c r="H426" s="14"/>
      <c r="I426" s="12"/>
      <c r="J426" s="14"/>
      <c r="K426" s="14"/>
      <c r="L426" s="14"/>
      <c r="M426" s="14"/>
      <c r="N426" s="12"/>
      <c r="O426" s="14">
        <f>N426*60</f>
        <v>0</v>
      </c>
      <c r="P426" s="12"/>
    </row>
    <row r="427" spans="1:16">
      <c r="A427" s="19"/>
      <c r="B427" s="11"/>
      <c r="C427" s="10"/>
      <c r="D427" s="10"/>
      <c r="E427" s="10"/>
      <c r="F427" s="26">
        <f>NETWORKDAYS.INTL(D427,E427,1,Festivos[])</f>
        <v>0</v>
      </c>
      <c r="G427" s="14"/>
      <c r="H427" s="14"/>
      <c r="I427" s="12"/>
      <c r="J427" s="14"/>
      <c r="K427" s="14"/>
      <c r="L427" s="14"/>
      <c r="M427" s="14"/>
      <c r="N427" s="12"/>
      <c r="O427" s="14">
        <f>N427*60</f>
        <v>0</v>
      </c>
      <c r="P427" s="12"/>
    </row>
    <row r="428" spans="1:16">
      <c r="A428" s="19"/>
      <c r="B428" s="11"/>
      <c r="C428" s="10"/>
      <c r="D428" s="10"/>
      <c r="E428" s="10"/>
      <c r="F428" s="26">
        <f>NETWORKDAYS.INTL(D428,E428,1,Festivos[])</f>
        <v>0</v>
      </c>
      <c r="G428" s="12"/>
      <c r="H428" s="14"/>
      <c r="I428" s="12"/>
      <c r="J428" s="14"/>
      <c r="K428" s="14"/>
      <c r="L428" s="14"/>
      <c r="M428" s="14"/>
      <c r="N428" s="12"/>
      <c r="O428" s="14">
        <f>N428*60</f>
        <v>0</v>
      </c>
      <c r="P428" s="12"/>
    </row>
    <row r="429" spans="1:16">
      <c r="A429" s="19"/>
      <c r="B429" s="11"/>
      <c r="C429" s="10"/>
      <c r="D429" s="10"/>
      <c r="E429" s="10"/>
      <c r="F429" s="26">
        <f>NETWORKDAYS.INTL(D429,E429,1,Festivos[])</f>
        <v>0</v>
      </c>
      <c r="G429" s="12"/>
      <c r="H429" s="14"/>
      <c r="I429" s="12"/>
      <c r="J429" s="14"/>
      <c r="K429" s="14"/>
      <c r="L429" s="14"/>
      <c r="M429" s="14"/>
      <c r="N429" s="12"/>
      <c r="O429" s="14">
        <f>N429*60</f>
        <v>0</v>
      </c>
      <c r="P429" s="12"/>
    </row>
    <row r="430" spans="1:16">
      <c r="A430" s="19"/>
      <c r="B430" s="11"/>
      <c r="C430" s="10"/>
      <c r="D430" s="10"/>
      <c r="E430" s="10"/>
      <c r="F430" s="26">
        <f>NETWORKDAYS.INTL(D430,E430,1,Festivos[])</f>
        <v>0</v>
      </c>
      <c r="G430" s="12"/>
      <c r="H430" s="14"/>
      <c r="I430" s="12"/>
      <c r="J430" s="14"/>
      <c r="K430" s="14"/>
      <c r="L430" s="14"/>
      <c r="M430" s="14"/>
      <c r="N430" s="12"/>
      <c r="O430" s="14">
        <f>N430*60</f>
        <v>0</v>
      </c>
      <c r="P430" s="12"/>
    </row>
    <row r="431" spans="1:16">
      <c r="A431" s="19"/>
      <c r="B431" s="11"/>
      <c r="C431" s="10"/>
      <c r="D431" s="10"/>
      <c r="E431" s="10"/>
      <c r="F431" s="26">
        <f>NETWORKDAYS.INTL(D431,E431,1,Festivos[])</f>
        <v>0</v>
      </c>
      <c r="G431" s="12"/>
      <c r="H431" s="14"/>
      <c r="I431" s="12"/>
      <c r="J431" s="14"/>
      <c r="K431" s="14"/>
      <c r="L431" s="14"/>
      <c r="M431" s="14"/>
      <c r="N431" s="12"/>
      <c r="O431" s="14">
        <f>N431*60</f>
        <v>0</v>
      </c>
      <c r="P431" s="12"/>
    </row>
    <row r="432" spans="1:16">
      <c r="A432" s="19"/>
      <c r="B432" s="11"/>
      <c r="C432" s="10"/>
      <c r="D432" s="10"/>
      <c r="E432" s="10"/>
      <c r="F432" s="26">
        <f>NETWORKDAYS.INTL(D432,E432,1,Festivos[])</f>
        <v>0</v>
      </c>
      <c r="G432" s="12"/>
      <c r="H432" s="14"/>
      <c r="I432" s="12"/>
      <c r="J432" s="14"/>
      <c r="K432" s="14"/>
      <c r="L432" s="14"/>
      <c r="M432" s="14"/>
      <c r="N432" s="12"/>
      <c r="O432" s="14">
        <f>N432*60</f>
        <v>0</v>
      </c>
      <c r="P432" s="12"/>
    </row>
    <row r="433" spans="1:16">
      <c r="A433" s="19"/>
      <c r="B433" s="11"/>
      <c r="C433" s="10"/>
      <c r="D433" s="10"/>
      <c r="E433" s="10"/>
      <c r="F433" s="26">
        <f>NETWORKDAYS.INTL(D433,E433,1,Festivos[])</f>
        <v>0</v>
      </c>
      <c r="G433" s="12"/>
      <c r="H433" s="14"/>
      <c r="I433" s="12"/>
      <c r="J433" s="14"/>
      <c r="K433" s="14"/>
      <c r="L433" s="14"/>
      <c r="M433" s="14"/>
      <c r="N433" s="12"/>
      <c r="O433" s="14">
        <f>N433*60</f>
        <v>0</v>
      </c>
      <c r="P433" s="12"/>
    </row>
    <row r="434" spans="1:16">
      <c r="A434" s="19"/>
      <c r="B434" s="11"/>
      <c r="C434" s="10"/>
      <c r="D434" s="10"/>
      <c r="E434" s="10"/>
      <c r="F434" s="26">
        <f>NETWORKDAYS.INTL(D434,E434,1,Festivos[])</f>
        <v>0</v>
      </c>
      <c r="G434" s="12"/>
      <c r="H434" s="14"/>
      <c r="I434" s="12"/>
      <c r="J434" s="14"/>
      <c r="K434" s="14"/>
      <c r="L434" s="14"/>
      <c r="M434" s="14"/>
      <c r="N434" s="12"/>
      <c r="O434" s="14">
        <f>N434*60</f>
        <v>0</v>
      </c>
      <c r="P434" s="12"/>
    </row>
    <row r="435" spans="1:16">
      <c r="A435" s="19"/>
      <c r="B435" s="11"/>
      <c r="C435" s="10"/>
      <c r="D435" s="10"/>
      <c r="E435" s="10"/>
      <c r="F435" s="26">
        <f>NETWORKDAYS.INTL(D435,E435,1,Festivos[])</f>
        <v>0</v>
      </c>
      <c r="G435" s="12"/>
      <c r="H435" s="14"/>
      <c r="I435" s="12"/>
      <c r="J435" s="14"/>
      <c r="K435" s="14"/>
      <c r="L435" s="14"/>
      <c r="M435" s="14"/>
      <c r="N435" s="12"/>
      <c r="O435" s="14">
        <f>N435*60</f>
        <v>0</v>
      </c>
      <c r="P435" s="12"/>
    </row>
    <row r="436" spans="1:16">
      <c r="A436" s="19"/>
      <c r="B436" s="11"/>
      <c r="C436" s="10"/>
      <c r="D436" s="10"/>
      <c r="E436" s="10"/>
      <c r="F436" s="26">
        <f>NETWORKDAYS.INTL(D436,E436,1,Festivos[])</f>
        <v>0</v>
      </c>
      <c r="G436" s="12"/>
      <c r="H436" s="14"/>
      <c r="I436" s="12"/>
      <c r="J436" s="14"/>
      <c r="K436" s="14"/>
      <c r="L436" s="14"/>
      <c r="M436" s="14"/>
      <c r="N436" s="12"/>
      <c r="O436" s="14">
        <f>N436*60</f>
        <v>0</v>
      </c>
      <c r="P436" s="12"/>
    </row>
    <row r="437" spans="1:16">
      <c r="A437" s="19"/>
      <c r="B437" s="11"/>
      <c r="C437" s="10"/>
      <c r="D437" s="10"/>
      <c r="E437" s="10"/>
      <c r="F437" s="26">
        <f>NETWORKDAYS.INTL(D437,E437,1,Festivos[])</f>
        <v>0</v>
      </c>
      <c r="G437" s="12"/>
      <c r="H437" s="14"/>
      <c r="I437" s="12"/>
      <c r="J437" s="14"/>
      <c r="K437" s="14"/>
      <c r="L437" s="14"/>
      <c r="M437" s="14"/>
      <c r="N437" s="12"/>
      <c r="O437" s="14">
        <f>N437*60</f>
        <v>0</v>
      </c>
      <c r="P437" s="12"/>
    </row>
    <row r="438" spans="1:16">
      <c r="A438" s="19"/>
      <c r="B438" s="11"/>
      <c r="C438" s="10"/>
      <c r="D438" s="10"/>
      <c r="E438" s="10"/>
      <c r="F438" s="26">
        <f>NETWORKDAYS.INTL(D438,E438,1,Festivos[])</f>
        <v>0</v>
      </c>
      <c r="G438" s="12"/>
      <c r="H438" s="14"/>
      <c r="I438" s="12"/>
      <c r="J438" s="14"/>
      <c r="K438" s="14"/>
      <c r="L438" s="14"/>
      <c r="M438" s="14"/>
      <c r="N438" s="12"/>
      <c r="O438" s="14">
        <f>N438*60</f>
        <v>0</v>
      </c>
      <c r="P438" s="12"/>
    </row>
    <row r="439" spans="1:16">
      <c r="A439" s="19"/>
      <c r="B439" s="11"/>
      <c r="C439" s="10"/>
      <c r="D439" s="10"/>
      <c r="E439" s="10"/>
      <c r="F439" s="26">
        <f>NETWORKDAYS.INTL(D439,E439,1,Festivos[])</f>
        <v>0</v>
      </c>
      <c r="G439" s="12"/>
      <c r="H439" s="14"/>
      <c r="I439" s="12"/>
      <c r="J439" s="14"/>
      <c r="K439" s="14"/>
      <c r="L439" s="14"/>
      <c r="M439" s="14"/>
      <c r="N439" s="12"/>
      <c r="O439" s="14">
        <f>N439*60</f>
        <v>0</v>
      </c>
      <c r="P439" s="12"/>
    </row>
    <row r="440" spans="1:16">
      <c r="A440" s="19"/>
      <c r="B440" s="11"/>
      <c r="C440" s="10"/>
      <c r="D440" s="10"/>
      <c r="E440" s="10"/>
      <c r="F440" s="26">
        <f>NETWORKDAYS.INTL(D440,E440,1,Festivos[])</f>
        <v>0</v>
      </c>
      <c r="G440" s="12"/>
      <c r="H440" s="14"/>
      <c r="I440" s="12"/>
      <c r="J440" s="14"/>
      <c r="K440" s="14"/>
      <c r="L440" s="14"/>
      <c r="M440" s="14"/>
      <c r="N440" s="12"/>
      <c r="O440" s="14">
        <f>N440*60</f>
        <v>0</v>
      </c>
      <c r="P440" s="12"/>
    </row>
    <row r="441" spans="1:16">
      <c r="A441" s="19"/>
      <c r="B441" s="11"/>
      <c r="C441" s="10"/>
      <c r="D441" s="10"/>
      <c r="E441" s="10"/>
      <c r="F441" s="26">
        <f>NETWORKDAYS.INTL(D441,E441,1,Festivos[])</f>
        <v>0</v>
      </c>
      <c r="G441" s="12"/>
      <c r="H441" s="14"/>
      <c r="I441" s="12"/>
      <c r="J441" s="14"/>
      <c r="K441" s="14"/>
      <c r="L441" s="14"/>
      <c r="M441" s="14"/>
      <c r="N441" s="12"/>
      <c r="O441" s="14">
        <f>N441*60</f>
        <v>0</v>
      </c>
      <c r="P441" s="12"/>
    </row>
    <row r="442" spans="1:16">
      <c r="A442" s="19"/>
      <c r="B442" s="11"/>
      <c r="C442" s="10"/>
      <c r="D442" s="10"/>
      <c r="E442" s="10"/>
      <c r="F442" s="26">
        <f>NETWORKDAYS.INTL(D442,E442,1,Festivos[])</f>
        <v>0</v>
      </c>
      <c r="G442" s="12"/>
      <c r="H442" s="14"/>
      <c r="I442" s="12"/>
      <c r="J442" s="14"/>
      <c r="K442" s="14"/>
      <c r="L442" s="14"/>
      <c r="M442" s="14"/>
      <c r="N442" s="12"/>
      <c r="O442" s="14">
        <f>N442*60</f>
        <v>0</v>
      </c>
      <c r="P442" s="12"/>
    </row>
    <row r="443" spans="1:16">
      <c r="A443" s="19"/>
      <c r="B443" s="11"/>
      <c r="C443" s="10"/>
      <c r="D443" s="10"/>
      <c r="E443" s="10"/>
      <c r="F443" s="26">
        <f>NETWORKDAYS.INTL(D443,E443,1,Festivos[])</f>
        <v>0</v>
      </c>
      <c r="G443" s="12"/>
      <c r="H443" s="14"/>
      <c r="I443" s="12"/>
      <c r="J443" s="14"/>
      <c r="K443" s="14"/>
      <c r="L443" s="14"/>
      <c r="M443" s="14"/>
      <c r="N443" s="12"/>
      <c r="O443" s="14">
        <f>N443*60</f>
        <v>0</v>
      </c>
      <c r="P443" s="12"/>
    </row>
    <row r="444" spans="1:16">
      <c r="A444" s="19"/>
      <c r="B444" s="11"/>
      <c r="C444" s="10"/>
      <c r="D444" s="10"/>
      <c r="E444" s="10"/>
      <c r="F444" s="26">
        <f>NETWORKDAYS.INTL(D444,E444,1,Festivos[])</f>
        <v>0</v>
      </c>
      <c r="G444" s="12"/>
      <c r="H444" s="14"/>
      <c r="I444" s="12"/>
      <c r="J444" s="14"/>
      <c r="K444" s="14"/>
      <c r="L444" s="14"/>
      <c r="M444" s="14"/>
      <c r="N444" s="12"/>
      <c r="O444" s="14">
        <f>N444*60</f>
        <v>0</v>
      </c>
      <c r="P444" s="12"/>
    </row>
    <row r="445" spans="1:16" ht="15.75">
      <c r="A445" s="19"/>
      <c r="B445" s="48"/>
      <c r="C445" s="10"/>
      <c r="D445" s="10"/>
      <c r="E445" s="10"/>
      <c r="F445" s="26">
        <f>NETWORKDAYS.INTL(D445,E445,1,Festivos[])</f>
        <v>0</v>
      </c>
      <c r="G445" s="12"/>
      <c r="H445" s="14"/>
      <c r="I445" s="12"/>
      <c r="J445" s="14"/>
      <c r="K445" s="14"/>
      <c r="L445" s="14"/>
      <c r="M445" s="14"/>
      <c r="N445" s="12"/>
      <c r="O445" s="14">
        <f>N445*60</f>
        <v>0</v>
      </c>
      <c r="P445" s="12"/>
    </row>
    <row r="446" spans="1:16">
      <c r="A446" s="19"/>
      <c r="B446" s="11"/>
      <c r="C446" s="10"/>
      <c r="D446" s="10"/>
      <c r="E446" s="10"/>
      <c r="F446" s="26">
        <f>NETWORKDAYS.INTL(D446,E446,1,Festivos[])</f>
        <v>0</v>
      </c>
      <c r="G446" s="12"/>
      <c r="H446" s="14"/>
      <c r="I446" s="12"/>
      <c r="J446" s="14"/>
      <c r="K446" s="14"/>
      <c r="L446" s="14"/>
      <c r="M446" s="14"/>
      <c r="N446" s="12"/>
      <c r="O446" s="14">
        <f>N446*60</f>
        <v>0</v>
      </c>
      <c r="P446" s="12"/>
    </row>
    <row r="447" spans="1:16">
      <c r="A447" s="19"/>
      <c r="B447" s="11"/>
      <c r="C447" s="10"/>
      <c r="D447" s="10"/>
      <c r="E447" s="10"/>
      <c r="F447" s="26">
        <f>NETWORKDAYS.INTL(D447,E447,1,Festivos[])</f>
        <v>0</v>
      </c>
      <c r="G447" s="12"/>
      <c r="H447" s="14"/>
      <c r="I447" s="12"/>
      <c r="J447" s="14"/>
      <c r="K447" s="14"/>
      <c r="L447" s="14"/>
      <c r="M447" s="14"/>
      <c r="N447" s="12"/>
      <c r="O447" s="14">
        <f>N447*60</f>
        <v>0</v>
      </c>
      <c r="P447" s="12"/>
    </row>
    <row r="448" spans="1:16">
      <c r="A448" s="19"/>
      <c r="B448" s="11"/>
      <c r="C448" s="10"/>
      <c r="D448" s="10"/>
      <c r="E448" s="10"/>
      <c r="F448" s="26">
        <f>NETWORKDAYS.INTL(D448,E448,1,Festivos[])</f>
        <v>0</v>
      </c>
      <c r="G448" s="12"/>
      <c r="H448" s="14"/>
      <c r="I448" s="12"/>
      <c r="J448" s="14"/>
      <c r="K448" s="14"/>
      <c r="L448" s="14"/>
      <c r="M448" s="14"/>
      <c r="N448" s="12"/>
      <c r="O448" s="14">
        <f>N448*60</f>
        <v>0</v>
      </c>
      <c r="P448" s="12"/>
    </row>
    <row r="449" spans="1:16">
      <c r="A449" s="19"/>
      <c r="B449" s="11"/>
      <c r="C449" s="10"/>
      <c r="D449" s="10"/>
      <c r="E449" s="10"/>
      <c r="F449" s="26">
        <f>NETWORKDAYS.INTL(D449,E449,1,Festivos[])</f>
        <v>0</v>
      </c>
      <c r="G449" s="12"/>
      <c r="H449" s="14"/>
      <c r="I449" s="12"/>
      <c r="J449" s="14"/>
      <c r="K449" s="14"/>
      <c r="L449" s="14"/>
      <c r="M449" s="14"/>
      <c r="N449" s="12"/>
      <c r="O449" s="14">
        <f>N449*60</f>
        <v>0</v>
      </c>
      <c r="P449" s="12"/>
    </row>
    <row r="450" spans="1:16">
      <c r="A450" s="19"/>
      <c r="B450" s="11"/>
      <c r="C450" s="10"/>
      <c r="D450" s="10"/>
      <c r="E450" s="10"/>
      <c r="F450" s="26">
        <f>NETWORKDAYS.INTL(D450,E450,1,Festivos[])</f>
        <v>0</v>
      </c>
      <c r="G450" s="12"/>
      <c r="H450" s="14"/>
      <c r="I450" s="12"/>
      <c r="J450" s="14"/>
      <c r="K450" s="14"/>
      <c r="L450" s="14"/>
      <c r="M450" s="14"/>
      <c r="N450" s="12"/>
      <c r="O450" s="14">
        <f>N450*60</f>
        <v>0</v>
      </c>
      <c r="P450" s="12"/>
    </row>
    <row r="451" spans="1:16">
      <c r="A451" s="19"/>
      <c r="B451" s="11"/>
      <c r="C451" s="10"/>
      <c r="D451" s="10"/>
      <c r="E451" s="10"/>
      <c r="F451" s="26">
        <f>NETWORKDAYS.INTL(D451,E451,1,Festivos[])</f>
        <v>0</v>
      </c>
      <c r="G451" s="12"/>
      <c r="H451" s="14"/>
      <c r="I451" s="12"/>
      <c r="J451" s="14"/>
      <c r="K451" s="14"/>
      <c r="L451" s="14"/>
      <c r="M451" s="14"/>
      <c r="N451" s="12"/>
      <c r="O451" s="14">
        <f>N451*60</f>
        <v>0</v>
      </c>
      <c r="P451" s="12"/>
    </row>
    <row r="452" spans="1:16">
      <c r="A452" s="19"/>
      <c r="B452" s="11"/>
      <c r="C452" s="10"/>
      <c r="D452" s="10"/>
      <c r="E452" s="10"/>
      <c r="F452" s="26">
        <f>NETWORKDAYS.INTL(D452,E452,1,Festivos[])</f>
        <v>0</v>
      </c>
      <c r="G452" s="12"/>
      <c r="H452" s="14"/>
      <c r="I452" s="12"/>
      <c r="J452" s="14"/>
      <c r="K452" s="14"/>
      <c r="L452" s="14"/>
      <c r="M452" s="14"/>
      <c r="N452" s="12"/>
      <c r="O452" s="14">
        <f>N452*60</f>
        <v>0</v>
      </c>
      <c r="P452" s="12"/>
    </row>
    <row r="453" spans="1:16">
      <c r="A453" s="19"/>
      <c r="B453" s="11"/>
      <c r="C453" s="10"/>
      <c r="D453" s="10"/>
      <c r="E453" s="10"/>
      <c r="F453" s="26">
        <f>NETWORKDAYS.INTL(D453,E453,1,Festivos[])</f>
        <v>0</v>
      </c>
      <c r="G453" s="12"/>
      <c r="H453" s="14"/>
      <c r="I453" s="12"/>
      <c r="J453" s="14"/>
      <c r="K453" s="14"/>
      <c r="L453" s="14"/>
      <c r="M453" s="14"/>
      <c r="N453" s="12"/>
      <c r="O453" s="14">
        <f>N453*60</f>
        <v>0</v>
      </c>
      <c r="P453" s="12"/>
    </row>
    <row r="454" spans="1:16">
      <c r="A454" s="19"/>
      <c r="B454" s="11"/>
      <c r="C454" s="10"/>
      <c r="D454" s="10"/>
      <c r="E454" s="10"/>
      <c r="F454" s="26">
        <f>NETWORKDAYS.INTL(D454,E454,1,Festivos[])</f>
        <v>0</v>
      </c>
      <c r="G454" s="12"/>
      <c r="H454" s="14"/>
      <c r="I454" s="12"/>
      <c r="J454" s="14"/>
      <c r="K454" s="14"/>
      <c r="L454" s="14"/>
      <c r="M454" s="14"/>
      <c r="N454" s="12"/>
      <c r="O454" s="14">
        <f>N454*60</f>
        <v>0</v>
      </c>
      <c r="P454" s="12"/>
    </row>
    <row r="455" spans="1:16">
      <c r="A455" s="19"/>
      <c r="B455" s="11"/>
      <c r="C455" s="10"/>
      <c r="D455" s="10"/>
      <c r="E455" s="10"/>
      <c r="F455" s="26">
        <f>NETWORKDAYS.INTL(D455,E455,1,Festivos[])</f>
        <v>0</v>
      </c>
      <c r="G455" s="12"/>
      <c r="H455" s="14"/>
      <c r="I455" s="12"/>
      <c r="J455" s="14"/>
      <c r="K455" s="14"/>
      <c r="L455" s="14"/>
      <c r="M455" s="14"/>
      <c r="N455" s="12"/>
      <c r="O455" s="14">
        <f>N455*60</f>
        <v>0</v>
      </c>
      <c r="P455" s="12"/>
    </row>
    <row r="456" spans="1:16">
      <c r="A456" s="19"/>
      <c r="B456" s="11"/>
      <c r="C456" s="10"/>
      <c r="D456" s="10"/>
      <c r="E456" s="10"/>
      <c r="F456" s="26">
        <f>NETWORKDAYS.INTL(D456,E456,1,Festivos[])</f>
        <v>0</v>
      </c>
      <c r="G456" s="12"/>
      <c r="H456" s="14"/>
      <c r="I456" s="12"/>
      <c r="J456" s="14"/>
      <c r="K456" s="14"/>
      <c r="L456" s="14"/>
      <c r="M456" s="14"/>
      <c r="N456" s="12"/>
      <c r="O456" s="14">
        <f>N456*60</f>
        <v>0</v>
      </c>
      <c r="P456" s="12"/>
    </row>
    <row r="457" spans="1:16">
      <c r="A457" s="19"/>
      <c r="B457" s="11"/>
      <c r="C457" s="10"/>
      <c r="D457" s="10"/>
      <c r="E457" s="10"/>
      <c r="F457" s="26">
        <f>NETWORKDAYS.INTL(D457,E457,1,Festivos[])</f>
        <v>0</v>
      </c>
      <c r="G457" s="12"/>
      <c r="H457" s="14"/>
      <c r="I457" s="12"/>
      <c r="J457" s="14"/>
      <c r="K457" s="14"/>
      <c r="L457" s="14"/>
      <c r="M457" s="14"/>
      <c r="N457" s="12"/>
      <c r="O457" s="14">
        <f>N457*60</f>
        <v>0</v>
      </c>
      <c r="P457" s="12"/>
    </row>
    <row r="458" spans="1:16">
      <c r="A458" s="19"/>
      <c r="B458" s="11"/>
      <c r="C458" s="10"/>
      <c r="D458" s="10"/>
      <c r="E458" s="10"/>
      <c r="F458" s="26">
        <f>NETWORKDAYS.INTL(D458,E458,1,Festivos[])</f>
        <v>0</v>
      </c>
      <c r="G458" s="12"/>
      <c r="H458" s="14"/>
      <c r="I458" s="12"/>
      <c r="J458" s="14"/>
      <c r="K458" s="14"/>
      <c r="L458" s="14"/>
      <c r="M458" s="14"/>
      <c r="N458" s="12"/>
      <c r="O458" s="14">
        <f>N458*60</f>
        <v>0</v>
      </c>
      <c r="P458" s="12"/>
    </row>
    <row r="459" spans="1:16">
      <c r="A459" s="19"/>
      <c r="B459" s="11"/>
      <c r="C459" s="10"/>
      <c r="D459" s="10"/>
      <c r="E459" s="10"/>
      <c r="F459" s="26">
        <f>NETWORKDAYS.INTL(D459,E459,1,Festivos[])</f>
        <v>0</v>
      </c>
      <c r="G459" s="12"/>
      <c r="H459" s="14"/>
      <c r="I459" s="12"/>
      <c r="J459" s="14"/>
      <c r="K459" s="14"/>
      <c r="L459" s="14"/>
      <c r="M459" s="14"/>
      <c r="N459" s="12"/>
      <c r="O459" s="14">
        <f>N459*60</f>
        <v>0</v>
      </c>
      <c r="P459" s="12"/>
    </row>
    <row r="460" spans="1:16">
      <c r="A460" s="19"/>
      <c r="B460" s="11"/>
      <c r="C460" s="10"/>
      <c r="D460" s="10"/>
      <c r="E460" s="10"/>
      <c r="F460" s="26">
        <f>NETWORKDAYS.INTL(D460,E460,1,Festivos[])</f>
        <v>0</v>
      </c>
      <c r="G460" s="12"/>
      <c r="H460" s="14"/>
      <c r="I460" s="12"/>
      <c r="J460" s="14"/>
      <c r="K460" s="14"/>
      <c r="L460" s="14"/>
      <c r="M460" s="14"/>
      <c r="N460" s="12"/>
      <c r="O460" s="14">
        <f>N460*60</f>
        <v>0</v>
      </c>
      <c r="P460" s="12"/>
    </row>
    <row r="461" spans="1:16">
      <c r="A461" s="19"/>
      <c r="B461" s="11"/>
      <c r="C461" s="10"/>
      <c r="D461" s="10"/>
      <c r="E461" s="10"/>
      <c r="F461" s="26">
        <f>NETWORKDAYS.INTL(D461,E461,1,Festivos[])</f>
        <v>0</v>
      </c>
      <c r="G461" s="12"/>
      <c r="H461" s="14"/>
      <c r="I461" s="12"/>
      <c r="J461" s="14"/>
      <c r="K461" s="14"/>
      <c r="L461" s="14"/>
      <c r="M461" s="14"/>
      <c r="N461" s="12"/>
      <c r="O461" s="14">
        <f>N461*60</f>
        <v>0</v>
      </c>
      <c r="P461" s="12"/>
    </row>
    <row r="462" spans="1:16">
      <c r="A462" s="19"/>
      <c r="B462" s="11"/>
      <c r="C462" s="10"/>
      <c r="D462" s="10"/>
      <c r="E462" s="10"/>
      <c r="F462" s="26">
        <f>NETWORKDAYS.INTL(D462,E462,1,Festivos[])</f>
        <v>0</v>
      </c>
      <c r="G462" s="12"/>
      <c r="H462" s="14"/>
      <c r="I462" s="12"/>
      <c r="J462" s="14"/>
      <c r="K462" s="14"/>
      <c r="L462" s="14"/>
      <c r="M462" s="14"/>
      <c r="N462" s="12"/>
      <c r="O462" s="14">
        <f>N462*60</f>
        <v>0</v>
      </c>
      <c r="P462" s="12"/>
    </row>
    <row r="463" spans="1:16">
      <c r="A463" s="19"/>
      <c r="B463" s="11"/>
      <c r="C463" s="10"/>
      <c r="D463" s="10"/>
      <c r="E463" s="10"/>
      <c r="F463" s="26">
        <f>NETWORKDAYS.INTL(D463,E463,1,Festivos[])</f>
        <v>0</v>
      </c>
      <c r="G463" s="12"/>
      <c r="H463" s="14"/>
      <c r="I463" s="12"/>
      <c r="J463" s="14"/>
      <c r="K463" s="14"/>
      <c r="L463" s="14"/>
      <c r="M463" s="14"/>
      <c r="N463" s="12"/>
      <c r="O463" s="14">
        <f>N463*60</f>
        <v>0</v>
      </c>
      <c r="P463" s="12"/>
    </row>
    <row r="464" spans="1:16">
      <c r="A464" s="19"/>
      <c r="B464" s="11"/>
      <c r="C464" s="10"/>
      <c r="D464" s="10"/>
      <c r="E464" s="10"/>
      <c r="F464" s="26">
        <f>NETWORKDAYS.INTL(D464,E464,1,Festivos[])</f>
        <v>0</v>
      </c>
      <c r="G464" s="12"/>
      <c r="H464" s="14"/>
      <c r="I464" s="12"/>
      <c r="J464" s="14"/>
      <c r="K464" s="14"/>
      <c r="L464" s="14"/>
      <c r="M464" s="14"/>
      <c r="N464" s="12"/>
      <c r="O464" s="14">
        <f>N464*60</f>
        <v>0</v>
      </c>
      <c r="P464" s="12"/>
    </row>
    <row r="465" spans="1:16">
      <c r="A465" s="19"/>
      <c r="B465" s="11"/>
      <c r="C465" s="10"/>
      <c r="D465" s="10"/>
      <c r="E465" s="10"/>
      <c r="F465" s="26">
        <f>NETWORKDAYS.INTL(D465,E465,1,Festivos[])</f>
        <v>0</v>
      </c>
      <c r="G465" s="12"/>
      <c r="H465" s="14"/>
      <c r="I465" s="12"/>
      <c r="J465" s="14"/>
      <c r="K465" s="14"/>
      <c r="L465" s="14"/>
      <c r="M465" s="14"/>
      <c r="N465" s="12"/>
      <c r="O465" s="14">
        <f>N465*60</f>
        <v>0</v>
      </c>
      <c r="P465" s="12"/>
    </row>
    <row r="466" spans="1:16">
      <c r="A466" s="19"/>
      <c r="B466" s="11"/>
      <c r="C466" s="10"/>
      <c r="D466" s="10"/>
      <c r="E466" s="10"/>
      <c r="F466" s="26">
        <f>NETWORKDAYS.INTL(D466,E466,1,Festivos[])</f>
        <v>0</v>
      </c>
      <c r="G466" s="12"/>
      <c r="H466" s="14"/>
      <c r="I466" s="12"/>
      <c r="J466" s="14"/>
      <c r="K466" s="14"/>
      <c r="L466" s="14"/>
      <c r="M466" s="14"/>
      <c r="N466" s="12"/>
      <c r="O466" s="14">
        <f>N466*60</f>
        <v>0</v>
      </c>
      <c r="P466" s="12"/>
    </row>
    <row r="467" spans="1:16">
      <c r="A467" s="19"/>
      <c r="B467" s="11"/>
      <c r="C467" s="10"/>
      <c r="D467" s="10"/>
      <c r="E467" s="10"/>
      <c r="F467" s="26">
        <f>NETWORKDAYS.INTL(D467,E467,1,Festivos[])</f>
        <v>0</v>
      </c>
      <c r="G467" s="12"/>
      <c r="H467" s="14"/>
      <c r="I467" s="12"/>
      <c r="J467" s="14"/>
      <c r="K467" s="14"/>
      <c r="L467" s="14"/>
      <c r="M467" s="14"/>
      <c r="N467" s="12"/>
      <c r="O467" s="14">
        <f>N467*60</f>
        <v>0</v>
      </c>
      <c r="P467" s="12"/>
    </row>
    <row r="468" spans="1:16">
      <c r="A468" s="19"/>
      <c r="B468" s="11"/>
      <c r="C468" s="10"/>
      <c r="D468" s="10"/>
      <c r="E468" s="10"/>
      <c r="F468" s="26">
        <f>NETWORKDAYS.INTL(D468,E468,1,Festivos[])</f>
        <v>0</v>
      </c>
      <c r="G468" s="12"/>
      <c r="H468" s="14"/>
      <c r="I468" s="12"/>
      <c r="J468" s="14"/>
      <c r="K468" s="14"/>
      <c r="L468" s="14"/>
      <c r="M468" s="14"/>
      <c r="N468" s="12"/>
      <c r="O468" s="14">
        <f>N468*60</f>
        <v>0</v>
      </c>
      <c r="P468" s="12"/>
    </row>
    <row r="469" spans="1:16">
      <c r="A469" s="19"/>
      <c r="B469" s="11"/>
      <c r="C469" s="10"/>
      <c r="D469" s="10"/>
      <c r="E469" s="10"/>
      <c r="F469" s="26">
        <f>NETWORKDAYS.INTL(D469,E469,1,Festivos[])</f>
        <v>0</v>
      </c>
      <c r="G469" s="12"/>
      <c r="H469" s="14"/>
      <c r="I469" s="12"/>
      <c r="J469" s="14"/>
      <c r="K469" s="14"/>
      <c r="L469" s="14"/>
      <c r="M469" s="14"/>
      <c r="N469" s="12"/>
      <c r="O469" s="14">
        <f>N469*60</f>
        <v>0</v>
      </c>
      <c r="P469" s="12"/>
    </row>
    <row r="470" spans="1:16">
      <c r="A470" s="19"/>
      <c r="B470" s="11"/>
      <c r="C470" s="10"/>
      <c r="D470" s="10"/>
      <c r="E470" s="10"/>
      <c r="F470" s="26">
        <f>NETWORKDAYS.INTL(D470,E470,1,Festivos[])</f>
        <v>0</v>
      </c>
      <c r="G470" s="12"/>
      <c r="H470" s="14"/>
      <c r="I470" s="12"/>
      <c r="J470" s="14"/>
      <c r="K470" s="14"/>
      <c r="L470" s="14"/>
      <c r="M470" s="14"/>
      <c r="N470" s="12"/>
      <c r="O470" s="14">
        <f>N470*60</f>
        <v>0</v>
      </c>
      <c r="P470" s="12"/>
    </row>
    <row r="471" spans="1:16">
      <c r="A471" s="19"/>
      <c r="B471" s="11"/>
      <c r="C471" s="10"/>
      <c r="D471" s="10"/>
      <c r="E471" s="10"/>
      <c r="F471" s="26">
        <f>NETWORKDAYS.INTL(D471,E471,1,Festivos[])</f>
        <v>0</v>
      </c>
      <c r="G471" s="12"/>
      <c r="H471" s="14"/>
      <c r="I471" s="12"/>
      <c r="J471" s="14"/>
      <c r="K471" s="14"/>
      <c r="L471" s="14"/>
      <c r="M471" s="14"/>
      <c r="N471" s="12"/>
      <c r="O471" s="14">
        <f>N471*60</f>
        <v>0</v>
      </c>
      <c r="P471" s="12"/>
    </row>
    <row r="472" spans="1:16">
      <c r="A472" s="19"/>
      <c r="B472" s="11"/>
      <c r="C472" s="10"/>
      <c r="D472" s="10"/>
      <c r="E472" s="10"/>
      <c r="F472" s="26">
        <f>NETWORKDAYS.INTL(D472,E472,1,Festivos[])</f>
        <v>0</v>
      </c>
      <c r="G472" s="12"/>
      <c r="H472" s="14"/>
      <c r="I472" s="12"/>
      <c r="J472" s="14"/>
      <c r="K472" s="14"/>
      <c r="L472" s="14"/>
      <c r="M472" s="14"/>
      <c r="N472" s="12"/>
      <c r="O472" s="14">
        <f>N472*60</f>
        <v>0</v>
      </c>
      <c r="P472" s="12"/>
    </row>
    <row r="473" spans="1:16">
      <c r="A473" s="19"/>
      <c r="B473" s="11"/>
      <c r="C473" s="10"/>
      <c r="D473" s="10"/>
      <c r="E473" s="10"/>
      <c r="F473" s="26">
        <f>NETWORKDAYS.INTL(D473,E473,1,Festivos[])</f>
        <v>0</v>
      </c>
      <c r="G473" s="12"/>
      <c r="H473" s="14"/>
      <c r="I473" s="12"/>
      <c r="J473" s="14"/>
      <c r="K473" s="14"/>
      <c r="L473" s="14"/>
      <c r="M473" s="14"/>
      <c r="N473" s="12"/>
      <c r="O473" s="14">
        <f>N473*60</f>
        <v>0</v>
      </c>
      <c r="P473" s="12"/>
    </row>
    <row r="474" spans="1:16">
      <c r="A474" s="19"/>
      <c r="B474" s="11"/>
      <c r="C474" s="10"/>
      <c r="D474" s="10"/>
      <c r="E474" s="10"/>
      <c r="F474" s="26">
        <f>NETWORKDAYS.INTL(D474,E474,1,Festivos[])</f>
        <v>0</v>
      </c>
      <c r="G474" s="12"/>
      <c r="H474" s="14"/>
      <c r="I474" s="12"/>
      <c r="J474" s="14"/>
      <c r="K474" s="14"/>
      <c r="L474" s="14"/>
      <c r="M474" s="14"/>
      <c r="N474" s="12"/>
      <c r="O474" s="14">
        <f>N474*60</f>
        <v>0</v>
      </c>
      <c r="P474" s="12"/>
    </row>
    <row r="475" spans="1:16">
      <c r="A475" s="19"/>
      <c r="B475" s="11"/>
      <c r="C475" s="10"/>
      <c r="D475" s="10"/>
      <c r="E475" s="10"/>
      <c r="F475" s="26">
        <f>NETWORKDAYS.INTL(D475,E475,1,Festivos[])</f>
        <v>0</v>
      </c>
      <c r="G475" s="12"/>
      <c r="H475" s="14"/>
      <c r="I475" s="12"/>
      <c r="J475" s="14"/>
      <c r="K475" s="14"/>
      <c r="L475" s="14"/>
      <c r="M475" s="14"/>
      <c r="N475" s="12"/>
      <c r="O475" s="14">
        <f>N475*60</f>
        <v>0</v>
      </c>
      <c r="P475" s="12"/>
    </row>
    <row r="476" spans="1:16">
      <c r="A476" s="19"/>
      <c r="B476" s="11"/>
      <c r="C476" s="10"/>
      <c r="D476" s="10"/>
      <c r="E476" s="10"/>
      <c r="F476" s="26">
        <f>NETWORKDAYS.INTL(D476,E476,1,Festivos[])</f>
        <v>0</v>
      </c>
      <c r="G476" s="12"/>
      <c r="H476" s="14"/>
      <c r="I476" s="12"/>
      <c r="J476" s="14"/>
      <c r="K476" s="14"/>
      <c r="L476" s="14"/>
      <c r="M476" s="14"/>
      <c r="N476" s="12"/>
      <c r="O476" s="14">
        <f>N476*60</f>
        <v>0</v>
      </c>
      <c r="P476" s="12"/>
    </row>
    <row r="477" spans="1:16">
      <c r="A477" s="19"/>
      <c r="B477" s="11"/>
      <c r="C477" s="10"/>
      <c r="D477" s="10"/>
      <c r="E477" s="10"/>
      <c r="F477" s="26">
        <f>NETWORKDAYS.INTL(D477,E477,1,Festivos[])</f>
        <v>0</v>
      </c>
      <c r="G477" s="12"/>
      <c r="H477" s="14"/>
      <c r="I477" s="12"/>
      <c r="J477" s="14"/>
      <c r="K477" s="14"/>
      <c r="L477" s="14"/>
      <c r="M477" s="14"/>
      <c r="N477" s="12"/>
      <c r="O477" s="14">
        <f>N477*60</f>
        <v>0</v>
      </c>
      <c r="P477" s="12"/>
    </row>
    <row r="478" spans="1:16">
      <c r="A478" s="19"/>
      <c r="B478" s="11"/>
      <c r="C478" s="10"/>
      <c r="D478" s="10"/>
      <c r="E478" s="10"/>
      <c r="F478" s="26">
        <f>NETWORKDAYS.INTL(D478,E478,1,Festivos[])</f>
        <v>0</v>
      </c>
      <c r="G478" s="12"/>
      <c r="H478" s="14"/>
      <c r="I478" s="12"/>
      <c r="J478" s="14"/>
      <c r="K478" s="14"/>
      <c r="L478" s="14"/>
      <c r="M478" s="14"/>
      <c r="N478" s="12"/>
      <c r="O478" s="14">
        <f>N478*60</f>
        <v>0</v>
      </c>
      <c r="P478" s="12"/>
    </row>
    <row r="479" spans="1:16">
      <c r="A479" s="19"/>
      <c r="B479" s="11"/>
      <c r="C479" s="10"/>
      <c r="D479" s="10"/>
      <c r="E479" s="10"/>
      <c r="F479" s="26">
        <f>NETWORKDAYS.INTL(D479,E479,1,Festivos[])</f>
        <v>0</v>
      </c>
      <c r="G479" s="12"/>
      <c r="H479" s="14"/>
      <c r="I479" s="12"/>
      <c r="J479" s="14"/>
      <c r="K479" s="14"/>
      <c r="L479" s="14"/>
      <c r="M479" s="14"/>
      <c r="N479" s="12"/>
      <c r="O479" s="14">
        <f>N479*60</f>
        <v>0</v>
      </c>
      <c r="P479" s="12"/>
    </row>
    <row r="480" spans="1:16">
      <c r="A480" s="19"/>
      <c r="B480" s="11"/>
      <c r="C480" s="10"/>
      <c r="D480" s="10"/>
      <c r="E480" s="10"/>
      <c r="F480" s="26">
        <f>NETWORKDAYS.INTL(D480,E480,1,Festivos[])</f>
        <v>0</v>
      </c>
      <c r="G480" s="12"/>
      <c r="H480" s="14"/>
      <c r="I480" s="12"/>
      <c r="J480" s="14"/>
      <c r="K480" s="14"/>
      <c r="L480" s="14"/>
      <c r="M480" s="14"/>
      <c r="N480" s="12"/>
      <c r="O480" s="14">
        <f>N480*60</f>
        <v>0</v>
      </c>
      <c r="P480" s="12"/>
    </row>
    <row r="481" spans="1:16">
      <c r="A481" s="19"/>
      <c r="B481" s="11"/>
      <c r="C481" s="10"/>
      <c r="D481" s="10"/>
      <c r="E481" s="10"/>
      <c r="F481" s="26">
        <f>NETWORKDAYS.INTL(D481,E481,1,Festivos[])</f>
        <v>0</v>
      </c>
      <c r="G481" s="12"/>
      <c r="H481" s="14"/>
      <c r="I481" s="12"/>
      <c r="J481" s="14"/>
      <c r="K481" s="14"/>
      <c r="L481" s="14"/>
      <c r="M481" s="14"/>
      <c r="N481" s="12"/>
      <c r="O481" s="14">
        <f>N481*60</f>
        <v>0</v>
      </c>
      <c r="P481" s="12"/>
    </row>
    <row r="482" spans="1:16">
      <c r="A482" s="19"/>
      <c r="B482" s="11"/>
      <c r="C482" s="10"/>
      <c r="D482" s="10"/>
      <c r="E482" s="10"/>
      <c r="F482" s="26">
        <f>NETWORKDAYS.INTL(D482,E482,1,Festivos[])</f>
        <v>0</v>
      </c>
      <c r="G482" s="12"/>
      <c r="H482" s="14"/>
      <c r="I482" s="12"/>
      <c r="J482" s="14"/>
      <c r="K482" s="14"/>
      <c r="L482" s="14"/>
      <c r="M482" s="14"/>
      <c r="N482" s="12"/>
      <c r="O482" s="14">
        <f>N482*60</f>
        <v>0</v>
      </c>
      <c r="P482" s="12"/>
    </row>
    <row r="483" spans="1:16">
      <c r="A483" s="19"/>
      <c r="B483" s="11"/>
      <c r="C483" s="10"/>
      <c r="D483" s="10"/>
      <c r="E483" s="10"/>
      <c r="F483" s="26">
        <f>NETWORKDAYS.INTL(D483,E483,1,Festivos[])</f>
        <v>0</v>
      </c>
      <c r="G483" s="12"/>
      <c r="H483" s="14"/>
      <c r="I483" s="12"/>
      <c r="J483" s="14"/>
      <c r="K483" s="14"/>
      <c r="L483" s="14"/>
      <c r="M483" s="14"/>
      <c r="N483" s="12"/>
      <c r="O483" s="14">
        <f>N483*60</f>
        <v>0</v>
      </c>
      <c r="P483" s="12"/>
    </row>
    <row r="484" spans="1:16">
      <c r="A484" s="19"/>
      <c r="B484" s="11"/>
      <c r="C484" s="10"/>
      <c r="D484" s="10"/>
      <c r="E484" s="10"/>
      <c r="F484" s="26">
        <f>NETWORKDAYS.INTL(D484,E484,1,Festivos[])</f>
        <v>0</v>
      </c>
      <c r="G484" s="12"/>
      <c r="H484" s="14"/>
      <c r="I484" s="12"/>
      <c r="J484" s="14"/>
      <c r="K484" s="14"/>
      <c r="L484" s="14"/>
      <c r="M484" s="14"/>
      <c r="N484" s="12"/>
      <c r="O484" s="14">
        <f>N484*60</f>
        <v>0</v>
      </c>
      <c r="P484" s="12"/>
    </row>
    <row r="485" spans="1:16">
      <c r="A485" s="19"/>
      <c r="B485" s="7"/>
      <c r="C485" s="37"/>
      <c r="D485" s="37"/>
      <c r="E485" s="37"/>
      <c r="F485" s="26">
        <f>NETWORKDAYS.INTL(D485,E485,1,Festivos[])</f>
        <v>0</v>
      </c>
      <c r="G485" s="14"/>
      <c r="H485" s="14"/>
      <c r="I485" s="12"/>
      <c r="J485" s="14"/>
      <c r="K485" s="14"/>
      <c r="L485" s="14"/>
      <c r="M485" s="14"/>
      <c r="N485" s="12"/>
      <c r="O485" s="14">
        <f>N485*60</f>
        <v>0</v>
      </c>
      <c r="P485" s="12"/>
    </row>
    <row r="486" spans="1:16">
      <c r="A486" s="19"/>
      <c r="B486" s="7"/>
      <c r="C486" s="37"/>
      <c r="D486" s="37"/>
      <c r="E486" s="37"/>
      <c r="F486" s="26">
        <f>NETWORKDAYS.INTL(D486,E486,1,Festivos[])</f>
        <v>0</v>
      </c>
      <c r="G486" s="14"/>
      <c r="H486" s="14"/>
      <c r="I486" s="12"/>
      <c r="J486" s="14"/>
      <c r="K486" s="14"/>
      <c r="L486" s="14"/>
      <c r="M486" s="14"/>
      <c r="N486" s="12"/>
      <c r="O486" s="14">
        <f>N486*60</f>
        <v>0</v>
      </c>
      <c r="P486" s="12"/>
    </row>
    <row r="487" spans="1:16">
      <c r="A487" s="19"/>
      <c r="B487" s="11"/>
      <c r="C487" s="10"/>
      <c r="D487" s="10"/>
      <c r="E487" s="10"/>
      <c r="F487" s="26">
        <f>NETWORKDAYS.INTL(D487,E487,1,Festivos[])</f>
        <v>0</v>
      </c>
      <c r="G487" s="12"/>
      <c r="H487" s="14"/>
      <c r="I487" s="12"/>
      <c r="J487" s="14"/>
      <c r="K487" s="14"/>
      <c r="L487" s="14"/>
      <c r="M487" s="14"/>
      <c r="N487" s="12"/>
      <c r="O487" s="14">
        <f>N487*60</f>
        <v>0</v>
      </c>
      <c r="P487" s="12"/>
    </row>
    <row r="488" spans="1:16">
      <c r="A488" s="19"/>
      <c r="B488" s="7"/>
      <c r="C488" s="37"/>
      <c r="D488" s="37"/>
      <c r="E488" s="37"/>
      <c r="F488" s="26">
        <f>NETWORKDAYS.INTL(D488,E488,1,Festivos[])</f>
        <v>0</v>
      </c>
      <c r="G488" s="14"/>
      <c r="H488" s="14"/>
      <c r="I488" s="12"/>
      <c r="J488" s="14"/>
      <c r="K488" s="14"/>
      <c r="L488" s="14"/>
      <c r="M488" s="14"/>
      <c r="N488" s="12"/>
      <c r="O488" s="14">
        <f>N488*60</f>
        <v>0</v>
      </c>
      <c r="P488" s="12"/>
    </row>
    <row r="489" spans="1:16">
      <c r="A489" s="19"/>
      <c r="B489" s="7"/>
      <c r="C489" s="37"/>
      <c r="D489" s="37"/>
      <c r="E489" s="37"/>
      <c r="F489" s="26">
        <f>NETWORKDAYS.INTL(D489,E489,1,Festivos[])</f>
        <v>0</v>
      </c>
      <c r="G489" s="14"/>
      <c r="H489" s="14"/>
      <c r="I489" s="12"/>
      <c r="J489" s="14"/>
      <c r="K489" s="14"/>
      <c r="L489" s="14"/>
      <c r="M489" s="14"/>
      <c r="N489" s="12"/>
      <c r="O489" s="14">
        <f>N489*60</f>
        <v>0</v>
      </c>
      <c r="P489" s="12"/>
    </row>
    <row r="490" spans="1:16">
      <c r="A490" s="19"/>
      <c r="B490" s="7"/>
      <c r="C490" s="37"/>
      <c r="D490" s="37"/>
      <c r="E490" s="37"/>
      <c r="F490" s="26">
        <f>NETWORKDAYS.INTL(D490,E490,1,Festivos[])</f>
        <v>0</v>
      </c>
      <c r="G490" s="14"/>
      <c r="H490" s="14"/>
      <c r="I490" s="12"/>
      <c r="J490" s="14"/>
      <c r="K490" s="14"/>
      <c r="L490" s="14"/>
      <c r="M490" s="14"/>
      <c r="N490" s="12"/>
      <c r="O490" s="14">
        <f>N490*60</f>
        <v>0</v>
      </c>
      <c r="P490" s="12"/>
    </row>
    <row r="491" spans="1:16">
      <c r="A491" s="25"/>
      <c r="B491" s="7"/>
      <c r="C491" s="37"/>
      <c r="D491" s="37"/>
      <c r="E491" s="37"/>
      <c r="F491" s="27">
        <f>NETWORKDAYS.INTL(D491,E491,1,Festivos[])</f>
        <v>0</v>
      </c>
      <c r="G491" s="14"/>
      <c r="H491" s="14"/>
      <c r="I491" s="14"/>
      <c r="J491" s="14"/>
      <c r="K491" s="14"/>
      <c r="L491" s="14"/>
      <c r="M491" s="14"/>
      <c r="N491" s="41"/>
      <c r="O491" s="14">
        <f>N491*60</f>
        <v>0</v>
      </c>
      <c r="P491" s="53"/>
    </row>
    <row r="492" spans="1:16">
      <c r="A492" s="25"/>
      <c r="B492" s="7"/>
      <c r="C492" s="37"/>
      <c r="D492" s="37"/>
      <c r="E492" s="37"/>
      <c r="F492" s="27">
        <f>NETWORKDAYS.INTL(D492,E492,1,Festivos[])</f>
        <v>0</v>
      </c>
      <c r="G492" s="14"/>
      <c r="H492" s="14"/>
      <c r="I492" s="14"/>
      <c r="J492" s="14"/>
      <c r="K492" s="14"/>
      <c r="L492" s="14"/>
      <c r="M492" s="14"/>
      <c r="N492" s="41"/>
      <c r="O492" s="14">
        <f>N492*60</f>
        <v>0</v>
      </c>
      <c r="P492" s="53"/>
    </row>
    <row r="493" spans="1:16">
      <c r="A493" s="25"/>
      <c r="B493" s="7"/>
      <c r="C493" s="37"/>
      <c r="D493" s="37"/>
      <c r="E493" s="37"/>
      <c r="F493" s="27">
        <f>NETWORKDAYS.INTL(D493,E493,1,Festivos[])</f>
        <v>0</v>
      </c>
      <c r="G493" s="14"/>
      <c r="H493" s="14"/>
      <c r="I493" s="14"/>
      <c r="J493" s="14"/>
      <c r="K493" s="14"/>
      <c r="L493" s="14"/>
      <c r="M493" s="14"/>
      <c r="N493" s="41"/>
      <c r="O493" s="14">
        <f>N493*60</f>
        <v>0</v>
      </c>
      <c r="P493" s="53"/>
    </row>
    <row r="494" spans="1:16">
      <c r="A494" s="25"/>
      <c r="B494" s="7"/>
      <c r="C494" s="37"/>
      <c r="D494" s="37"/>
      <c r="E494" s="37"/>
      <c r="F494" s="27">
        <f>NETWORKDAYS.INTL(D494,E494,1,Festivos[])</f>
        <v>0</v>
      </c>
      <c r="G494" s="14"/>
      <c r="H494" s="14"/>
      <c r="I494" s="14"/>
      <c r="J494" s="14"/>
      <c r="K494" s="14"/>
      <c r="L494" s="14"/>
      <c r="M494" s="14"/>
      <c r="N494" s="41"/>
      <c r="O494" s="14">
        <f>N494*60</f>
        <v>0</v>
      </c>
      <c r="P494" s="53"/>
    </row>
    <row r="495" spans="1:16">
      <c r="A495" s="25"/>
      <c r="B495" s="7"/>
      <c r="C495" s="37"/>
      <c r="D495" s="37"/>
      <c r="E495" s="37"/>
      <c r="F495" s="27">
        <f>NETWORKDAYS.INTL(D495,E495,1,Festivos[])</f>
        <v>0</v>
      </c>
      <c r="G495" s="14"/>
      <c r="H495" s="14"/>
      <c r="I495" s="14"/>
      <c r="J495" s="14"/>
      <c r="K495" s="14"/>
      <c r="L495" s="14"/>
      <c r="M495" s="14"/>
      <c r="N495" s="41"/>
      <c r="O495" s="14">
        <f>N495*60</f>
        <v>0</v>
      </c>
      <c r="P495" s="53"/>
    </row>
    <row r="496" spans="1:16">
      <c r="A496" s="25"/>
      <c r="B496" s="7"/>
      <c r="C496" s="37"/>
      <c r="D496" s="37"/>
      <c r="E496" s="37"/>
      <c r="F496" s="27">
        <f>NETWORKDAYS.INTL(D496,E496,1,Festivos[])</f>
        <v>0</v>
      </c>
      <c r="G496" s="14"/>
      <c r="H496" s="14"/>
      <c r="I496" s="14"/>
      <c r="J496" s="14"/>
      <c r="K496" s="14"/>
      <c r="L496" s="14"/>
      <c r="M496" s="14"/>
      <c r="N496" s="41"/>
      <c r="O496" s="14">
        <f>N496*60</f>
        <v>0</v>
      </c>
      <c r="P496" s="53"/>
    </row>
    <row r="497" spans="1:16">
      <c r="A497" s="25"/>
      <c r="B497" s="7"/>
      <c r="C497" s="37"/>
      <c r="D497" s="37"/>
      <c r="E497" s="37"/>
      <c r="F497" s="27">
        <f>NETWORKDAYS.INTL(D497,E497,1,Festivos[])</f>
        <v>0</v>
      </c>
      <c r="G497" s="14"/>
      <c r="H497" s="14"/>
      <c r="I497" s="14"/>
      <c r="J497" s="14"/>
      <c r="K497" s="14"/>
      <c r="L497" s="14"/>
      <c r="M497" s="14"/>
      <c r="N497" s="41"/>
      <c r="O497" s="14">
        <f>N497*60</f>
        <v>0</v>
      </c>
      <c r="P497" s="53"/>
    </row>
    <row r="498" spans="1:16">
      <c r="A498" s="25"/>
      <c r="B498" s="7"/>
      <c r="C498" s="37"/>
      <c r="D498" s="37"/>
      <c r="E498" s="37"/>
      <c r="F498" s="27">
        <f>NETWORKDAYS.INTL(D498,E498,1,Festivos[])</f>
        <v>0</v>
      </c>
      <c r="G498" s="14"/>
      <c r="H498" s="14"/>
      <c r="I498" s="14"/>
      <c r="J498" s="14"/>
      <c r="K498" s="14"/>
      <c r="L498" s="14"/>
      <c r="M498" s="14"/>
      <c r="N498" s="41"/>
      <c r="O498" s="14">
        <f>N498*60</f>
        <v>0</v>
      </c>
      <c r="P498" s="53"/>
    </row>
    <row r="499" spans="1:16">
      <c r="A499" s="25"/>
      <c r="B499" s="7"/>
      <c r="C499" s="37"/>
      <c r="D499" s="37"/>
      <c r="E499" s="37"/>
      <c r="F499" s="27">
        <f>NETWORKDAYS.INTL(D499,E499,1,Festivos[])</f>
        <v>0</v>
      </c>
      <c r="G499" s="14"/>
      <c r="H499" s="14"/>
      <c r="I499" s="14"/>
      <c r="J499" s="14"/>
      <c r="K499" s="14"/>
      <c r="L499" s="14"/>
      <c r="M499" s="14"/>
      <c r="N499" s="41"/>
      <c r="O499" s="14">
        <f>N499*60</f>
        <v>0</v>
      </c>
      <c r="P499" s="53"/>
    </row>
  </sheetData>
  <sortState xmlns:xlrd2="http://schemas.microsoft.com/office/spreadsheetml/2017/richdata2" ref="A2:I2">
    <sortCondition descending="1" ref="I2"/>
  </sortState>
  <dataValidations count="2">
    <dataValidation allowBlank="1" showInputMessage="1" showErrorMessage="1" promptTitle="Información" prompt="Digitar el tiempo en hora deciman_x000a_Ejemplo: 1:30 _x000a_Digitar: 1.5_x000a_" sqref="N2:N6 N8:N13 N304:N305" xr:uid="{8141E5C6-FF24-4E3C-A458-04236247A6C2}"/>
    <dataValidation type="whole" allowBlank="1" showInputMessage="1" showErrorMessage="1" errorTitle="Error de operación" error="No se puede cambiar la formula_x000a_" promptTitle="Información" prompt="No se puede cambiar la formula_x000a_" sqref="G26:G29 O2:O499 F2:F499" xr:uid="{C209DD7E-566C-4C6C-B6DA-1E5198DF54EE}">
      <formula1>0</formula1>
      <formula2>1000000</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7">
        <x14:dataValidation type="list" allowBlank="1" showInputMessage="1" showErrorMessage="1" errorTitle="Error de selección" error="Por favor seleccione un Usuario de la lista" xr:uid="{341C2F0E-5851-49CF-9D0C-AAD655B2398C}">
          <x14:formula1>
            <xm:f>Campos!$O$2:$O$10</xm:f>
          </x14:formula1>
          <xm:sqref>B26:B29 B22 A2:A499</xm:sqref>
        </x14:dataValidation>
        <x14:dataValidation type="list" allowBlank="1" showInputMessage="1" showErrorMessage="1" errorTitle="Error de selección" error="Por favor seleccione un Especialista de la lista" xr:uid="{D285EECF-DD59-4769-8A26-C94D0E2D11E5}">
          <x14:formula1>
            <xm:f>Campos!$C$2:$C$100</xm:f>
          </x14:formula1>
          <xm:sqref>H2:H499</xm:sqref>
        </x14:dataValidation>
        <x14:dataValidation type="list" allowBlank="1" showInputMessage="1" showErrorMessage="1" errorTitle="Error de selección" error="Por favor seleccione un Estado de la lista" xr:uid="{51640E88-0CC7-4F64-83FB-867F3F3B8408}">
          <x14:formula1>
            <xm:f>Campos!$E$2:$E$20</xm:f>
          </x14:formula1>
          <xm:sqref>I2:I499</xm:sqref>
        </x14:dataValidation>
        <x14:dataValidation type="list" allowBlank="1" showInputMessage="1" showErrorMessage="1" errorTitle="Error de selección" error="Por favor seleccione un Complejidad de la lista" xr:uid="{659ECCE1-3617-470D-B5A1-9A5A8A846AB4}">
          <x14:formula1>
            <xm:f>Campos!$M$2:$M$10</xm:f>
          </x14:formula1>
          <xm:sqref>M2:M499</xm:sqref>
        </x14:dataValidation>
        <x14:dataValidation type="list" allowBlank="1" showInputMessage="1" showErrorMessage="1" errorTitle="Error de selección" error="Por favor seleccione un Ambiente de la lista" xr:uid="{6DCAA71A-482C-4F16-9B6F-9FCE762AEFBC}">
          <x14:formula1>
            <xm:f>Campos!$G$2:$G$100</xm:f>
          </x14:formula1>
          <xm:sqref>J2:J499</xm:sqref>
        </x14:dataValidation>
        <x14:dataValidation type="list" allowBlank="1" showInputMessage="1" showErrorMessage="1" errorTitle="Error de selección" error="Por favor seleccione un Servicio de la lista" xr:uid="{AFE8CF2F-85F7-4203-A498-A699590F5BF7}">
          <x14:formula1>
            <xm:f>Campos!$I$2:$I$100</xm:f>
          </x14:formula1>
          <xm:sqref>K2:K499</xm:sqref>
        </x14:dataValidation>
        <x14:dataValidation type="list" allowBlank="1" showInputMessage="1" showErrorMessage="1" errorTitle="Error de selección" error="Por favor seleccione un Componente de la lista" xr:uid="{FDE45420-6AD6-443E-A1A4-6F21CF5A68A3}">
          <x14:formula1>
            <xm:f>Campos!$K$2:$K$100</xm:f>
          </x14:formula1>
          <xm:sqref>L2:L499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D5FDA-8352-4D34-8235-7F4F30593927}">
  <dimension ref="A1:N300"/>
  <sheetViews>
    <sheetView workbookViewId="0">
      <pane ySplit="1" topLeftCell="A17" activePane="bottomLeft" state="frozen"/>
      <selection pane="bottomLeft" activeCell="A17" sqref="A17"/>
    </sheetView>
  </sheetViews>
  <sheetFormatPr defaultRowHeight="15"/>
  <cols>
    <col min="1" max="1" width="8.85546875" style="5" customWidth="1"/>
    <col min="2" max="2" width="13.28515625" style="6" customWidth="1"/>
    <col min="3" max="3" width="16" customWidth="1"/>
    <col min="4" max="4" width="28.5703125" customWidth="1"/>
    <col min="5" max="5" width="23.140625" customWidth="1"/>
    <col min="6" max="6" width="15.140625" customWidth="1"/>
    <col min="7" max="7" width="9.42578125" bestFit="1" customWidth="1"/>
    <col min="8" max="8" width="12.140625" bestFit="1" customWidth="1"/>
    <col min="9" max="9" width="10.42578125" bestFit="1" customWidth="1"/>
    <col min="10" max="10" width="15" bestFit="1" customWidth="1"/>
    <col min="11" max="11" width="10.7109375" customWidth="1"/>
    <col min="12" max="12" width="9" customWidth="1"/>
    <col min="13" max="13" width="12.28515625" customWidth="1"/>
    <col min="14" max="14" width="16.5703125" bestFit="1" customWidth="1"/>
  </cols>
  <sheetData>
    <row r="1" spans="1:14" s="6" customFormat="1" ht="76.5">
      <c r="A1" s="15" t="s">
        <v>535</v>
      </c>
      <c r="B1" s="33" t="s">
        <v>1</v>
      </c>
      <c r="C1" s="34" t="s">
        <v>536</v>
      </c>
      <c r="D1" s="33" t="s">
        <v>6</v>
      </c>
      <c r="E1" s="15" t="s">
        <v>537</v>
      </c>
      <c r="F1" s="15" t="s">
        <v>538</v>
      </c>
      <c r="G1" s="15" t="s">
        <v>8</v>
      </c>
      <c r="H1" s="15" t="s">
        <v>9</v>
      </c>
      <c r="I1" s="15" t="s">
        <v>10</v>
      </c>
      <c r="J1" s="15" t="s">
        <v>11</v>
      </c>
      <c r="K1" s="15" t="s">
        <v>12</v>
      </c>
      <c r="L1" s="34" t="s">
        <v>13</v>
      </c>
      <c r="M1" s="15" t="s">
        <v>14</v>
      </c>
      <c r="N1" s="33" t="s">
        <v>15</v>
      </c>
    </row>
    <row r="2" spans="1:14">
      <c r="A2" s="15" t="s">
        <v>54</v>
      </c>
      <c r="B2" s="15">
        <v>242244</v>
      </c>
      <c r="C2" s="9">
        <v>45505</v>
      </c>
      <c r="D2" s="17" t="s">
        <v>539</v>
      </c>
      <c r="E2" s="8" t="s">
        <v>57</v>
      </c>
      <c r="F2" s="8" t="s">
        <v>19</v>
      </c>
      <c r="G2" s="8" t="s">
        <v>20</v>
      </c>
      <c r="H2" s="8" t="s">
        <v>61</v>
      </c>
      <c r="I2" s="8" t="s">
        <v>22</v>
      </c>
      <c r="J2" s="8" t="s">
        <v>23</v>
      </c>
      <c r="K2" s="8" t="s">
        <v>24</v>
      </c>
      <c r="L2" s="8">
        <v>2</v>
      </c>
      <c r="M2" s="8">
        <f>L2*60</f>
        <v>120</v>
      </c>
      <c r="N2" s="8"/>
    </row>
    <row r="3" spans="1:14">
      <c r="A3" s="15" t="s">
        <v>16</v>
      </c>
      <c r="B3" s="15" t="s">
        <v>97</v>
      </c>
      <c r="C3" s="9">
        <v>45506</v>
      </c>
      <c r="D3" s="17" t="s">
        <v>98</v>
      </c>
      <c r="E3" s="8" t="s">
        <v>40</v>
      </c>
      <c r="F3" s="8" t="s">
        <v>19</v>
      </c>
      <c r="G3" s="8" t="s">
        <v>20</v>
      </c>
      <c r="H3" s="8" t="s">
        <v>21</v>
      </c>
      <c r="I3" s="8" t="s">
        <v>22</v>
      </c>
      <c r="J3" s="8" t="s">
        <v>23</v>
      </c>
      <c r="K3" s="8" t="s">
        <v>24</v>
      </c>
      <c r="L3" s="8">
        <v>2.5</v>
      </c>
      <c r="M3" s="8">
        <f>L3*60</f>
        <v>150</v>
      </c>
      <c r="N3" s="8"/>
    </row>
    <row r="4" spans="1:14">
      <c r="A4" s="15" t="s">
        <v>16</v>
      </c>
      <c r="B4" s="15" t="s">
        <v>100</v>
      </c>
      <c r="C4" s="9">
        <v>45506</v>
      </c>
      <c r="D4" s="17" t="s">
        <v>540</v>
      </c>
      <c r="E4" s="8" t="s">
        <v>40</v>
      </c>
      <c r="F4" s="8" t="s">
        <v>19</v>
      </c>
      <c r="G4" s="8" t="s">
        <v>20</v>
      </c>
      <c r="H4" s="8" t="s">
        <v>41</v>
      </c>
      <c r="I4" s="8" t="s">
        <v>22</v>
      </c>
      <c r="J4" s="8" t="s">
        <v>23</v>
      </c>
      <c r="K4" s="8" t="s">
        <v>24</v>
      </c>
      <c r="L4" s="8">
        <v>2</v>
      </c>
      <c r="M4" s="8">
        <f>L4*60</f>
        <v>120</v>
      </c>
      <c r="N4" s="8"/>
    </row>
    <row r="5" spans="1:14">
      <c r="A5" s="15" t="s">
        <v>54</v>
      </c>
      <c r="B5" s="15">
        <v>242684</v>
      </c>
      <c r="C5" s="9">
        <v>45509</v>
      </c>
      <c r="D5" s="17" t="s">
        <v>139</v>
      </c>
      <c r="E5" s="8" t="s">
        <v>57</v>
      </c>
      <c r="F5" s="8" t="s">
        <v>19</v>
      </c>
      <c r="G5" s="8" t="s">
        <v>20</v>
      </c>
      <c r="H5" s="8" t="s">
        <v>140</v>
      </c>
      <c r="I5" s="8" t="s">
        <v>22</v>
      </c>
      <c r="J5" s="8" t="s">
        <v>23</v>
      </c>
      <c r="K5" s="8" t="s">
        <v>48</v>
      </c>
      <c r="L5" s="8">
        <v>0.25</v>
      </c>
      <c r="M5" s="8">
        <f>L5*60</f>
        <v>15</v>
      </c>
      <c r="N5" s="8"/>
    </row>
    <row r="6" spans="1:14">
      <c r="A6" s="15" t="s">
        <v>16</v>
      </c>
      <c r="B6" s="15" t="s">
        <v>189</v>
      </c>
      <c r="C6" s="9">
        <v>45509</v>
      </c>
      <c r="D6" s="17" t="s">
        <v>190</v>
      </c>
      <c r="E6" s="8" t="s">
        <v>40</v>
      </c>
      <c r="F6" s="8" t="s">
        <v>19</v>
      </c>
      <c r="G6" s="8" t="s">
        <v>20</v>
      </c>
      <c r="H6" s="8" t="s">
        <v>126</v>
      </c>
      <c r="I6" s="8" t="s">
        <v>22</v>
      </c>
      <c r="J6" s="8" t="s">
        <v>23</v>
      </c>
      <c r="K6" s="8" t="s">
        <v>48</v>
      </c>
      <c r="L6" s="8">
        <v>0.5</v>
      </c>
      <c r="M6" s="8">
        <f>L6*60</f>
        <v>30</v>
      </c>
      <c r="N6" s="8"/>
    </row>
    <row r="7" spans="1:14">
      <c r="A7" s="15" t="s">
        <v>54</v>
      </c>
      <c r="B7" s="15">
        <v>243502</v>
      </c>
      <c r="C7" s="9">
        <v>45519</v>
      </c>
      <c r="D7" s="17" t="s">
        <v>249</v>
      </c>
      <c r="E7" s="8" t="s">
        <v>57</v>
      </c>
      <c r="F7" s="8" t="s">
        <v>19</v>
      </c>
      <c r="G7" s="8" t="s">
        <v>20</v>
      </c>
      <c r="H7" s="8" t="s">
        <v>117</v>
      </c>
      <c r="I7" s="8" t="s">
        <v>22</v>
      </c>
      <c r="J7" s="8" t="s">
        <v>23</v>
      </c>
      <c r="K7" s="8" t="s">
        <v>48</v>
      </c>
      <c r="L7" s="8">
        <v>1</v>
      </c>
      <c r="M7" s="8">
        <f>L7*60</f>
        <v>60</v>
      </c>
      <c r="N7" s="8"/>
    </row>
    <row r="8" spans="1:14">
      <c r="A8" s="15" t="s">
        <v>16</v>
      </c>
      <c r="B8" s="15" t="s">
        <v>226</v>
      </c>
      <c r="C8" s="9">
        <v>45526</v>
      </c>
      <c r="D8" s="17" t="s">
        <v>227</v>
      </c>
      <c r="E8" s="8" t="s">
        <v>57</v>
      </c>
      <c r="F8" s="8" t="s">
        <v>40</v>
      </c>
      <c r="G8" s="8" t="s">
        <v>20</v>
      </c>
      <c r="H8" s="8" t="s">
        <v>47</v>
      </c>
      <c r="I8" s="8" t="s">
        <v>22</v>
      </c>
      <c r="J8" s="8" t="s">
        <v>23</v>
      </c>
      <c r="K8" s="8" t="s">
        <v>63</v>
      </c>
      <c r="L8" s="8">
        <v>2</v>
      </c>
      <c r="M8" s="8">
        <f>L8*60</f>
        <v>120</v>
      </c>
      <c r="N8" s="8"/>
    </row>
    <row r="9" spans="1:14">
      <c r="A9" s="15" t="s">
        <v>16</v>
      </c>
      <c r="B9" s="15" t="s">
        <v>327</v>
      </c>
      <c r="C9" s="9">
        <v>45527</v>
      </c>
      <c r="D9" s="17" t="s">
        <v>541</v>
      </c>
      <c r="E9" s="8" t="s">
        <v>40</v>
      </c>
      <c r="F9" s="8" t="s">
        <v>19</v>
      </c>
      <c r="G9" s="8" t="s">
        <v>20</v>
      </c>
      <c r="H9" s="8" t="s">
        <v>41</v>
      </c>
      <c r="I9" s="8" t="s">
        <v>22</v>
      </c>
      <c r="J9" s="8" t="s">
        <v>23</v>
      </c>
      <c r="K9" s="8" t="s">
        <v>63</v>
      </c>
      <c r="L9" s="8">
        <v>5.5</v>
      </c>
      <c r="M9" s="8">
        <f>L9*60</f>
        <v>330</v>
      </c>
      <c r="N9" s="8"/>
    </row>
    <row r="10" spans="1:14">
      <c r="A10" s="15" t="s">
        <v>16</v>
      </c>
      <c r="B10" s="15" t="s">
        <v>333</v>
      </c>
      <c r="C10" s="9">
        <v>45527</v>
      </c>
      <c r="D10" s="17" t="s">
        <v>542</v>
      </c>
      <c r="E10" s="8" t="s">
        <v>57</v>
      </c>
      <c r="F10" s="8" t="s">
        <v>19</v>
      </c>
      <c r="G10" s="8" t="s">
        <v>20</v>
      </c>
      <c r="H10" s="8" t="s">
        <v>35</v>
      </c>
      <c r="I10" s="8" t="s">
        <v>22</v>
      </c>
      <c r="J10" s="8" t="s">
        <v>23</v>
      </c>
      <c r="K10" s="8" t="s">
        <v>48</v>
      </c>
      <c r="L10" s="8">
        <v>0.5</v>
      </c>
      <c r="M10" s="8">
        <f>L10*60</f>
        <v>30</v>
      </c>
      <c r="N10" s="8"/>
    </row>
    <row r="11" spans="1:14">
      <c r="A11" s="15" t="s">
        <v>16</v>
      </c>
      <c r="B11" s="15" t="s">
        <v>335</v>
      </c>
      <c r="C11" s="9">
        <v>45527</v>
      </c>
      <c r="D11" s="17" t="s">
        <v>543</v>
      </c>
      <c r="E11" s="8" t="s">
        <v>57</v>
      </c>
      <c r="F11" s="8" t="s">
        <v>19</v>
      </c>
      <c r="G11" s="8" t="s">
        <v>20</v>
      </c>
      <c r="H11" s="8" t="s">
        <v>93</v>
      </c>
      <c r="I11" s="8" t="s">
        <v>22</v>
      </c>
      <c r="J11" s="8" t="s">
        <v>23</v>
      </c>
      <c r="K11" s="8" t="s">
        <v>48</v>
      </c>
      <c r="L11" s="8">
        <v>0.5</v>
      </c>
      <c r="M11" s="8">
        <f>L11*60</f>
        <v>30</v>
      </c>
      <c r="N11" s="8"/>
    </row>
    <row r="12" spans="1:14">
      <c r="A12" s="15" t="s">
        <v>54</v>
      </c>
      <c r="B12" s="15">
        <v>44518</v>
      </c>
      <c r="C12" s="9">
        <v>45531</v>
      </c>
      <c r="D12" s="17" t="s">
        <v>544</v>
      </c>
      <c r="E12" s="8" t="s">
        <v>57</v>
      </c>
      <c r="F12" s="8" t="s">
        <v>19</v>
      </c>
      <c r="G12" s="8" t="s">
        <v>20</v>
      </c>
      <c r="H12" s="8" t="s">
        <v>153</v>
      </c>
      <c r="I12" s="8" t="s">
        <v>22</v>
      </c>
      <c r="J12" s="8" t="s">
        <v>23</v>
      </c>
      <c r="K12" s="8" t="s">
        <v>48</v>
      </c>
      <c r="L12" s="8">
        <v>0.25</v>
      </c>
      <c r="M12" s="8">
        <f>L12*60</f>
        <v>15</v>
      </c>
      <c r="N12" s="8"/>
    </row>
    <row r="13" spans="1:14">
      <c r="A13" s="15" t="s">
        <v>16</v>
      </c>
      <c r="B13" s="15" t="s">
        <v>449</v>
      </c>
      <c r="C13" s="9">
        <v>45532</v>
      </c>
      <c r="D13" s="17" t="s">
        <v>450</v>
      </c>
      <c r="E13" s="8" t="s">
        <v>19</v>
      </c>
      <c r="F13" s="8" t="s">
        <v>57</v>
      </c>
      <c r="G13" s="8" t="s">
        <v>20</v>
      </c>
      <c r="H13" s="8" t="s">
        <v>47</v>
      </c>
      <c r="I13" s="8" t="s">
        <v>42</v>
      </c>
      <c r="J13" s="8" t="s">
        <v>29</v>
      </c>
      <c r="K13" s="8" t="s">
        <v>24</v>
      </c>
      <c r="L13" s="8">
        <v>2</v>
      </c>
      <c r="M13" s="8">
        <f>L13*60</f>
        <v>120</v>
      </c>
      <c r="N13" s="8"/>
    </row>
    <row r="14" spans="1:14">
      <c r="A14" s="15" t="s">
        <v>16</v>
      </c>
      <c r="B14" s="15" t="s">
        <v>457</v>
      </c>
      <c r="C14" s="9">
        <v>45532</v>
      </c>
      <c r="D14" s="17" t="s">
        <v>458</v>
      </c>
      <c r="E14" s="8" t="s">
        <v>34</v>
      </c>
      <c r="F14" s="8" t="s">
        <v>19</v>
      </c>
      <c r="G14" s="8" t="s">
        <v>20</v>
      </c>
      <c r="H14" s="8" t="s">
        <v>84</v>
      </c>
      <c r="I14" s="8" t="s">
        <v>78</v>
      </c>
      <c r="J14" s="8" t="s">
        <v>43</v>
      </c>
      <c r="K14" s="8" t="s">
        <v>24</v>
      </c>
      <c r="L14" s="8">
        <v>3</v>
      </c>
      <c r="M14" s="8">
        <f>L14*60</f>
        <v>180</v>
      </c>
      <c r="N14" s="8"/>
    </row>
    <row r="15" spans="1:14">
      <c r="A15" s="15" t="s">
        <v>54</v>
      </c>
      <c r="B15" s="15">
        <v>244737</v>
      </c>
      <c r="C15" s="9">
        <v>45533</v>
      </c>
      <c r="D15" s="17" t="s">
        <v>499</v>
      </c>
      <c r="E15" s="8" t="s">
        <v>57</v>
      </c>
      <c r="F15" s="8" t="s">
        <v>19</v>
      </c>
      <c r="G15" s="8" t="s">
        <v>545</v>
      </c>
      <c r="H15" s="8" t="s">
        <v>58</v>
      </c>
      <c r="I15" s="8" t="s">
        <v>22</v>
      </c>
      <c r="J15" s="8" t="s">
        <v>23</v>
      </c>
      <c r="K15" s="8" t="s">
        <v>48</v>
      </c>
      <c r="L15" s="8">
        <v>1.5</v>
      </c>
      <c r="M15" s="8">
        <f>L15*60</f>
        <v>90</v>
      </c>
      <c r="N15" s="8"/>
    </row>
    <row r="16" spans="1:14">
      <c r="A16" s="15" t="s">
        <v>16</v>
      </c>
      <c r="B16" s="15" t="s">
        <v>510</v>
      </c>
      <c r="C16" s="9">
        <v>45534</v>
      </c>
      <c r="D16" s="17" t="s">
        <v>511</v>
      </c>
      <c r="E16" s="8" t="s">
        <v>40</v>
      </c>
      <c r="F16" s="8" t="s">
        <v>40</v>
      </c>
      <c r="G16" s="8" t="s">
        <v>20</v>
      </c>
      <c r="H16" s="8" t="s">
        <v>84</v>
      </c>
      <c r="I16" s="8" t="s">
        <v>22</v>
      </c>
      <c r="J16" s="8" t="s">
        <v>23</v>
      </c>
      <c r="K16" s="8" t="s">
        <v>48</v>
      </c>
      <c r="L16" s="8">
        <v>1</v>
      </c>
      <c r="M16" s="8">
        <f>L16*60</f>
        <v>60</v>
      </c>
      <c r="N16" s="8"/>
    </row>
    <row r="17" spans="1:14">
      <c r="A17" s="15"/>
      <c r="B17" s="15"/>
      <c r="C17" s="9"/>
      <c r="D17" s="17"/>
      <c r="E17" s="8"/>
      <c r="F17" s="8"/>
      <c r="G17" s="8"/>
      <c r="H17" s="8"/>
      <c r="I17" s="8"/>
      <c r="J17" s="8"/>
      <c r="K17" s="8"/>
      <c r="L17" s="8"/>
      <c r="M17" s="8">
        <f>L17*60</f>
        <v>0</v>
      </c>
      <c r="N17" s="8"/>
    </row>
    <row r="18" spans="1:14">
      <c r="A18" s="15"/>
      <c r="B18" s="15"/>
      <c r="C18" s="9"/>
      <c r="D18" s="17"/>
      <c r="E18" s="8"/>
      <c r="F18" s="8"/>
      <c r="G18" s="8"/>
      <c r="H18" s="8"/>
      <c r="I18" s="8"/>
      <c r="J18" s="8"/>
      <c r="K18" s="8"/>
      <c r="L18" s="8"/>
      <c r="M18" s="8">
        <f>L18*60</f>
        <v>0</v>
      </c>
      <c r="N18" s="8"/>
    </row>
    <row r="19" spans="1:14">
      <c r="A19" s="15"/>
      <c r="B19" s="15"/>
      <c r="C19" s="9"/>
      <c r="D19" s="17"/>
      <c r="E19" s="8"/>
      <c r="F19" s="8"/>
      <c r="G19" s="8"/>
      <c r="H19" s="8"/>
      <c r="I19" s="8"/>
      <c r="J19" s="8"/>
      <c r="K19" s="8"/>
      <c r="L19" s="8"/>
      <c r="M19" s="8">
        <f>L19*60</f>
        <v>0</v>
      </c>
      <c r="N19" s="8"/>
    </row>
    <row r="20" spans="1:14">
      <c r="A20" s="15"/>
      <c r="B20" s="15"/>
      <c r="C20" s="9"/>
      <c r="D20" s="17"/>
      <c r="E20" s="8"/>
      <c r="F20" s="8"/>
      <c r="G20" s="8"/>
      <c r="H20" s="8"/>
      <c r="I20" s="8"/>
      <c r="J20" s="8"/>
      <c r="K20" s="8"/>
      <c r="L20" s="8"/>
      <c r="M20" s="8">
        <f>L20*60</f>
        <v>0</v>
      </c>
      <c r="N20" s="8"/>
    </row>
    <row r="21" spans="1:14">
      <c r="A21" s="15"/>
      <c r="B21" s="15"/>
      <c r="C21" s="9"/>
      <c r="D21" s="17"/>
      <c r="E21" s="8"/>
      <c r="F21" s="8"/>
      <c r="G21" s="8"/>
      <c r="H21" s="8"/>
      <c r="I21" s="8"/>
      <c r="J21" s="8"/>
      <c r="K21" s="8"/>
      <c r="L21" s="8"/>
      <c r="M21" s="8">
        <f>L21*60</f>
        <v>0</v>
      </c>
      <c r="N21" s="8"/>
    </row>
    <row r="22" spans="1:14">
      <c r="A22" s="15"/>
      <c r="B22" s="15"/>
      <c r="C22" s="9"/>
      <c r="D22" s="17"/>
      <c r="E22" s="8"/>
      <c r="F22" s="8"/>
      <c r="G22" s="8"/>
      <c r="H22" s="8"/>
      <c r="I22" s="8"/>
      <c r="J22" s="8"/>
      <c r="K22" s="8"/>
      <c r="L22" s="8"/>
      <c r="M22" s="8">
        <f>L22*60</f>
        <v>0</v>
      </c>
      <c r="N22" s="8"/>
    </row>
    <row r="23" spans="1:14">
      <c r="A23" s="15"/>
      <c r="B23" s="15"/>
      <c r="C23" s="9"/>
      <c r="D23" s="17"/>
      <c r="E23" s="8"/>
      <c r="F23" s="8"/>
      <c r="G23" s="8"/>
      <c r="H23" s="8"/>
      <c r="I23" s="8"/>
      <c r="J23" s="8"/>
      <c r="K23" s="8"/>
      <c r="L23" s="8"/>
      <c r="M23" s="8">
        <f>L23*60</f>
        <v>0</v>
      </c>
      <c r="N23" s="8"/>
    </row>
    <row r="24" spans="1:14">
      <c r="A24" s="15"/>
      <c r="B24" s="15"/>
      <c r="C24" s="9"/>
      <c r="D24" s="17"/>
      <c r="E24" s="8"/>
      <c r="F24" s="8"/>
      <c r="G24" s="8"/>
      <c r="H24" s="8"/>
      <c r="I24" s="8"/>
      <c r="J24" s="8"/>
      <c r="K24" s="8"/>
      <c r="L24" s="8"/>
      <c r="M24" s="8">
        <f>L24*60</f>
        <v>0</v>
      </c>
      <c r="N24" s="8"/>
    </row>
    <row r="25" spans="1:14">
      <c r="A25" s="15"/>
      <c r="B25" s="15"/>
      <c r="C25" s="9"/>
      <c r="D25" s="17"/>
      <c r="E25" s="8"/>
      <c r="F25" s="8"/>
      <c r="G25" s="8"/>
      <c r="H25" s="8"/>
      <c r="I25" s="8"/>
      <c r="J25" s="8"/>
      <c r="K25" s="8"/>
      <c r="L25" s="8"/>
      <c r="M25" s="8">
        <f>L25*60</f>
        <v>0</v>
      </c>
      <c r="N25" s="8"/>
    </row>
    <row r="26" spans="1:14">
      <c r="A26" s="15"/>
      <c r="B26" s="15"/>
      <c r="C26" s="9"/>
      <c r="D26" s="17"/>
      <c r="E26" s="8"/>
      <c r="F26" s="8"/>
      <c r="G26" s="8"/>
      <c r="H26" s="8"/>
      <c r="I26" s="8"/>
      <c r="J26" s="8"/>
      <c r="K26" s="8"/>
      <c r="L26" s="8"/>
      <c r="M26" s="8">
        <f>L26*60</f>
        <v>0</v>
      </c>
      <c r="N26" s="8"/>
    </row>
    <row r="27" spans="1:14">
      <c r="A27" s="15"/>
      <c r="B27" s="15"/>
      <c r="C27" s="9"/>
      <c r="D27" s="17"/>
      <c r="E27" s="8"/>
      <c r="F27" s="8"/>
      <c r="G27" s="8"/>
      <c r="H27" s="8"/>
      <c r="I27" s="8"/>
      <c r="J27" s="8"/>
      <c r="K27" s="8"/>
      <c r="L27" s="8"/>
      <c r="M27" s="8">
        <f>L27*60</f>
        <v>0</v>
      </c>
      <c r="N27" s="8"/>
    </row>
    <row r="28" spans="1:14">
      <c r="A28" s="15"/>
      <c r="B28" s="15"/>
      <c r="C28" s="9"/>
      <c r="D28" s="17"/>
      <c r="E28" s="8"/>
      <c r="F28" s="8"/>
      <c r="G28" s="8"/>
      <c r="H28" s="8"/>
      <c r="I28" s="8"/>
      <c r="J28" s="8"/>
      <c r="K28" s="8"/>
      <c r="L28" s="8"/>
      <c r="M28" s="8">
        <f>L28*60</f>
        <v>0</v>
      </c>
      <c r="N28" s="8"/>
    </row>
    <row r="29" spans="1:14">
      <c r="A29" s="15"/>
      <c r="B29" s="15"/>
      <c r="C29" s="9"/>
      <c r="D29" s="17"/>
      <c r="E29" s="8"/>
      <c r="F29" s="8"/>
      <c r="G29" s="8"/>
      <c r="H29" s="8"/>
      <c r="I29" s="8"/>
      <c r="J29" s="8"/>
      <c r="K29" s="8"/>
      <c r="L29" s="8"/>
      <c r="M29" s="8">
        <f>L29*60</f>
        <v>0</v>
      </c>
      <c r="N29" s="8"/>
    </row>
    <row r="30" spans="1:14">
      <c r="A30" s="15"/>
      <c r="B30" s="15"/>
      <c r="C30" s="9"/>
      <c r="D30" s="17"/>
      <c r="E30" s="8"/>
      <c r="F30" s="8"/>
      <c r="G30" s="8"/>
      <c r="H30" s="8"/>
      <c r="I30" s="8"/>
      <c r="J30" s="8"/>
      <c r="K30" s="8"/>
      <c r="L30" s="8"/>
      <c r="M30" s="8">
        <f>L30*60</f>
        <v>0</v>
      </c>
      <c r="N30" s="8"/>
    </row>
    <row r="31" spans="1:14">
      <c r="A31" s="15"/>
      <c r="B31" s="15"/>
      <c r="C31" s="9"/>
      <c r="D31" s="17"/>
      <c r="E31" s="8"/>
      <c r="F31" s="8"/>
      <c r="G31" s="8"/>
      <c r="H31" s="8"/>
      <c r="I31" s="8"/>
      <c r="J31" s="8"/>
      <c r="K31" s="8"/>
      <c r="L31" s="8"/>
      <c r="M31" s="8">
        <f>L31*60</f>
        <v>0</v>
      </c>
      <c r="N31" s="8"/>
    </row>
    <row r="32" spans="1:14">
      <c r="A32" s="15"/>
      <c r="B32" s="15"/>
      <c r="C32" s="9"/>
      <c r="D32" s="17"/>
      <c r="E32" s="8"/>
      <c r="F32" s="8"/>
      <c r="G32" s="8"/>
      <c r="H32" s="8"/>
      <c r="I32" s="8"/>
      <c r="J32" s="8"/>
      <c r="K32" s="8"/>
      <c r="L32" s="8"/>
      <c r="M32" s="8">
        <f>L32*60</f>
        <v>0</v>
      </c>
      <c r="N32" s="8"/>
    </row>
    <row r="33" spans="1:14">
      <c r="A33" s="15"/>
      <c r="B33" s="15"/>
      <c r="C33" s="9"/>
      <c r="D33" s="17"/>
      <c r="E33" s="8"/>
      <c r="F33" s="8"/>
      <c r="G33" s="8"/>
      <c r="H33" s="8"/>
      <c r="I33" s="8"/>
      <c r="J33" s="8"/>
      <c r="K33" s="8"/>
      <c r="L33" s="8"/>
      <c r="M33" s="8">
        <f>L33*60</f>
        <v>0</v>
      </c>
      <c r="N33" s="8"/>
    </row>
    <row r="34" spans="1:14">
      <c r="A34" s="15"/>
      <c r="B34" s="15"/>
      <c r="C34" s="9"/>
      <c r="D34" s="17"/>
      <c r="E34" s="8"/>
      <c r="F34" s="8"/>
      <c r="G34" s="8"/>
      <c r="H34" s="8"/>
      <c r="I34" s="8"/>
      <c r="J34" s="8"/>
      <c r="K34" s="8"/>
      <c r="L34" s="8"/>
      <c r="M34" s="8">
        <f>L34*60</f>
        <v>0</v>
      </c>
      <c r="N34" s="8"/>
    </row>
    <row r="35" spans="1:14">
      <c r="A35" s="15"/>
      <c r="B35" s="15"/>
      <c r="C35" s="9"/>
      <c r="D35" s="17"/>
      <c r="E35" s="8"/>
      <c r="F35" s="8"/>
      <c r="G35" s="8"/>
      <c r="H35" s="8"/>
      <c r="I35" s="8"/>
      <c r="J35" s="8"/>
      <c r="K35" s="8"/>
      <c r="L35" s="8"/>
      <c r="M35" s="8">
        <f>L35*60</f>
        <v>0</v>
      </c>
      <c r="N35" s="8"/>
    </row>
    <row r="36" spans="1:14">
      <c r="A36" s="15"/>
      <c r="B36" s="15"/>
      <c r="C36" s="9"/>
      <c r="D36" s="17"/>
      <c r="E36" s="8"/>
      <c r="F36" s="8"/>
      <c r="G36" s="8"/>
      <c r="H36" s="8"/>
      <c r="I36" s="8"/>
      <c r="J36" s="8"/>
      <c r="K36" s="8"/>
      <c r="L36" s="8"/>
      <c r="M36" s="8">
        <f>L36*60</f>
        <v>0</v>
      </c>
      <c r="N36" s="8"/>
    </row>
    <row r="37" spans="1:14">
      <c r="A37" s="15"/>
      <c r="B37" s="15"/>
      <c r="C37" s="9"/>
      <c r="D37" s="17"/>
      <c r="E37" s="8"/>
      <c r="F37" s="8"/>
      <c r="G37" s="8"/>
      <c r="H37" s="8"/>
      <c r="I37" s="8"/>
      <c r="J37" s="8"/>
      <c r="K37" s="8"/>
      <c r="L37" s="8"/>
      <c r="M37" s="8">
        <f>L37*60</f>
        <v>0</v>
      </c>
      <c r="N37" s="8"/>
    </row>
    <row r="38" spans="1:14">
      <c r="A38" s="15"/>
      <c r="B38" s="15"/>
      <c r="C38" s="9"/>
      <c r="D38" s="17"/>
      <c r="E38" s="8"/>
      <c r="F38" s="8"/>
      <c r="G38" s="8"/>
      <c r="H38" s="8"/>
      <c r="I38" s="8"/>
      <c r="J38" s="8"/>
      <c r="K38" s="8"/>
      <c r="L38" s="8"/>
      <c r="M38" s="8">
        <f>L38*60</f>
        <v>0</v>
      </c>
      <c r="N38" s="8"/>
    </row>
    <row r="39" spans="1:14">
      <c r="A39" s="15"/>
      <c r="B39" s="15"/>
      <c r="C39" s="9"/>
      <c r="D39" s="17"/>
      <c r="E39" s="8"/>
      <c r="F39" s="8"/>
      <c r="G39" s="8"/>
      <c r="H39" s="8"/>
      <c r="I39" s="8"/>
      <c r="J39" s="8"/>
      <c r="K39" s="8"/>
      <c r="L39" s="8"/>
      <c r="M39" s="8">
        <f>L39*60</f>
        <v>0</v>
      </c>
      <c r="N39" s="8"/>
    </row>
    <row r="40" spans="1:14">
      <c r="A40" s="15"/>
      <c r="B40" s="15"/>
      <c r="C40" s="9"/>
      <c r="D40" s="17"/>
      <c r="E40" s="8"/>
      <c r="F40" s="8"/>
      <c r="G40" s="8"/>
      <c r="H40" s="8"/>
      <c r="I40" s="8"/>
      <c r="J40" s="8"/>
      <c r="K40" s="8"/>
      <c r="L40" s="8"/>
      <c r="M40" s="8">
        <f>L40*60</f>
        <v>0</v>
      </c>
      <c r="N40" s="8"/>
    </row>
    <row r="41" spans="1:14">
      <c r="A41" s="15"/>
      <c r="B41" s="15"/>
      <c r="C41" s="9"/>
      <c r="D41" s="17"/>
      <c r="E41" s="8"/>
      <c r="F41" s="8"/>
      <c r="G41" s="8"/>
      <c r="H41" s="8"/>
      <c r="I41" s="8"/>
      <c r="J41" s="8"/>
      <c r="K41" s="8"/>
      <c r="L41" s="8"/>
      <c r="M41" s="8">
        <f>L41*60</f>
        <v>0</v>
      </c>
      <c r="N41" s="8"/>
    </row>
    <row r="42" spans="1:14">
      <c r="A42" s="15"/>
      <c r="B42" s="15"/>
      <c r="C42" s="9"/>
      <c r="D42" s="17"/>
      <c r="E42" s="8"/>
      <c r="F42" s="8"/>
      <c r="G42" s="8"/>
      <c r="H42" s="8"/>
      <c r="I42" s="8"/>
      <c r="J42" s="8"/>
      <c r="K42" s="8"/>
      <c r="L42" s="8"/>
      <c r="M42" s="8">
        <f>L42*60</f>
        <v>0</v>
      </c>
      <c r="N42" s="8"/>
    </row>
    <row r="43" spans="1:14">
      <c r="A43" s="15"/>
      <c r="B43" s="15"/>
      <c r="C43" s="9"/>
      <c r="D43" s="17"/>
      <c r="E43" s="8"/>
      <c r="F43" s="8"/>
      <c r="G43" s="8"/>
      <c r="H43" s="8"/>
      <c r="I43" s="8"/>
      <c r="J43" s="8"/>
      <c r="K43" s="8"/>
      <c r="L43" s="8"/>
      <c r="M43" s="8">
        <f>L43*60</f>
        <v>0</v>
      </c>
      <c r="N43" s="8"/>
    </row>
    <row r="44" spans="1:14">
      <c r="A44" s="15"/>
      <c r="B44" s="15"/>
      <c r="C44" s="9"/>
      <c r="D44" s="17"/>
      <c r="E44" s="8"/>
      <c r="F44" s="8"/>
      <c r="G44" s="8"/>
      <c r="H44" s="8"/>
      <c r="I44" s="8"/>
      <c r="J44" s="8"/>
      <c r="K44" s="8"/>
      <c r="L44" s="8"/>
      <c r="M44" s="8">
        <f>L44*60</f>
        <v>0</v>
      </c>
      <c r="N44" s="8"/>
    </row>
    <row r="45" spans="1:14">
      <c r="A45" s="15"/>
      <c r="B45" s="15"/>
      <c r="C45" s="9"/>
      <c r="D45" s="17"/>
      <c r="E45" s="8"/>
      <c r="F45" s="8"/>
      <c r="G45" s="8"/>
      <c r="H45" s="8"/>
      <c r="I45" s="8"/>
      <c r="J45" s="8"/>
      <c r="K45" s="8"/>
      <c r="L45" s="8"/>
      <c r="M45" s="8">
        <f>L45*60</f>
        <v>0</v>
      </c>
      <c r="N45" s="8"/>
    </row>
    <row r="46" spans="1:14">
      <c r="A46" s="15"/>
      <c r="B46" s="15"/>
      <c r="C46" s="9"/>
      <c r="D46" s="17"/>
      <c r="E46" s="8"/>
      <c r="F46" s="8"/>
      <c r="G46" s="8"/>
      <c r="H46" s="8"/>
      <c r="I46" s="8"/>
      <c r="J46" s="8"/>
      <c r="K46" s="8"/>
      <c r="L46" s="8"/>
      <c r="M46" s="8">
        <f>L46*60</f>
        <v>0</v>
      </c>
      <c r="N46" s="8"/>
    </row>
    <row r="47" spans="1:14">
      <c r="A47" s="15"/>
      <c r="B47" s="15"/>
      <c r="C47" s="9"/>
      <c r="D47" s="17"/>
      <c r="E47" s="8"/>
      <c r="F47" s="8"/>
      <c r="G47" s="8"/>
      <c r="H47" s="8"/>
      <c r="I47" s="8"/>
      <c r="J47" s="8"/>
      <c r="K47" s="8"/>
      <c r="L47" s="8"/>
      <c r="M47" s="8">
        <f>L47*60</f>
        <v>0</v>
      </c>
      <c r="N47" s="8"/>
    </row>
    <row r="48" spans="1:14">
      <c r="A48" s="15"/>
      <c r="B48" s="15"/>
      <c r="C48" s="9"/>
      <c r="D48" s="17"/>
      <c r="E48" s="8"/>
      <c r="F48" s="8"/>
      <c r="G48" s="8"/>
      <c r="H48" s="8"/>
      <c r="I48" s="8"/>
      <c r="J48" s="8"/>
      <c r="K48" s="8"/>
      <c r="L48" s="8"/>
      <c r="M48" s="8">
        <f>L48*60</f>
        <v>0</v>
      </c>
      <c r="N48" s="8"/>
    </row>
    <row r="49" spans="1:14">
      <c r="A49" s="15"/>
      <c r="B49" s="15"/>
      <c r="C49" s="9"/>
      <c r="D49" s="17"/>
      <c r="E49" s="8"/>
      <c r="F49" s="8"/>
      <c r="G49" s="8"/>
      <c r="H49" s="8"/>
      <c r="I49" s="8"/>
      <c r="J49" s="8"/>
      <c r="K49" s="8"/>
      <c r="L49" s="8"/>
      <c r="M49" s="8">
        <f>L49*60</f>
        <v>0</v>
      </c>
      <c r="N49" s="8"/>
    </row>
    <row r="50" spans="1:14">
      <c r="A50" s="15"/>
      <c r="B50" s="15"/>
      <c r="C50" s="9"/>
      <c r="D50" s="17"/>
      <c r="E50" s="8"/>
      <c r="F50" s="8"/>
      <c r="G50" s="8"/>
      <c r="H50" s="8"/>
      <c r="I50" s="8"/>
      <c r="J50" s="8"/>
      <c r="K50" s="8"/>
      <c r="L50" s="8"/>
      <c r="M50" s="8">
        <f>L50*60</f>
        <v>0</v>
      </c>
      <c r="N50" s="8"/>
    </row>
    <row r="51" spans="1:14">
      <c r="A51" s="15"/>
      <c r="B51" s="15"/>
      <c r="C51" s="9"/>
      <c r="D51" s="17"/>
      <c r="E51" s="8"/>
      <c r="F51" s="8"/>
      <c r="G51" s="8"/>
      <c r="H51" s="8"/>
      <c r="I51" s="8"/>
      <c r="J51" s="8"/>
      <c r="K51" s="8"/>
      <c r="L51" s="8"/>
      <c r="M51" s="8">
        <f>L51*60</f>
        <v>0</v>
      </c>
      <c r="N51" s="8"/>
    </row>
    <row r="52" spans="1:14">
      <c r="A52" s="15"/>
      <c r="B52" s="15"/>
      <c r="C52" s="9"/>
      <c r="D52" s="17"/>
      <c r="E52" s="8"/>
      <c r="F52" s="8"/>
      <c r="G52" s="8"/>
      <c r="H52" s="8"/>
      <c r="I52" s="8"/>
      <c r="J52" s="8"/>
      <c r="K52" s="8"/>
      <c r="L52" s="8"/>
      <c r="M52" s="8">
        <f>L52*60</f>
        <v>0</v>
      </c>
      <c r="N52" s="8"/>
    </row>
    <row r="53" spans="1:14">
      <c r="A53" s="15"/>
      <c r="B53" s="15"/>
      <c r="C53" s="9"/>
      <c r="D53" s="17"/>
      <c r="E53" s="8"/>
      <c r="F53" s="8"/>
      <c r="G53" s="8"/>
      <c r="H53" s="8"/>
      <c r="I53" s="8"/>
      <c r="J53" s="8"/>
      <c r="K53" s="8"/>
      <c r="L53" s="8"/>
      <c r="M53" s="8">
        <f>L53*60</f>
        <v>0</v>
      </c>
      <c r="N53" s="8"/>
    </row>
    <row r="54" spans="1:14">
      <c r="A54" s="15"/>
      <c r="B54" s="15"/>
      <c r="C54" s="9"/>
      <c r="D54" s="17"/>
      <c r="E54" s="8"/>
      <c r="F54" s="8"/>
      <c r="G54" s="8"/>
      <c r="H54" s="8"/>
      <c r="I54" s="8"/>
      <c r="J54" s="8"/>
      <c r="K54" s="8"/>
      <c r="L54" s="8"/>
      <c r="M54" s="8">
        <f>L54*60</f>
        <v>0</v>
      </c>
      <c r="N54" s="8"/>
    </row>
    <row r="55" spans="1:14">
      <c r="A55" s="15"/>
      <c r="B55" s="15"/>
      <c r="C55" s="9"/>
      <c r="D55" s="17"/>
      <c r="E55" s="8"/>
      <c r="F55" s="8"/>
      <c r="G55" s="8"/>
      <c r="H55" s="8"/>
      <c r="I55" s="8"/>
      <c r="J55" s="8"/>
      <c r="K55" s="8"/>
      <c r="L55" s="8"/>
      <c r="M55" s="8">
        <f>L55*60</f>
        <v>0</v>
      </c>
      <c r="N55" s="8"/>
    </row>
    <row r="56" spans="1:14">
      <c r="A56" s="15"/>
      <c r="B56" s="15"/>
      <c r="C56" s="9"/>
      <c r="D56" s="17"/>
      <c r="E56" s="8"/>
      <c r="F56" s="8"/>
      <c r="G56" s="8"/>
      <c r="H56" s="8"/>
      <c r="I56" s="8"/>
      <c r="J56" s="8"/>
      <c r="K56" s="8"/>
      <c r="L56" s="8"/>
      <c r="M56" s="8">
        <f>L56*60</f>
        <v>0</v>
      </c>
      <c r="N56" s="8"/>
    </row>
    <row r="57" spans="1:14">
      <c r="A57" s="15"/>
      <c r="B57" s="15"/>
      <c r="C57" s="9"/>
      <c r="D57" s="17"/>
      <c r="E57" s="8"/>
      <c r="F57" s="8"/>
      <c r="G57" s="8"/>
      <c r="H57" s="8"/>
      <c r="I57" s="8"/>
      <c r="J57" s="8"/>
      <c r="K57" s="8"/>
      <c r="L57" s="8"/>
      <c r="M57" s="8">
        <f>L57*60</f>
        <v>0</v>
      </c>
      <c r="N57" s="8"/>
    </row>
    <row r="58" spans="1:14">
      <c r="A58" s="15"/>
      <c r="B58" s="15"/>
      <c r="C58" s="9"/>
      <c r="D58" s="17"/>
      <c r="E58" s="8"/>
      <c r="F58" s="8"/>
      <c r="G58" s="8"/>
      <c r="H58" s="8"/>
      <c r="I58" s="8"/>
      <c r="J58" s="8"/>
      <c r="K58" s="8"/>
      <c r="L58" s="8"/>
      <c r="M58" s="8">
        <f>L58*60</f>
        <v>0</v>
      </c>
      <c r="N58" s="8"/>
    </row>
    <row r="59" spans="1:14">
      <c r="A59" s="15"/>
      <c r="B59" s="15"/>
      <c r="C59" s="9"/>
      <c r="D59" s="17"/>
      <c r="E59" s="8"/>
      <c r="F59" s="8"/>
      <c r="G59" s="8"/>
      <c r="H59" s="8"/>
      <c r="I59" s="8"/>
      <c r="J59" s="8"/>
      <c r="K59" s="8"/>
      <c r="L59" s="8"/>
      <c r="M59" s="8">
        <f>L59*60</f>
        <v>0</v>
      </c>
      <c r="N59" s="8"/>
    </row>
    <row r="60" spans="1:14">
      <c r="A60" s="15"/>
      <c r="B60" s="15"/>
      <c r="C60" s="9"/>
      <c r="D60" s="17"/>
      <c r="E60" s="8"/>
      <c r="F60" s="8"/>
      <c r="G60" s="8"/>
      <c r="H60" s="8"/>
      <c r="I60" s="8"/>
      <c r="J60" s="8"/>
      <c r="K60" s="8"/>
      <c r="L60" s="8"/>
      <c r="M60" s="8">
        <f>L60*60</f>
        <v>0</v>
      </c>
      <c r="N60" s="8"/>
    </row>
    <row r="61" spans="1:14">
      <c r="A61" s="15"/>
      <c r="B61" s="15"/>
      <c r="C61" s="9"/>
      <c r="D61" s="17"/>
      <c r="E61" s="8"/>
      <c r="F61" s="8"/>
      <c r="G61" s="8"/>
      <c r="H61" s="8"/>
      <c r="I61" s="8"/>
      <c r="J61" s="8"/>
      <c r="K61" s="8"/>
      <c r="L61" s="8"/>
      <c r="M61" s="8">
        <f>L61*60</f>
        <v>0</v>
      </c>
      <c r="N61" s="8"/>
    </row>
    <row r="62" spans="1:14">
      <c r="A62" s="15"/>
      <c r="B62" s="15"/>
      <c r="C62" s="9"/>
      <c r="D62" s="17"/>
      <c r="E62" s="8"/>
      <c r="F62" s="8"/>
      <c r="G62" s="8"/>
      <c r="H62" s="8"/>
      <c r="I62" s="8"/>
      <c r="J62" s="8"/>
      <c r="K62" s="8"/>
      <c r="L62" s="8"/>
      <c r="M62" s="8">
        <f>L62*60</f>
        <v>0</v>
      </c>
      <c r="N62" s="8"/>
    </row>
    <row r="63" spans="1:14">
      <c r="A63" s="15"/>
      <c r="B63" s="15"/>
      <c r="C63" s="9"/>
      <c r="D63" s="17"/>
      <c r="E63" s="8"/>
      <c r="F63" s="8"/>
      <c r="G63" s="8"/>
      <c r="H63" s="8"/>
      <c r="I63" s="8"/>
      <c r="J63" s="8"/>
      <c r="K63" s="8"/>
      <c r="L63" s="8"/>
      <c r="M63" s="8">
        <f>L63*60</f>
        <v>0</v>
      </c>
      <c r="N63" s="8"/>
    </row>
    <row r="64" spans="1:14">
      <c r="A64" s="15"/>
      <c r="B64" s="15"/>
      <c r="C64" s="9"/>
      <c r="D64" s="17"/>
      <c r="E64" s="8"/>
      <c r="F64" s="8"/>
      <c r="G64" s="8"/>
      <c r="H64" s="8"/>
      <c r="I64" s="8"/>
      <c r="J64" s="8"/>
      <c r="K64" s="8"/>
      <c r="L64" s="8"/>
      <c r="M64" s="8">
        <f>L64*60</f>
        <v>0</v>
      </c>
      <c r="N64" s="8"/>
    </row>
    <row r="65" spans="1:14">
      <c r="A65" s="15"/>
      <c r="B65" s="15"/>
      <c r="C65" s="9"/>
      <c r="D65" s="17"/>
      <c r="E65" s="8"/>
      <c r="F65" s="8"/>
      <c r="G65" s="8"/>
      <c r="H65" s="8"/>
      <c r="I65" s="8"/>
      <c r="J65" s="8"/>
      <c r="K65" s="8"/>
      <c r="L65" s="8"/>
      <c r="M65" s="8">
        <f>L65*60</f>
        <v>0</v>
      </c>
      <c r="N65" s="8"/>
    </row>
    <row r="66" spans="1:14">
      <c r="A66" s="15"/>
      <c r="B66" s="15"/>
      <c r="C66" s="9"/>
      <c r="D66" s="17"/>
      <c r="E66" s="8"/>
      <c r="F66" s="8"/>
      <c r="G66" s="8"/>
      <c r="H66" s="8"/>
      <c r="I66" s="8"/>
      <c r="J66" s="8"/>
      <c r="K66" s="8"/>
      <c r="L66" s="8"/>
      <c r="M66" s="8">
        <f>L66*60</f>
        <v>0</v>
      </c>
      <c r="N66" s="8"/>
    </row>
    <row r="67" spans="1:14">
      <c r="A67" s="15"/>
      <c r="B67" s="15"/>
      <c r="C67" s="9"/>
      <c r="D67" s="17"/>
      <c r="E67" s="8"/>
      <c r="F67" s="8"/>
      <c r="G67" s="8"/>
      <c r="H67" s="8"/>
      <c r="I67" s="8"/>
      <c r="J67" s="8"/>
      <c r="K67" s="8"/>
      <c r="L67" s="8"/>
      <c r="M67" s="8">
        <f>L67*60</f>
        <v>0</v>
      </c>
      <c r="N67" s="8"/>
    </row>
    <row r="68" spans="1:14">
      <c r="A68" s="15"/>
      <c r="B68" s="15"/>
      <c r="C68" s="9"/>
      <c r="D68" s="17"/>
      <c r="E68" s="8"/>
      <c r="F68" s="8"/>
      <c r="G68" s="8"/>
      <c r="H68" s="8"/>
      <c r="I68" s="8"/>
      <c r="J68" s="8"/>
      <c r="K68" s="8"/>
      <c r="L68" s="8"/>
      <c r="M68" s="8">
        <f>L68*60</f>
        <v>0</v>
      </c>
      <c r="N68" s="8"/>
    </row>
    <row r="69" spans="1:14">
      <c r="A69" s="15"/>
      <c r="B69" s="15"/>
      <c r="C69" s="9"/>
      <c r="D69" s="17"/>
      <c r="E69" s="8"/>
      <c r="F69" s="8"/>
      <c r="G69" s="8"/>
      <c r="H69" s="8"/>
      <c r="I69" s="8"/>
      <c r="J69" s="8"/>
      <c r="K69" s="8"/>
      <c r="L69" s="8"/>
      <c r="M69" s="8">
        <f>L69*60</f>
        <v>0</v>
      </c>
      <c r="N69" s="8"/>
    </row>
    <row r="70" spans="1:14">
      <c r="A70" s="15"/>
      <c r="B70" s="15"/>
      <c r="C70" s="9"/>
      <c r="D70" s="17"/>
      <c r="E70" s="8"/>
      <c r="F70" s="8"/>
      <c r="G70" s="8"/>
      <c r="H70" s="8"/>
      <c r="I70" s="8"/>
      <c r="J70" s="8"/>
      <c r="K70" s="8"/>
      <c r="L70" s="8"/>
      <c r="M70" s="8">
        <f>L70*60</f>
        <v>0</v>
      </c>
      <c r="N70" s="8"/>
    </row>
    <row r="71" spans="1:14">
      <c r="A71" s="15"/>
      <c r="B71" s="15"/>
      <c r="C71" s="9"/>
      <c r="D71" s="17"/>
      <c r="E71" s="8"/>
      <c r="F71" s="8"/>
      <c r="G71" s="8"/>
      <c r="H71" s="8"/>
      <c r="I71" s="8"/>
      <c r="J71" s="8"/>
      <c r="K71" s="8"/>
      <c r="L71" s="8"/>
      <c r="M71" s="8">
        <f>L71*60</f>
        <v>0</v>
      </c>
      <c r="N71" s="8"/>
    </row>
    <row r="72" spans="1:14">
      <c r="A72" s="15"/>
      <c r="B72" s="15"/>
      <c r="C72" s="9"/>
      <c r="D72" s="17"/>
      <c r="E72" s="8"/>
      <c r="F72" s="8"/>
      <c r="G72" s="8"/>
      <c r="H72" s="8"/>
      <c r="I72" s="8"/>
      <c r="J72" s="8"/>
      <c r="K72" s="8"/>
      <c r="L72" s="8"/>
      <c r="M72" s="8">
        <f>L72*60</f>
        <v>0</v>
      </c>
      <c r="N72" s="8"/>
    </row>
    <row r="73" spans="1:14">
      <c r="A73" s="15"/>
      <c r="B73" s="15"/>
      <c r="C73" s="9"/>
      <c r="D73" s="17"/>
      <c r="E73" s="8"/>
      <c r="F73" s="8"/>
      <c r="G73" s="8"/>
      <c r="H73" s="8"/>
      <c r="I73" s="8"/>
      <c r="J73" s="8"/>
      <c r="K73" s="8"/>
      <c r="L73" s="8"/>
      <c r="M73" s="8">
        <f>L73*60</f>
        <v>0</v>
      </c>
      <c r="N73" s="8"/>
    </row>
    <row r="74" spans="1:14">
      <c r="A74" s="15"/>
      <c r="B74" s="15"/>
      <c r="C74" s="9"/>
      <c r="D74" s="17"/>
      <c r="E74" s="8"/>
      <c r="F74" s="8"/>
      <c r="G74" s="8"/>
      <c r="H74" s="8"/>
      <c r="I74" s="8"/>
      <c r="J74" s="8"/>
      <c r="K74" s="8"/>
      <c r="L74" s="8"/>
      <c r="M74" s="8">
        <f>L74*60</f>
        <v>0</v>
      </c>
      <c r="N74" s="8"/>
    </row>
    <row r="75" spans="1:14">
      <c r="A75" s="15"/>
      <c r="B75" s="15"/>
      <c r="C75" s="9"/>
      <c r="D75" s="17"/>
      <c r="E75" s="8"/>
      <c r="F75" s="8"/>
      <c r="G75" s="8"/>
      <c r="H75" s="8"/>
      <c r="I75" s="8"/>
      <c r="J75" s="8"/>
      <c r="K75" s="8"/>
      <c r="L75" s="8"/>
      <c r="M75" s="8">
        <f>L75*60</f>
        <v>0</v>
      </c>
      <c r="N75" s="8"/>
    </row>
    <row r="76" spans="1:14">
      <c r="A76" s="15"/>
      <c r="B76" s="15"/>
      <c r="C76" s="9"/>
      <c r="D76" s="17"/>
      <c r="E76" s="8"/>
      <c r="F76" s="8"/>
      <c r="G76" s="8"/>
      <c r="H76" s="8"/>
      <c r="I76" s="8"/>
      <c r="J76" s="8"/>
      <c r="K76" s="8"/>
      <c r="L76" s="8"/>
      <c r="M76" s="8">
        <f>L76*60</f>
        <v>0</v>
      </c>
      <c r="N76" s="8"/>
    </row>
    <row r="77" spans="1:14">
      <c r="A77" s="15"/>
      <c r="B77" s="15"/>
      <c r="C77" s="9"/>
      <c r="D77" s="17"/>
      <c r="E77" s="8"/>
      <c r="F77" s="8"/>
      <c r="G77" s="8"/>
      <c r="H77" s="8"/>
      <c r="I77" s="8"/>
      <c r="J77" s="8"/>
      <c r="K77" s="8"/>
      <c r="L77" s="8"/>
      <c r="M77" s="8">
        <f>L77*60</f>
        <v>0</v>
      </c>
      <c r="N77" s="8"/>
    </row>
    <row r="78" spans="1:14">
      <c r="A78" s="15"/>
      <c r="B78" s="15"/>
      <c r="C78" s="9"/>
      <c r="D78" s="17"/>
      <c r="E78" s="8"/>
      <c r="F78" s="8"/>
      <c r="G78" s="8"/>
      <c r="H78" s="8"/>
      <c r="I78" s="8"/>
      <c r="J78" s="8"/>
      <c r="K78" s="8"/>
      <c r="L78" s="8"/>
      <c r="M78" s="8">
        <f>L78*60</f>
        <v>0</v>
      </c>
      <c r="N78" s="8"/>
    </row>
    <row r="79" spans="1:14">
      <c r="A79" s="15"/>
      <c r="B79" s="15"/>
      <c r="C79" s="9"/>
      <c r="D79" s="17"/>
      <c r="E79" s="8"/>
      <c r="F79" s="8"/>
      <c r="G79" s="8"/>
      <c r="H79" s="8"/>
      <c r="I79" s="8"/>
      <c r="J79" s="8"/>
      <c r="K79" s="8"/>
      <c r="L79" s="8"/>
      <c r="M79" s="8">
        <f>L79*60</f>
        <v>0</v>
      </c>
      <c r="N79" s="8"/>
    </row>
    <row r="80" spans="1:14">
      <c r="A80" s="15"/>
      <c r="B80" s="15"/>
      <c r="C80" s="9"/>
      <c r="D80" s="17"/>
      <c r="E80" s="8"/>
      <c r="F80" s="8"/>
      <c r="G80" s="8"/>
      <c r="H80" s="8"/>
      <c r="I80" s="8"/>
      <c r="J80" s="8"/>
      <c r="K80" s="8"/>
      <c r="L80" s="8"/>
      <c r="M80" s="8">
        <f>L80*60</f>
        <v>0</v>
      </c>
      <c r="N80" s="8"/>
    </row>
    <row r="81" spans="1:14">
      <c r="A81" s="15"/>
      <c r="B81" s="15"/>
      <c r="C81" s="9"/>
      <c r="D81" s="17"/>
      <c r="E81" s="8"/>
      <c r="F81" s="8"/>
      <c r="G81" s="8"/>
      <c r="H81" s="8"/>
      <c r="I81" s="8"/>
      <c r="J81" s="8"/>
      <c r="K81" s="8"/>
      <c r="L81" s="8"/>
      <c r="M81" s="8">
        <f>L81*60</f>
        <v>0</v>
      </c>
      <c r="N81" s="8"/>
    </row>
    <row r="82" spans="1:14">
      <c r="A82" s="15"/>
      <c r="B82" s="15"/>
      <c r="C82" s="9"/>
      <c r="D82" s="17"/>
      <c r="E82" s="8"/>
      <c r="F82" s="8"/>
      <c r="G82" s="8"/>
      <c r="H82" s="8"/>
      <c r="I82" s="8"/>
      <c r="J82" s="8"/>
      <c r="K82" s="8"/>
      <c r="L82" s="8"/>
      <c r="M82" s="8">
        <f>L82*60</f>
        <v>0</v>
      </c>
      <c r="N82" s="8"/>
    </row>
    <row r="83" spans="1:14">
      <c r="A83" s="15"/>
      <c r="B83" s="15"/>
      <c r="C83" s="9"/>
      <c r="D83" s="17"/>
      <c r="E83" s="8"/>
      <c r="F83" s="8"/>
      <c r="G83" s="8"/>
      <c r="H83" s="8"/>
      <c r="I83" s="8"/>
      <c r="J83" s="8"/>
      <c r="K83" s="8"/>
      <c r="L83" s="8"/>
      <c r="M83" s="8">
        <f>L83*60</f>
        <v>0</v>
      </c>
      <c r="N83" s="8"/>
    </row>
    <row r="84" spans="1:14">
      <c r="A84" s="15"/>
      <c r="B84" s="15"/>
      <c r="C84" s="9"/>
      <c r="D84" s="17"/>
      <c r="E84" s="8"/>
      <c r="F84" s="8"/>
      <c r="G84" s="8"/>
      <c r="H84" s="8"/>
      <c r="I84" s="8"/>
      <c r="J84" s="8"/>
      <c r="K84" s="8"/>
      <c r="L84" s="8"/>
      <c r="M84" s="8">
        <f>L84*60</f>
        <v>0</v>
      </c>
      <c r="N84" s="8"/>
    </row>
    <row r="85" spans="1:14">
      <c r="A85" s="15"/>
      <c r="B85" s="15"/>
      <c r="C85" s="9"/>
      <c r="D85" s="17"/>
      <c r="E85" s="8"/>
      <c r="F85" s="8"/>
      <c r="G85" s="8"/>
      <c r="H85" s="8"/>
      <c r="I85" s="8"/>
      <c r="J85" s="8"/>
      <c r="K85" s="8"/>
      <c r="L85" s="8"/>
      <c r="M85" s="8">
        <f>L85*60</f>
        <v>0</v>
      </c>
      <c r="N85" s="8"/>
    </row>
    <row r="86" spans="1:14">
      <c r="A86" s="15"/>
      <c r="B86" s="15"/>
      <c r="C86" s="9"/>
      <c r="D86" s="17"/>
      <c r="E86" s="8"/>
      <c r="F86" s="8"/>
      <c r="G86" s="8"/>
      <c r="H86" s="8"/>
      <c r="I86" s="8"/>
      <c r="J86" s="8"/>
      <c r="K86" s="8"/>
      <c r="L86" s="8"/>
      <c r="M86" s="8">
        <f>L86*60</f>
        <v>0</v>
      </c>
      <c r="N86" s="8"/>
    </row>
    <row r="87" spans="1:14">
      <c r="A87" s="15"/>
      <c r="B87" s="15"/>
      <c r="C87" s="9"/>
      <c r="D87" s="17"/>
      <c r="E87" s="8"/>
      <c r="F87" s="8"/>
      <c r="G87" s="8"/>
      <c r="H87" s="8"/>
      <c r="I87" s="8"/>
      <c r="J87" s="8"/>
      <c r="K87" s="8"/>
      <c r="L87" s="8"/>
      <c r="M87" s="8">
        <f>L87*60</f>
        <v>0</v>
      </c>
      <c r="N87" s="8"/>
    </row>
    <row r="88" spans="1:14">
      <c r="A88" s="15"/>
      <c r="B88" s="15"/>
      <c r="C88" s="9"/>
      <c r="D88" s="17"/>
      <c r="E88" s="8"/>
      <c r="F88" s="8"/>
      <c r="G88" s="8"/>
      <c r="H88" s="8"/>
      <c r="I88" s="8"/>
      <c r="J88" s="8"/>
      <c r="K88" s="8"/>
      <c r="L88" s="8"/>
      <c r="M88" s="8">
        <f>L88*60</f>
        <v>0</v>
      </c>
      <c r="N88" s="8"/>
    </row>
    <row r="89" spans="1:14">
      <c r="A89" s="15"/>
      <c r="B89" s="15"/>
      <c r="C89" s="9"/>
      <c r="D89" s="17"/>
      <c r="E89" s="8"/>
      <c r="F89" s="8"/>
      <c r="G89" s="8"/>
      <c r="H89" s="8"/>
      <c r="I89" s="8"/>
      <c r="J89" s="8"/>
      <c r="K89" s="8"/>
      <c r="L89" s="8"/>
      <c r="M89" s="8">
        <f>L89*60</f>
        <v>0</v>
      </c>
      <c r="N89" s="8"/>
    </row>
    <row r="90" spans="1:14">
      <c r="A90" s="15"/>
      <c r="B90" s="15"/>
      <c r="C90" s="9"/>
      <c r="D90" s="17"/>
      <c r="E90" s="8"/>
      <c r="F90" s="8"/>
      <c r="G90" s="8"/>
      <c r="H90" s="8"/>
      <c r="I90" s="8"/>
      <c r="J90" s="8"/>
      <c r="K90" s="8"/>
      <c r="L90" s="8"/>
      <c r="M90" s="8">
        <f>L90*60</f>
        <v>0</v>
      </c>
      <c r="N90" s="8"/>
    </row>
    <row r="91" spans="1:14">
      <c r="A91" s="15"/>
      <c r="B91" s="15"/>
      <c r="C91" s="9"/>
      <c r="D91" s="17"/>
      <c r="E91" s="8"/>
      <c r="F91" s="8"/>
      <c r="G91" s="8"/>
      <c r="H91" s="8"/>
      <c r="I91" s="8"/>
      <c r="J91" s="8"/>
      <c r="K91" s="8"/>
      <c r="L91" s="8"/>
      <c r="M91" s="8">
        <f>L91*60</f>
        <v>0</v>
      </c>
      <c r="N91" s="8"/>
    </row>
    <row r="92" spans="1:14">
      <c r="A92" s="15"/>
      <c r="B92" s="15"/>
      <c r="C92" s="9"/>
      <c r="D92" s="17"/>
      <c r="E92" s="8"/>
      <c r="F92" s="8"/>
      <c r="G92" s="8"/>
      <c r="H92" s="8"/>
      <c r="I92" s="8"/>
      <c r="J92" s="8"/>
      <c r="K92" s="8"/>
      <c r="L92" s="8"/>
      <c r="M92" s="8">
        <f>L92*60</f>
        <v>0</v>
      </c>
      <c r="N92" s="8"/>
    </row>
    <row r="93" spans="1:14">
      <c r="A93" s="15"/>
      <c r="B93" s="15"/>
      <c r="C93" s="9"/>
      <c r="D93" s="17"/>
      <c r="E93" s="8"/>
      <c r="F93" s="8"/>
      <c r="G93" s="8"/>
      <c r="H93" s="8"/>
      <c r="I93" s="8"/>
      <c r="J93" s="8"/>
      <c r="K93" s="8"/>
      <c r="L93" s="8"/>
      <c r="M93" s="8">
        <f>L93*60</f>
        <v>0</v>
      </c>
      <c r="N93" s="8"/>
    </row>
    <row r="94" spans="1:14">
      <c r="A94" s="15"/>
      <c r="B94" s="15"/>
      <c r="C94" s="9"/>
      <c r="D94" s="17"/>
      <c r="E94" s="8"/>
      <c r="F94" s="8"/>
      <c r="G94" s="8"/>
      <c r="H94" s="8"/>
      <c r="I94" s="8"/>
      <c r="J94" s="8"/>
      <c r="K94" s="8"/>
      <c r="L94" s="8"/>
      <c r="M94" s="8">
        <f>L94*60</f>
        <v>0</v>
      </c>
      <c r="N94" s="8"/>
    </row>
    <row r="95" spans="1:14">
      <c r="A95" s="15"/>
      <c r="B95" s="15"/>
      <c r="C95" s="9"/>
      <c r="D95" s="17"/>
      <c r="E95" s="8"/>
      <c r="F95" s="8"/>
      <c r="G95" s="8"/>
      <c r="H95" s="8"/>
      <c r="I95" s="8"/>
      <c r="J95" s="8"/>
      <c r="K95" s="8"/>
      <c r="L95" s="8"/>
      <c r="M95" s="8">
        <f>L95*60</f>
        <v>0</v>
      </c>
      <c r="N95" s="8"/>
    </row>
    <row r="96" spans="1:14">
      <c r="A96" s="15"/>
      <c r="B96" s="15"/>
      <c r="C96" s="9"/>
      <c r="D96" s="17"/>
      <c r="E96" s="8"/>
      <c r="F96" s="8"/>
      <c r="G96" s="8"/>
      <c r="H96" s="8"/>
      <c r="I96" s="8"/>
      <c r="J96" s="8"/>
      <c r="K96" s="8"/>
      <c r="L96" s="8"/>
      <c r="M96" s="8">
        <f>L96*60</f>
        <v>0</v>
      </c>
      <c r="N96" s="8"/>
    </row>
    <row r="97" spans="1:14">
      <c r="A97" s="15"/>
      <c r="B97" s="15"/>
      <c r="C97" s="9"/>
      <c r="D97" s="17"/>
      <c r="E97" s="8"/>
      <c r="F97" s="8"/>
      <c r="G97" s="8"/>
      <c r="H97" s="8"/>
      <c r="I97" s="8"/>
      <c r="J97" s="8"/>
      <c r="K97" s="8"/>
      <c r="L97" s="8"/>
      <c r="M97" s="8">
        <f>L97*60</f>
        <v>0</v>
      </c>
      <c r="N97" s="8"/>
    </row>
    <row r="98" spans="1:14">
      <c r="A98" s="15"/>
      <c r="B98" s="15"/>
      <c r="C98" s="9"/>
      <c r="D98" s="17"/>
      <c r="E98" s="8"/>
      <c r="F98" s="8"/>
      <c r="G98" s="8"/>
      <c r="H98" s="8"/>
      <c r="I98" s="8"/>
      <c r="J98" s="8"/>
      <c r="K98" s="8"/>
      <c r="L98" s="8"/>
      <c r="M98" s="8">
        <f>L98*60</f>
        <v>0</v>
      </c>
      <c r="N98" s="8"/>
    </row>
    <row r="99" spans="1:14">
      <c r="A99" s="15"/>
      <c r="B99" s="15"/>
      <c r="C99" s="9"/>
      <c r="D99" s="17"/>
      <c r="E99" s="8"/>
      <c r="F99" s="8"/>
      <c r="G99" s="8"/>
      <c r="H99" s="8"/>
      <c r="I99" s="8"/>
      <c r="J99" s="8"/>
      <c r="K99" s="8"/>
      <c r="L99" s="8"/>
      <c r="M99" s="8">
        <f>L99*60</f>
        <v>0</v>
      </c>
      <c r="N99" s="8"/>
    </row>
    <row r="100" spans="1:14">
      <c r="A100" s="15"/>
      <c r="B100" s="15"/>
      <c r="C100" s="9"/>
      <c r="D100" s="17"/>
      <c r="E100" s="8"/>
      <c r="F100" s="8"/>
      <c r="G100" s="8"/>
      <c r="H100" s="8"/>
      <c r="I100" s="8"/>
      <c r="J100" s="8"/>
      <c r="K100" s="8"/>
      <c r="L100" s="8"/>
      <c r="M100" s="8">
        <f>L100*60</f>
        <v>0</v>
      </c>
      <c r="N100" s="8"/>
    </row>
    <row r="101" spans="1:14">
      <c r="A101" s="15"/>
      <c r="B101" s="15"/>
      <c r="C101" s="9"/>
      <c r="D101" s="17"/>
      <c r="E101" s="8"/>
      <c r="F101" s="8"/>
      <c r="G101" s="8"/>
      <c r="H101" s="8"/>
      <c r="I101" s="8"/>
      <c r="J101" s="8"/>
      <c r="K101" s="8"/>
      <c r="L101" s="8"/>
      <c r="M101" s="8">
        <f>L101*60</f>
        <v>0</v>
      </c>
      <c r="N101" s="8"/>
    </row>
    <row r="102" spans="1:14">
      <c r="A102" s="15"/>
      <c r="B102" s="15"/>
      <c r="C102" s="9"/>
      <c r="D102" s="17"/>
      <c r="E102" s="8"/>
      <c r="F102" s="8"/>
      <c r="G102" s="8"/>
      <c r="H102" s="8"/>
      <c r="I102" s="8"/>
      <c r="J102" s="8"/>
      <c r="K102" s="8"/>
      <c r="L102" s="8"/>
      <c r="M102" s="8">
        <f>L102*60</f>
        <v>0</v>
      </c>
      <c r="N102" s="8"/>
    </row>
    <row r="103" spans="1:14">
      <c r="A103" s="15"/>
      <c r="B103" s="15"/>
      <c r="C103" s="9"/>
      <c r="D103" s="17"/>
      <c r="E103" s="8"/>
      <c r="F103" s="8"/>
      <c r="G103" s="8"/>
      <c r="H103" s="8"/>
      <c r="I103" s="8"/>
      <c r="J103" s="8"/>
      <c r="K103" s="8"/>
      <c r="L103" s="8"/>
      <c r="M103" s="8">
        <f>L103*60</f>
        <v>0</v>
      </c>
      <c r="N103" s="8"/>
    </row>
    <row r="104" spans="1:14">
      <c r="A104" s="15"/>
      <c r="B104" s="15"/>
      <c r="C104" s="9"/>
      <c r="D104" s="17"/>
      <c r="E104" s="8"/>
      <c r="F104" s="8"/>
      <c r="G104" s="8"/>
      <c r="H104" s="8"/>
      <c r="I104" s="8"/>
      <c r="J104" s="8"/>
      <c r="K104" s="8"/>
      <c r="L104" s="8"/>
      <c r="M104" s="8">
        <f>L104*60</f>
        <v>0</v>
      </c>
      <c r="N104" s="8"/>
    </row>
    <row r="105" spans="1:14">
      <c r="A105" s="15"/>
      <c r="B105" s="15"/>
      <c r="C105" s="9"/>
      <c r="D105" s="17"/>
      <c r="E105" s="8"/>
      <c r="F105" s="8"/>
      <c r="G105" s="8"/>
      <c r="H105" s="8"/>
      <c r="I105" s="8"/>
      <c r="J105" s="8"/>
      <c r="K105" s="8"/>
      <c r="L105" s="8"/>
      <c r="M105" s="8">
        <f>L105*60</f>
        <v>0</v>
      </c>
      <c r="N105" s="8"/>
    </row>
    <row r="106" spans="1:14">
      <c r="A106" s="15"/>
      <c r="B106" s="15"/>
      <c r="C106" s="9"/>
      <c r="D106" s="17"/>
      <c r="E106" s="8"/>
      <c r="F106" s="8"/>
      <c r="G106" s="8"/>
      <c r="H106" s="8"/>
      <c r="I106" s="8"/>
      <c r="J106" s="8"/>
      <c r="K106" s="8"/>
      <c r="L106" s="8"/>
      <c r="M106" s="8">
        <f>L106*60</f>
        <v>0</v>
      </c>
      <c r="N106" s="8"/>
    </row>
    <row r="107" spans="1:14">
      <c r="A107" s="15"/>
      <c r="B107" s="15"/>
      <c r="C107" s="9"/>
      <c r="D107" s="17"/>
      <c r="E107" s="8"/>
      <c r="F107" s="8"/>
      <c r="G107" s="8"/>
      <c r="H107" s="8"/>
      <c r="I107" s="8"/>
      <c r="J107" s="8"/>
      <c r="K107" s="8"/>
      <c r="L107" s="8"/>
      <c r="M107" s="8">
        <f>L107*60</f>
        <v>0</v>
      </c>
      <c r="N107" s="8"/>
    </row>
    <row r="108" spans="1:14">
      <c r="A108" s="15"/>
      <c r="B108" s="15"/>
      <c r="C108" s="9"/>
      <c r="D108" s="17"/>
      <c r="E108" s="8"/>
      <c r="F108" s="8"/>
      <c r="G108" s="8"/>
      <c r="H108" s="8"/>
      <c r="I108" s="8"/>
      <c r="J108" s="8"/>
      <c r="K108" s="8"/>
      <c r="L108" s="8"/>
      <c r="M108" s="8">
        <f>L108*60</f>
        <v>0</v>
      </c>
      <c r="N108" s="8"/>
    </row>
    <row r="109" spans="1:14">
      <c r="A109" s="15"/>
      <c r="B109" s="15"/>
      <c r="C109" s="9"/>
      <c r="D109" s="17"/>
      <c r="E109" s="8"/>
      <c r="F109" s="8"/>
      <c r="G109" s="8"/>
      <c r="H109" s="8"/>
      <c r="I109" s="8"/>
      <c r="J109" s="8"/>
      <c r="K109" s="8"/>
      <c r="L109" s="8"/>
      <c r="M109" s="8">
        <f>L109*60</f>
        <v>0</v>
      </c>
      <c r="N109" s="8"/>
    </row>
    <row r="110" spans="1:14">
      <c r="A110" s="15"/>
      <c r="B110" s="15"/>
      <c r="C110" s="9"/>
      <c r="D110" s="17"/>
      <c r="E110" s="8"/>
      <c r="F110" s="8"/>
      <c r="G110" s="8"/>
      <c r="H110" s="8"/>
      <c r="I110" s="8"/>
      <c r="J110" s="8"/>
      <c r="K110" s="8"/>
      <c r="L110" s="8"/>
      <c r="M110" s="8">
        <f>L110*60</f>
        <v>0</v>
      </c>
      <c r="N110" s="8"/>
    </row>
    <row r="111" spans="1:14">
      <c r="A111" s="15"/>
      <c r="B111" s="15"/>
      <c r="C111" s="9"/>
      <c r="D111" s="17"/>
      <c r="E111" s="8"/>
      <c r="F111" s="8"/>
      <c r="G111" s="8"/>
      <c r="H111" s="8"/>
      <c r="I111" s="8"/>
      <c r="J111" s="8"/>
      <c r="K111" s="8"/>
      <c r="L111" s="8"/>
      <c r="M111" s="8">
        <f>L111*60</f>
        <v>0</v>
      </c>
      <c r="N111" s="8"/>
    </row>
    <row r="112" spans="1:14">
      <c r="A112" s="15"/>
      <c r="B112" s="15"/>
      <c r="C112" s="9"/>
      <c r="D112" s="17"/>
      <c r="E112" s="8"/>
      <c r="F112" s="8"/>
      <c r="G112" s="8"/>
      <c r="H112" s="8"/>
      <c r="I112" s="8"/>
      <c r="J112" s="8"/>
      <c r="K112" s="8"/>
      <c r="L112" s="8"/>
      <c r="M112" s="8">
        <f>L112*60</f>
        <v>0</v>
      </c>
      <c r="N112" s="8"/>
    </row>
    <row r="113" spans="1:14">
      <c r="A113" s="15"/>
      <c r="B113" s="15"/>
      <c r="C113" s="9"/>
      <c r="D113" s="17"/>
      <c r="E113" s="8"/>
      <c r="F113" s="8"/>
      <c r="G113" s="8"/>
      <c r="H113" s="8"/>
      <c r="I113" s="8"/>
      <c r="J113" s="8"/>
      <c r="K113" s="8"/>
      <c r="L113" s="8"/>
      <c r="M113" s="8">
        <f>L113*60</f>
        <v>0</v>
      </c>
      <c r="N113" s="8"/>
    </row>
    <row r="114" spans="1:14">
      <c r="A114" s="15"/>
      <c r="B114" s="15"/>
      <c r="C114" s="9"/>
      <c r="D114" s="17"/>
      <c r="E114" s="8"/>
      <c r="F114" s="8"/>
      <c r="G114" s="8"/>
      <c r="H114" s="8"/>
      <c r="I114" s="8"/>
      <c r="J114" s="8"/>
      <c r="K114" s="8"/>
      <c r="L114" s="8"/>
      <c r="M114" s="8">
        <f>L114*60</f>
        <v>0</v>
      </c>
      <c r="N114" s="8"/>
    </row>
    <row r="115" spans="1:14">
      <c r="A115" s="15"/>
      <c r="B115" s="15"/>
      <c r="C115" s="9"/>
      <c r="D115" s="17"/>
      <c r="E115" s="8"/>
      <c r="F115" s="8"/>
      <c r="G115" s="8"/>
      <c r="H115" s="8"/>
      <c r="I115" s="8"/>
      <c r="J115" s="8"/>
      <c r="K115" s="8"/>
      <c r="L115" s="8"/>
      <c r="M115" s="8">
        <f>L115*60</f>
        <v>0</v>
      </c>
      <c r="N115" s="8"/>
    </row>
    <row r="116" spans="1:14">
      <c r="A116" s="15"/>
      <c r="B116" s="15"/>
      <c r="C116" s="9"/>
      <c r="D116" s="17"/>
      <c r="E116" s="8"/>
      <c r="F116" s="8"/>
      <c r="G116" s="8"/>
      <c r="H116" s="8"/>
      <c r="I116" s="8"/>
      <c r="J116" s="8"/>
      <c r="K116" s="8"/>
      <c r="L116" s="8"/>
      <c r="M116" s="8">
        <f>L116*60</f>
        <v>0</v>
      </c>
      <c r="N116" s="8"/>
    </row>
    <row r="117" spans="1:14">
      <c r="A117" s="15"/>
      <c r="B117" s="15"/>
      <c r="C117" s="9"/>
      <c r="D117" s="17"/>
      <c r="E117" s="8"/>
      <c r="F117" s="8"/>
      <c r="G117" s="8"/>
      <c r="H117" s="8"/>
      <c r="I117" s="8"/>
      <c r="J117" s="8"/>
      <c r="K117" s="8"/>
      <c r="L117" s="8"/>
      <c r="M117" s="8">
        <f>L117*60</f>
        <v>0</v>
      </c>
      <c r="N117" s="8"/>
    </row>
    <row r="118" spans="1:14">
      <c r="A118" s="15"/>
      <c r="B118" s="15"/>
      <c r="C118" s="9"/>
      <c r="D118" s="17"/>
      <c r="E118" s="8"/>
      <c r="F118" s="8"/>
      <c r="G118" s="8"/>
      <c r="H118" s="8"/>
      <c r="I118" s="8"/>
      <c r="J118" s="8"/>
      <c r="K118" s="8"/>
      <c r="L118" s="8"/>
      <c r="M118" s="8">
        <f>L118*60</f>
        <v>0</v>
      </c>
      <c r="N118" s="8"/>
    </row>
    <row r="119" spans="1:14">
      <c r="A119" s="15"/>
      <c r="B119" s="15"/>
      <c r="C119" s="9"/>
      <c r="D119" s="17"/>
      <c r="E119" s="8"/>
      <c r="F119" s="8"/>
      <c r="G119" s="8"/>
      <c r="H119" s="8"/>
      <c r="I119" s="8"/>
      <c r="J119" s="8"/>
      <c r="K119" s="8"/>
      <c r="L119" s="8"/>
      <c r="M119" s="8">
        <f>L119*60</f>
        <v>0</v>
      </c>
      <c r="N119" s="8"/>
    </row>
    <row r="120" spans="1:14">
      <c r="A120" s="15"/>
      <c r="B120" s="15"/>
      <c r="C120" s="9"/>
      <c r="D120" s="17"/>
      <c r="E120" s="8"/>
      <c r="F120" s="8"/>
      <c r="G120" s="8"/>
      <c r="H120" s="8"/>
      <c r="I120" s="8"/>
      <c r="J120" s="8"/>
      <c r="K120" s="8"/>
      <c r="L120" s="8"/>
      <c r="M120" s="8">
        <f>L120*60</f>
        <v>0</v>
      </c>
      <c r="N120" s="8"/>
    </row>
    <row r="121" spans="1:14">
      <c r="A121" s="15"/>
      <c r="B121" s="15"/>
      <c r="C121" s="9"/>
      <c r="D121" s="17"/>
      <c r="E121" s="8"/>
      <c r="F121" s="8"/>
      <c r="G121" s="8"/>
      <c r="H121" s="8"/>
      <c r="I121" s="8"/>
      <c r="J121" s="8"/>
      <c r="K121" s="8"/>
      <c r="L121" s="8"/>
      <c r="M121" s="8">
        <f>L121*60</f>
        <v>0</v>
      </c>
      <c r="N121" s="8"/>
    </row>
    <row r="122" spans="1:14">
      <c r="A122" s="15"/>
      <c r="B122" s="15"/>
      <c r="C122" s="9"/>
      <c r="D122" s="17"/>
      <c r="E122" s="8"/>
      <c r="F122" s="8"/>
      <c r="G122" s="8"/>
      <c r="H122" s="8"/>
      <c r="I122" s="8"/>
      <c r="J122" s="8"/>
      <c r="K122" s="8"/>
      <c r="L122" s="8"/>
      <c r="M122" s="8">
        <f>L122*60</f>
        <v>0</v>
      </c>
      <c r="N122" s="8"/>
    </row>
    <row r="123" spans="1:14">
      <c r="A123" s="15"/>
      <c r="B123" s="15"/>
      <c r="C123" s="9"/>
      <c r="D123" s="17"/>
      <c r="E123" s="8"/>
      <c r="F123" s="8"/>
      <c r="G123" s="8"/>
      <c r="H123" s="8"/>
      <c r="I123" s="8"/>
      <c r="J123" s="8"/>
      <c r="K123" s="8"/>
      <c r="L123" s="8"/>
      <c r="M123" s="8">
        <f>L123*60</f>
        <v>0</v>
      </c>
      <c r="N123" s="8"/>
    </row>
    <row r="124" spans="1:14">
      <c r="A124" s="15"/>
      <c r="B124" s="15"/>
      <c r="C124" s="9"/>
      <c r="D124" s="17"/>
      <c r="E124" s="8"/>
      <c r="F124" s="8"/>
      <c r="G124" s="8"/>
      <c r="H124" s="8"/>
      <c r="I124" s="8"/>
      <c r="J124" s="8"/>
      <c r="K124" s="8"/>
      <c r="L124" s="8"/>
      <c r="M124" s="8">
        <f>L124*60</f>
        <v>0</v>
      </c>
      <c r="N124" s="8"/>
    </row>
    <row r="125" spans="1:14">
      <c r="A125" s="15"/>
      <c r="B125" s="15"/>
      <c r="C125" s="9"/>
      <c r="D125" s="17"/>
      <c r="E125" s="8"/>
      <c r="F125" s="8"/>
      <c r="G125" s="8"/>
      <c r="H125" s="8"/>
      <c r="I125" s="8"/>
      <c r="J125" s="8"/>
      <c r="K125" s="8"/>
      <c r="L125" s="8"/>
      <c r="M125" s="8">
        <f>L125*60</f>
        <v>0</v>
      </c>
      <c r="N125" s="8"/>
    </row>
    <row r="126" spans="1:14">
      <c r="A126" s="15"/>
      <c r="B126" s="15"/>
      <c r="C126" s="9"/>
      <c r="D126" s="17"/>
      <c r="E126" s="8"/>
      <c r="F126" s="8"/>
      <c r="G126" s="8"/>
      <c r="H126" s="8"/>
      <c r="I126" s="8"/>
      <c r="J126" s="8"/>
      <c r="K126" s="8"/>
      <c r="L126" s="8"/>
      <c r="M126" s="8">
        <f>L126*60</f>
        <v>0</v>
      </c>
      <c r="N126" s="8"/>
    </row>
    <row r="127" spans="1:14">
      <c r="A127" s="15"/>
      <c r="B127" s="15"/>
      <c r="C127" s="9"/>
      <c r="D127" s="17"/>
      <c r="E127" s="8"/>
      <c r="F127" s="8"/>
      <c r="G127" s="8"/>
      <c r="H127" s="8"/>
      <c r="I127" s="8"/>
      <c r="J127" s="8"/>
      <c r="K127" s="8"/>
      <c r="L127" s="8"/>
      <c r="M127" s="8">
        <f>L127*60</f>
        <v>0</v>
      </c>
      <c r="N127" s="8"/>
    </row>
    <row r="128" spans="1:14">
      <c r="A128" s="15"/>
      <c r="B128" s="15"/>
      <c r="C128" s="9"/>
      <c r="D128" s="17"/>
      <c r="E128" s="8"/>
      <c r="F128" s="8"/>
      <c r="G128" s="8"/>
      <c r="H128" s="8"/>
      <c r="I128" s="8"/>
      <c r="J128" s="8"/>
      <c r="K128" s="8"/>
      <c r="L128" s="8"/>
      <c r="M128" s="8">
        <f>L128*60</f>
        <v>0</v>
      </c>
      <c r="N128" s="8"/>
    </row>
    <row r="129" spans="1:14">
      <c r="A129" s="15"/>
      <c r="B129" s="15"/>
      <c r="C129" s="9"/>
      <c r="D129" s="17"/>
      <c r="E129" s="8"/>
      <c r="F129" s="8"/>
      <c r="G129" s="8"/>
      <c r="H129" s="8"/>
      <c r="I129" s="8"/>
      <c r="J129" s="8"/>
      <c r="K129" s="8"/>
      <c r="L129" s="8"/>
      <c r="M129" s="8">
        <f>L129*60</f>
        <v>0</v>
      </c>
      <c r="N129" s="8"/>
    </row>
    <row r="130" spans="1:14">
      <c r="A130" s="15"/>
      <c r="B130" s="15"/>
      <c r="C130" s="9"/>
      <c r="D130" s="17"/>
      <c r="E130" s="8"/>
      <c r="F130" s="8"/>
      <c r="G130" s="8"/>
      <c r="H130" s="8"/>
      <c r="I130" s="8"/>
      <c r="J130" s="8"/>
      <c r="K130" s="8"/>
      <c r="L130" s="8"/>
      <c r="M130" s="8">
        <f>L130*60</f>
        <v>0</v>
      </c>
      <c r="N130" s="8"/>
    </row>
    <row r="131" spans="1:14">
      <c r="A131" s="15"/>
      <c r="B131" s="15"/>
      <c r="C131" s="9"/>
      <c r="D131" s="17"/>
      <c r="E131" s="8"/>
      <c r="F131" s="8"/>
      <c r="G131" s="8"/>
      <c r="H131" s="8"/>
      <c r="I131" s="8"/>
      <c r="J131" s="8"/>
      <c r="K131" s="8"/>
      <c r="L131" s="8"/>
      <c r="M131" s="8">
        <f>L131*60</f>
        <v>0</v>
      </c>
      <c r="N131" s="8"/>
    </row>
    <row r="132" spans="1:14">
      <c r="A132" s="15"/>
      <c r="B132" s="15"/>
      <c r="C132" s="9"/>
      <c r="D132" s="17"/>
      <c r="E132" s="8"/>
      <c r="F132" s="8"/>
      <c r="G132" s="8"/>
      <c r="H132" s="8"/>
      <c r="I132" s="8"/>
      <c r="J132" s="8"/>
      <c r="K132" s="8"/>
      <c r="L132" s="8"/>
      <c r="M132" s="8">
        <f>L132*60</f>
        <v>0</v>
      </c>
      <c r="N132" s="8"/>
    </row>
    <row r="133" spans="1:14">
      <c r="A133" s="15"/>
      <c r="B133" s="15"/>
      <c r="C133" s="9"/>
      <c r="D133" s="17"/>
      <c r="E133" s="8"/>
      <c r="F133" s="8"/>
      <c r="G133" s="8"/>
      <c r="H133" s="8"/>
      <c r="I133" s="8"/>
      <c r="J133" s="8"/>
      <c r="K133" s="8"/>
      <c r="L133" s="8"/>
      <c r="M133" s="8">
        <f>L133*60</f>
        <v>0</v>
      </c>
      <c r="N133" s="8"/>
    </row>
    <row r="134" spans="1:14">
      <c r="A134" s="15"/>
      <c r="B134" s="15"/>
      <c r="C134" s="9"/>
      <c r="D134" s="17"/>
      <c r="E134" s="8"/>
      <c r="F134" s="8"/>
      <c r="G134" s="8"/>
      <c r="H134" s="8"/>
      <c r="I134" s="8"/>
      <c r="J134" s="8"/>
      <c r="K134" s="8"/>
      <c r="L134" s="8"/>
      <c r="M134" s="8">
        <f>L134*60</f>
        <v>0</v>
      </c>
      <c r="N134" s="8"/>
    </row>
    <row r="135" spans="1:14">
      <c r="A135" s="15"/>
      <c r="B135" s="15"/>
      <c r="C135" s="9"/>
      <c r="D135" s="17"/>
      <c r="E135" s="8"/>
      <c r="F135" s="8"/>
      <c r="G135" s="8"/>
      <c r="H135" s="8"/>
      <c r="I135" s="8"/>
      <c r="J135" s="8"/>
      <c r="K135" s="8"/>
      <c r="L135" s="8"/>
      <c r="M135" s="8">
        <f>L135*60</f>
        <v>0</v>
      </c>
      <c r="N135" s="8"/>
    </row>
    <row r="136" spans="1:14">
      <c r="A136" s="15"/>
      <c r="B136" s="15"/>
      <c r="C136" s="9"/>
      <c r="D136" s="17"/>
      <c r="E136" s="8"/>
      <c r="F136" s="8"/>
      <c r="G136" s="8"/>
      <c r="H136" s="8"/>
      <c r="I136" s="8"/>
      <c r="J136" s="8"/>
      <c r="K136" s="8"/>
      <c r="L136" s="8"/>
      <c r="M136" s="8">
        <f>L136*60</f>
        <v>0</v>
      </c>
      <c r="N136" s="8"/>
    </row>
    <row r="137" spans="1:14">
      <c r="A137" s="15"/>
      <c r="B137" s="15"/>
      <c r="C137" s="9"/>
      <c r="D137" s="17"/>
      <c r="E137" s="8"/>
      <c r="F137" s="8"/>
      <c r="G137" s="8"/>
      <c r="H137" s="8"/>
      <c r="I137" s="8"/>
      <c r="J137" s="8"/>
      <c r="K137" s="8"/>
      <c r="L137" s="8"/>
      <c r="M137" s="8">
        <f>L137*60</f>
        <v>0</v>
      </c>
      <c r="N137" s="8"/>
    </row>
    <row r="138" spans="1:14">
      <c r="A138" s="15"/>
      <c r="B138" s="15"/>
      <c r="C138" s="9"/>
      <c r="D138" s="17"/>
      <c r="E138" s="8"/>
      <c r="F138" s="8"/>
      <c r="G138" s="8"/>
      <c r="H138" s="8"/>
      <c r="I138" s="8"/>
      <c r="J138" s="8"/>
      <c r="K138" s="8"/>
      <c r="L138" s="8"/>
      <c r="M138" s="8">
        <f>L138*60</f>
        <v>0</v>
      </c>
      <c r="N138" s="8"/>
    </row>
    <row r="139" spans="1:14">
      <c r="A139" s="15"/>
      <c r="B139" s="15"/>
      <c r="C139" s="9"/>
      <c r="D139" s="17"/>
      <c r="E139" s="8"/>
      <c r="F139" s="8"/>
      <c r="G139" s="8"/>
      <c r="H139" s="8"/>
      <c r="I139" s="8"/>
      <c r="J139" s="8"/>
      <c r="K139" s="8"/>
      <c r="L139" s="8"/>
      <c r="M139" s="8">
        <f>L139*60</f>
        <v>0</v>
      </c>
      <c r="N139" s="8"/>
    </row>
    <row r="140" spans="1:14">
      <c r="A140" s="15"/>
      <c r="B140" s="15"/>
      <c r="C140" s="9"/>
      <c r="D140" s="17"/>
      <c r="E140" s="8"/>
      <c r="F140" s="8"/>
      <c r="G140" s="8"/>
      <c r="H140" s="8"/>
      <c r="I140" s="8"/>
      <c r="J140" s="8"/>
      <c r="K140" s="8"/>
      <c r="L140" s="8"/>
      <c r="M140" s="8">
        <f>L140*60</f>
        <v>0</v>
      </c>
      <c r="N140" s="8"/>
    </row>
    <row r="141" spans="1:14">
      <c r="A141" s="15"/>
      <c r="B141" s="15"/>
      <c r="C141" s="9"/>
      <c r="D141" s="17"/>
      <c r="E141" s="8"/>
      <c r="F141" s="8"/>
      <c r="G141" s="8"/>
      <c r="H141" s="8"/>
      <c r="I141" s="8"/>
      <c r="J141" s="8"/>
      <c r="K141" s="8"/>
      <c r="L141" s="8"/>
      <c r="M141" s="8">
        <f>L141*60</f>
        <v>0</v>
      </c>
      <c r="N141" s="8"/>
    </row>
    <row r="142" spans="1:14">
      <c r="A142" s="15"/>
      <c r="B142" s="15"/>
      <c r="C142" s="9"/>
      <c r="D142" s="17"/>
      <c r="E142" s="8"/>
      <c r="F142" s="8"/>
      <c r="G142" s="8"/>
      <c r="H142" s="8"/>
      <c r="I142" s="8"/>
      <c r="J142" s="8"/>
      <c r="K142" s="8"/>
      <c r="L142" s="8"/>
      <c r="M142" s="8">
        <f>L142*60</f>
        <v>0</v>
      </c>
      <c r="N142" s="8"/>
    </row>
    <row r="143" spans="1:14">
      <c r="A143" s="15"/>
      <c r="B143" s="15"/>
      <c r="C143" s="9"/>
      <c r="D143" s="17"/>
      <c r="E143" s="8"/>
      <c r="F143" s="8"/>
      <c r="G143" s="8"/>
      <c r="H143" s="8"/>
      <c r="I143" s="8"/>
      <c r="J143" s="8"/>
      <c r="K143" s="8"/>
      <c r="L143" s="8"/>
      <c r="M143" s="8">
        <f>L143*60</f>
        <v>0</v>
      </c>
      <c r="N143" s="8"/>
    </row>
    <row r="144" spans="1:14">
      <c r="A144" s="15"/>
      <c r="B144" s="15"/>
      <c r="C144" s="9"/>
      <c r="D144" s="17"/>
      <c r="E144" s="8"/>
      <c r="F144" s="8"/>
      <c r="G144" s="8"/>
      <c r="H144" s="8"/>
      <c r="I144" s="8"/>
      <c r="J144" s="8"/>
      <c r="K144" s="8"/>
      <c r="L144" s="8"/>
      <c r="M144" s="8">
        <f>L144*60</f>
        <v>0</v>
      </c>
      <c r="N144" s="8"/>
    </row>
    <row r="145" spans="1:14">
      <c r="A145" s="15"/>
      <c r="B145" s="15"/>
      <c r="C145" s="9"/>
      <c r="D145" s="17"/>
      <c r="E145" s="8"/>
      <c r="F145" s="8"/>
      <c r="G145" s="8"/>
      <c r="H145" s="8"/>
      <c r="I145" s="8"/>
      <c r="J145" s="8"/>
      <c r="K145" s="8"/>
      <c r="L145" s="8"/>
      <c r="M145" s="8">
        <f>L145*60</f>
        <v>0</v>
      </c>
      <c r="N145" s="8"/>
    </row>
    <row r="146" spans="1:14">
      <c r="A146" s="15"/>
      <c r="B146" s="15"/>
      <c r="C146" s="9"/>
      <c r="D146" s="17"/>
      <c r="E146" s="8"/>
      <c r="F146" s="8"/>
      <c r="G146" s="8"/>
      <c r="H146" s="8"/>
      <c r="I146" s="8"/>
      <c r="J146" s="8"/>
      <c r="K146" s="8"/>
      <c r="L146" s="8"/>
      <c r="M146" s="8">
        <f>L146*60</f>
        <v>0</v>
      </c>
      <c r="N146" s="8"/>
    </row>
    <row r="147" spans="1:14">
      <c r="A147" s="15"/>
      <c r="B147" s="15"/>
      <c r="C147" s="9"/>
      <c r="D147" s="17"/>
      <c r="E147" s="8"/>
      <c r="F147" s="8"/>
      <c r="G147" s="8"/>
      <c r="H147" s="8"/>
      <c r="I147" s="8"/>
      <c r="J147" s="8"/>
      <c r="K147" s="8"/>
      <c r="L147" s="8"/>
      <c r="M147" s="8">
        <f>L147*60</f>
        <v>0</v>
      </c>
      <c r="N147" s="8"/>
    </row>
    <row r="148" spans="1:14">
      <c r="A148" s="15"/>
      <c r="B148" s="15"/>
      <c r="C148" s="9"/>
      <c r="D148" s="17"/>
      <c r="E148" s="8"/>
      <c r="F148" s="8"/>
      <c r="G148" s="8"/>
      <c r="H148" s="8"/>
      <c r="I148" s="8"/>
      <c r="J148" s="8"/>
      <c r="K148" s="8"/>
      <c r="L148" s="8"/>
      <c r="M148" s="8">
        <f>L148*60</f>
        <v>0</v>
      </c>
      <c r="N148" s="8"/>
    </row>
    <row r="149" spans="1:14">
      <c r="A149" s="15"/>
      <c r="B149" s="15"/>
      <c r="C149" s="9"/>
      <c r="D149" s="17"/>
      <c r="E149" s="8"/>
      <c r="F149" s="8"/>
      <c r="G149" s="8"/>
      <c r="H149" s="8"/>
      <c r="I149" s="8"/>
      <c r="J149" s="8"/>
      <c r="K149" s="8"/>
      <c r="L149" s="8"/>
      <c r="M149" s="8">
        <f>L149*60</f>
        <v>0</v>
      </c>
      <c r="N149" s="8"/>
    </row>
    <row r="150" spans="1:14">
      <c r="A150" s="15"/>
      <c r="B150" s="15"/>
      <c r="C150" s="9"/>
      <c r="D150" s="17"/>
      <c r="E150" s="8"/>
      <c r="F150" s="8"/>
      <c r="G150" s="8"/>
      <c r="H150" s="8"/>
      <c r="I150" s="8"/>
      <c r="J150" s="8"/>
      <c r="K150" s="8"/>
      <c r="L150" s="8"/>
      <c r="M150" s="8">
        <f>L150*60</f>
        <v>0</v>
      </c>
      <c r="N150" s="8"/>
    </row>
    <row r="151" spans="1:14">
      <c r="A151" s="15"/>
      <c r="B151" s="15"/>
      <c r="C151" s="9"/>
      <c r="D151" s="17"/>
      <c r="E151" s="8"/>
      <c r="F151" s="8"/>
      <c r="G151" s="8"/>
      <c r="H151" s="8"/>
      <c r="I151" s="8"/>
      <c r="J151" s="8"/>
      <c r="K151" s="8"/>
      <c r="L151" s="8"/>
      <c r="M151" s="8">
        <f>L151*60</f>
        <v>0</v>
      </c>
      <c r="N151" s="8"/>
    </row>
    <row r="152" spans="1:14">
      <c r="A152" s="15"/>
      <c r="B152" s="15"/>
      <c r="C152" s="9"/>
      <c r="D152" s="17"/>
      <c r="E152" s="8"/>
      <c r="F152" s="8"/>
      <c r="G152" s="8"/>
      <c r="H152" s="8"/>
      <c r="I152" s="8"/>
      <c r="J152" s="8"/>
      <c r="K152" s="8"/>
      <c r="L152" s="8"/>
      <c r="M152" s="8">
        <f>L152*60</f>
        <v>0</v>
      </c>
      <c r="N152" s="8"/>
    </row>
    <row r="153" spans="1:14">
      <c r="A153" s="15"/>
      <c r="B153" s="15"/>
      <c r="C153" s="9"/>
      <c r="D153" s="17"/>
      <c r="E153" s="8"/>
      <c r="F153" s="8"/>
      <c r="G153" s="8"/>
      <c r="H153" s="8"/>
      <c r="I153" s="8"/>
      <c r="J153" s="8"/>
      <c r="K153" s="8"/>
      <c r="L153" s="8"/>
      <c r="M153" s="8">
        <f>L153*60</f>
        <v>0</v>
      </c>
      <c r="N153" s="8"/>
    </row>
    <row r="154" spans="1:14">
      <c r="A154" s="15"/>
      <c r="B154" s="15"/>
      <c r="C154" s="9"/>
      <c r="D154" s="17"/>
      <c r="E154" s="8"/>
      <c r="F154" s="8"/>
      <c r="G154" s="8"/>
      <c r="H154" s="8"/>
      <c r="I154" s="8"/>
      <c r="J154" s="8"/>
      <c r="K154" s="8"/>
      <c r="L154" s="8"/>
      <c r="M154" s="8">
        <f>L154*60</f>
        <v>0</v>
      </c>
      <c r="N154" s="8"/>
    </row>
    <row r="155" spans="1:14">
      <c r="A155" s="15"/>
      <c r="B155" s="15"/>
      <c r="C155" s="9"/>
      <c r="D155" s="17"/>
      <c r="E155" s="8"/>
      <c r="F155" s="8"/>
      <c r="G155" s="8"/>
      <c r="H155" s="8"/>
      <c r="I155" s="8"/>
      <c r="J155" s="8"/>
      <c r="K155" s="8"/>
      <c r="L155" s="8"/>
      <c r="M155" s="8">
        <f>L155*60</f>
        <v>0</v>
      </c>
      <c r="N155" s="8"/>
    </row>
    <row r="156" spans="1:14">
      <c r="A156" s="15"/>
      <c r="B156" s="15"/>
      <c r="C156" s="9"/>
      <c r="D156" s="17"/>
      <c r="E156" s="8"/>
      <c r="F156" s="8"/>
      <c r="G156" s="8"/>
      <c r="H156" s="8"/>
      <c r="I156" s="8"/>
      <c r="J156" s="8"/>
      <c r="K156" s="8"/>
      <c r="L156" s="8"/>
      <c r="M156" s="8">
        <f>L156*60</f>
        <v>0</v>
      </c>
      <c r="N156" s="8"/>
    </row>
    <row r="157" spans="1:14">
      <c r="A157" s="15"/>
      <c r="B157" s="15"/>
      <c r="C157" s="9"/>
      <c r="D157" s="17"/>
      <c r="E157" s="8"/>
      <c r="F157" s="8"/>
      <c r="G157" s="8"/>
      <c r="H157" s="8"/>
      <c r="I157" s="8"/>
      <c r="J157" s="8"/>
      <c r="K157" s="8"/>
      <c r="L157" s="8"/>
      <c r="M157" s="8">
        <f>L157*60</f>
        <v>0</v>
      </c>
      <c r="N157" s="8"/>
    </row>
    <row r="158" spans="1:14">
      <c r="A158" s="15"/>
      <c r="B158" s="15"/>
      <c r="C158" s="9"/>
      <c r="D158" s="17"/>
      <c r="E158" s="8"/>
      <c r="F158" s="8"/>
      <c r="G158" s="8"/>
      <c r="H158" s="8"/>
      <c r="I158" s="8"/>
      <c r="J158" s="8"/>
      <c r="K158" s="8"/>
      <c r="L158" s="8"/>
      <c r="M158" s="8">
        <f>L158*60</f>
        <v>0</v>
      </c>
      <c r="N158" s="8"/>
    </row>
    <row r="159" spans="1:14">
      <c r="A159" s="15"/>
      <c r="B159" s="15"/>
      <c r="C159" s="9"/>
      <c r="D159" s="17"/>
      <c r="E159" s="8"/>
      <c r="F159" s="8"/>
      <c r="G159" s="8"/>
      <c r="H159" s="8"/>
      <c r="I159" s="8"/>
      <c r="J159" s="8"/>
      <c r="K159" s="8"/>
      <c r="L159" s="8"/>
      <c r="M159" s="8">
        <f>L159*60</f>
        <v>0</v>
      </c>
      <c r="N159" s="8"/>
    </row>
    <row r="160" spans="1:14">
      <c r="A160" s="15"/>
      <c r="B160" s="15"/>
      <c r="C160" s="9"/>
      <c r="D160" s="17"/>
      <c r="E160" s="8"/>
      <c r="F160" s="8"/>
      <c r="G160" s="8"/>
      <c r="H160" s="8"/>
      <c r="I160" s="8"/>
      <c r="J160" s="8"/>
      <c r="K160" s="8"/>
      <c r="L160" s="8"/>
      <c r="M160" s="8">
        <f>L160*60</f>
        <v>0</v>
      </c>
      <c r="N160" s="8"/>
    </row>
    <row r="161" spans="1:14">
      <c r="A161" s="15"/>
      <c r="B161" s="15"/>
      <c r="C161" s="9"/>
      <c r="D161" s="17"/>
      <c r="E161" s="8"/>
      <c r="F161" s="8"/>
      <c r="G161" s="8"/>
      <c r="H161" s="8"/>
      <c r="I161" s="8"/>
      <c r="J161" s="8"/>
      <c r="K161" s="8"/>
      <c r="L161" s="8"/>
      <c r="M161" s="8">
        <f>L161*60</f>
        <v>0</v>
      </c>
      <c r="N161" s="8"/>
    </row>
    <row r="162" spans="1:14">
      <c r="A162" s="15"/>
      <c r="B162" s="15"/>
      <c r="C162" s="9"/>
      <c r="D162" s="17"/>
      <c r="E162" s="8"/>
      <c r="F162" s="8"/>
      <c r="G162" s="8"/>
      <c r="H162" s="8"/>
      <c r="I162" s="8"/>
      <c r="J162" s="8"/>
      <c r="K162" s="8"/>
      <c r="L162" s="8"/>
      <c r="M162" s="8">
        <f>L162*60</f>
        <v>0</v>
      </c>
      <c r="N162" s="8"/>
    </row>
    <row r="163" spans="1:14">
      <c r="A163" s="15"/>
      <c r="B163" s="15"/>
      <c r="C163" s="9"/>
      <c r="D163" s="17"/>
      <c r="E163" s="8"/>
      <c r="F163" s="8"/>
      <c r="G163" s="8"/>
      <c r="H163" s="8"/>
      <c r="I163" s="8"/>
      <c r="J163" s="8"/>
      <c r="K163" s="8"/>
      <c r="L163" s="8"/>
      <c r="M163" s="8">
        <f>L163*60</f>
        <v>0</v>
      </c>
      <c r="N163" s="8"/>
    </row>
    <row r="164" spans="1:14">
      <c r="A164" s="15"/>
      <c r="B164" s="15"/>
      <c r="C164" s="9"/>
      <c r="D164" s="17"/>
      <c r="E164" s="8"/>
      <c r="F164" s="8"/>
      <c r="G164" s="8"/>
      <c r="H164" s="8"/>
      <c r="I164" s="8"/>
      <c r="J164" s="8"/>
      <c r="K164" s="8"/>
      <c r="L164" s="8"/>
      <c r="M164" s="8">
        <f>L164*60</f>
        <v>0</v>
      </c>
      <c r="N164" s="8"/>
    </row>
    <row r="165" spans="1:14">
      <c r="A165" s="15"/>
      <c r="B165" s="15"/>
      <c r="C165" s="9"/>
      <c r="D165" s="17"/>
      <c r="E165" s="8"/>
      <c r="F165" s="8"/>
      <c r="G165" s="8"/>
      <c r="H165" s="8"/>
      <c r="I165" s="8"/>
      <c r="J165" s="8"/>
      <c r="K165" s="8"/>
      <c r="L165" s="8"/>
      <c r="M165" s="8">
        <f>L165*60</f>
        <v>0</v>
      </c>
      <c r="N165" s="8"/>
    </row>
    <row r="166" spans="1:14">
      <c r="A166" s="15"/>
      <c r="B166" s="15"/>
      <c r="C166" s="9"/>
      <c r="D166" s="17"/>
      <c r="E166" s="8"/>
      <c r="F166" s="8"/>
      <c r="G166" s="8"/>
      <c r="H166" s="8"/>
      <c r="I166" s="8"/>
      <c r="J166" s="8"/>
      <c r="K166" s="8"/>
      <c r="L166" s="8"/>
      <c r="M166" s="8">
        <f>L166*60</f>
        <v>0</v>
      </c>
      <c r="N166" s="8"/>
    </row>
    <row r="167" spans="1:14">
      <c r="A167" s="15"/>
      <c r="B167" s="15"/>
      <c r="C167" s="9"/>
      <c r="D167" s="17"/>
      <c r="E167" s="8"/>
      <c r="F167" s="8"/>
      <c r="G167" s="8"/>
      <c r="H167" s="8"/>
      <c r="I167" s="8"/>
      <c r="J167" s="8"/>
      <c r="K167" s="8"/>
      <c r="L167" s="8"/>
      <c r="M167" s="8">
        <f>L167*60</f>
        <v>0</v>
      </c>
      <c r="N167" s="8"/>
    </row>
    <row r="168" spans="1:14">
      <c r="A168" s="15"/>
      <c r="B168" s="15"/>
      <c r="C168" s="9"/>
      <c r="D168" s="17"/>
      <c r="E168" s="8"/>
      <c r="F168" s="8"/>
      <c r="G168" s="8"/>
      <c r="H168" s="8"/>
      <c r="I168" s="8"/>
      <c r="J168" s="8"/>
      <c r="K168" s="8"/>
      <c r="L168" s="8"/>
      <c r="M168" s="8">
        <f>L168*60</f>
        <v>0</v>
      </c>
      <c r="N168" s="8"/>
    </row>
    <row r="169" spans="1:14">
      <c r="A169" s="15"/>
      <c r="B169" s="15"/>
      <c r="C169" s="9"/>
      <c r="D169" s="17"/>
      <c r="E169" s="8"/>
      <c r="F169" s="8"/>
      <c r="G169" s="8"/>
      <c r="H169" s="8"/>
      <c r="I169" s="8"/>
      <c r="J169" s="8"/>
      <c r="K169" s="8"/>
      <c r="L169" s="8"/>
      <c r="M169" s="8">
        <f>L169*60</f>
        <v>0</v>
      </c>
      <c r="N169" s="8"/>
    </row>
    <row r="170" spans="1:14">
      <c r="A170" s="15"/>
      <c r="B170" s="15"/>
      <c r="C170" s="9"/>
      <c r="D170" s="17"/>
      <c r="E170" s="8"/>
      <c r="F170" s="8"/>
      <c r="G170" s="8"/>
      <c r="H170" s="8"/>
      <c r="I170" s="8"/>
      <c r="J170" s="8"/>
      <c r="K170" s="8"/>
      <c r="L170" s="8"/>
      <c r="M170" s="8">
        <f>L170*60</f>
        <v>0</v>
      </c>
      <c r="N170" s="8"/>
    </row>
    <row r="171" spans="1:14">
      <c r="A171" s="15"/>
      <c r="B171" s="15"/>
      <c r="C171" s="9"/>
      <c r="D171" s="17"/>
      <c r="E171" s="8"/>
      <c r="F171" s="8"/>
      <c r="G171" s="8"/>
      <c r="H171" s="8"/>
      <c r="I171" s="8"/>
      <c r="J171" s="8"/>
      <c r="K171" s="8"/>
      <c r="L171" s="8"/>
      <c r="M171" s="8">
        <f>L171*60</f>
        <v>0</v>
      </c>
      <c r="N171" s="8"/>
    </row>
    <row r="172" spans="1:14">
      <c r="A172" s="15"/>
      <c r="B172" s="15"/>
      <c r="C172" s="9"/>
      <c r="D172" s="17"/>
      <c r="E172" s="8"/>
      <c r="F172" s="8"/>
      <c r="G172" s="8"/>
      <c r="H172" s="8"/>
      <c r="I172" s="8"/>
      <c r="J172" s="8"/>
      <c r="K172" s="8"/>
      <c r="L172" s="8"/>
      <c r="M172" s="8">
        <f>L172*60</f>
        <v>0</v>
      </c>
      <c r="N172" s="8"/>
    </row>
    <row r="173" spans="1:14">
      <c r="A173" s="15"/>
      <c r="B173" s="15"/>
      <c r="C173" s="9"/>
      <c r="D173" s="17"/>
      <c r="E173" s="8"/>
      <c r="F173" s="8"/>
      <c r="G173" s="8"/>
      <c r="H173" s="8"/>
      <c r="I173" s="8"/>
      <c r="J173" s="8"/>
      <c r="K173" s="8"/>
      <c r="L173" s="8"/>
      <c r="M173" s="8">
        <f>L173*60</f>
        <v>0</v>
      </c>
      <c r="N173" s="8"/>
    </row>
    <row r="174" spans="1:14">
      <c r="A174" s="15"/>
      <c r="B174" s="15"/>
      <c r="C174" s="9"/>
      <c r="D174" s="17"/>
      <c r="E174" s="8"/>
      <c r="F174" s="8"/>
      <c r="G174" s="8"/>
      <c r="H174" s="8"/>
      <c r="I174" s="8"/>
      <c r="J174" s="8"/>
      <c r="K174" s="8"/>
      <c r="L174" s="8"/>
      <c r="M174" s="8">
        <f>L174*60</f>
        <v>0</v>
      </c>
      <c r="N174" s="8"/>
    </row>
    <row r="175" spans="1:14">
      <c r="A175" s="15"/>
      <c r="B175" s="15"/>
      <c r="C175" s="9"/>
      <c r="D175" s="17"/>
      <c r="E175" s="8"/>
      <c r="F175" s="8"/>
      <c r="G175" s="8"/>
      <c r="H175" s="8"/>
      <c r="I175" s="8"/>
      <c r="J175" s="8"/>
      <c r="K175" s="8"/>
      <c r="L175" s="8"/>
      <c r="M175" s="8">
        <f>L175*60</f>
        <v>0</v>
      </c>
      <c r="N175" s="8"/>
    </row>
    <row r="176" spans="1:14">
      <c r="A176" s="15"/>
      <c r="B176" s="15"/>
      <c r="C176" s="9"/>
      <c r="D176" s="17"/>
      <c r="E176" s="8"/>
      <c r="F176" s="8"/>
      <c r="G176" s="8"/>
      <c r="H176" s="8"/>
      <c r="I176" s="8"/>
      <c r="J176" s="8"/>
      <c r="K176" s="8"/>
      <c r="L176" s="8"/>
      <c r="M176" s="8">
        <f>L176*60</f>
        <v>0</v>
      </c>
      <c r="N176" s="8"/>
    </row>
    <row r="177" spans="1:14">
      <c r="A177" s="15"/>
      <c r="B177" s="15"/>
      <c r="C177" s="9"/>
      <c r="D177" s="17"/>
      <c r="E177" s="8"/>
      <c r="F177" s="8"/>
      <c r="G177" s="8"/>
      <c r="H177" s="8"/>
      <c r="I177" s="8"/>
      <c r="J177" s="8"/>
      <c r="K177" s="8"/>
      <c r="L177" s="8"/>
      <c r="M177" s="8">
        <f>L177*60</f>
        <v>0</v>
      </c>
      <c r="N177" s="8"/>
    </row>
    <row r="178" spans="1:14">
      <c r="A178" s="15"/>
      <c r="B178" s="15"/>
      <c r="C178" s="9"/>
      <c r="D178" s="17"/>
      <c r="E178" s="8"/>
      <c r="F178" s="8"/>
      <c r="G178" s="8"/>
      <c r="H178" s="8"/>
      <c r="I178" s="8"/>
      <c r="J178" s="8"/>
      <c r="K178" s="8"/>
      <c r="L178" s="8"/>
      <c r="M178" s="8">
        <f>L178*60</f>
        <v>0</v>
      </c>
      <c r="N178" s="8"/>
    </row>
    <row r="179" spans="1:14">
      <c r="A179" s="15"/>
      <c r="B179" s="15"/>
      <c r="C179" s="9"/>
      <c r="D179" s="17"/>
      <c r="E179" s="8"/>
      <c r="F179" s="8"/>
      <c r="G179" s="8"/>
      <c r="H179" s="8"/>
      <c r="I179" s="8"/>
      <c r="J179" s="8"/>
      <c r="K179" s="8"/>
      <c r="L179" s="8"/>
      <c r="M179" s="8">
        <f>L179*60</f>
        <v>0</v>
      </c>
      <c r="N179" s="8"/>
    </row>
    <row r="180" spans="1:14">
      <c r="A180" s="15"/>
      <c r="B180" s="15"/>
      <c r="C180" s="9"/>
      <c r="D180" s="17"/>
      <c r="E180" s="8"/>
      <c r="F180" s="8"/>
      <c r="G180" s="8"/>
      <c r="H180" s="8"/>
      <c r="I180" s="8"/>
      <c r="J180" s="8"/>
      <c r="K180" s="8"/>
      <c r="L180" s="8"/>
      <c r="M180" s="8">
        <f>L180*60</f>
        <v>0</v>
      </c>
      <c r="N180" s="8"/>
    </row>
    <row r="181" spans="1:14">
      <c r="A181" s="15"/>
      <c r="B181" s="15"/>
      <c r="C181" s="9"/>
      <c r="D181" s="17"/>
      <c r="E181" s="8"/>
      <c r="F181" s="8"/>
      <c r="G181" s="8"/>
      <c r="H181" s="8"/>
      <c r="I181" s="8"/>
      <c r="J181" s="8"/>
      <c r="K181" s="8"/>
      <c r="L181" s="8"/>
      <c r="M181" s="8">
        <f>L181*60</f>
        <v>0</v>
      </c>
      <c r="N181" s="8"/>
    </row>
    <row r="182" spans="1:14">
      <c r="A182" s="15"/>
      <c r="B182" s="15"/>
      <c r="C182" s="9"/>
      <c r="D182" s="17"/>
      <c r="E182" s="8"/>
      <c r="F182" s="8"/>
      <c r="G182" s="8"/>
      <c r="H182" s="8"/>
      <c r="I182" s="8"/>
      <c r="J182" s="8"/>
      <c r="K182" s="8"/>
      <c r="L182" s="8"/>
      <c r="M182" s="8">
        <f>L182*60</f>
        <v>0</v>
      </c>
      <c r="N182" s="8"/>
    </row>
    <row r="183" spans="1:14">
      <c r="A183" s="15"/>
      <c r="B183" s="15"/>
      <c r="C183" s="9"/>
      <c r="D183" s="17"/>
      <c r="E183" s="8"/>
      <c r="F183" s="8"/>
      <c r="G183" s="8"/>
      <c r="H183" s="8"/>
      <c r="I183" s="8"/>
      <c r="J183" s="8"/>
      <c r="K183" s="8"/>
      <c r="L183" s="8"/>
      <c r="M183" s="8">
        <f>L183*60</f>
        <v>0</v>
      </c>
      <c r="N183" s="8"/>
    </row>
    <row r="184" spans="1:14">
      <c r="A184" s="15"/>
      <c r="B184" s="15"/>
      <c r="C184" s="9"/>
      <c r="D184" s="17"/>
      <c r="E184" s="8"/>
      <c r="F184" s="8"/>
      <c r="G184" s="8"/>
      <c r="H184" s="8"/>
      <c r="I184" s="8"/>
      <c r="J184" s="8"/>
      <c r="K184" s="8"/>
      <c r="L184" s="8"/>
      <c r="M184" s="8">
        <f>L184*60</f>
        <v>0</v>
      </c>
      <c r="N184" s="8"/>
    </row>
    <row r="185" spans="1:14">
      <c r="A185" s="15"/>
      <c r="B185" s="15"/>
      <c r="C185" s="9"/>
      <c r="D185" s="17"/>
      <c r="E185" s="8"/>
      <c r="F185" s="8"/>
      <c r="G185" s="8"/>
      <c r="H185" s="8"/>
      <c r="I185" s="8"/>
      <c r="J185" s="8"/>
      <c r="K185" s="8"/>
      <c r="L185" s="8"/>
      <c r="M185" s="8">
        <f>L185*60</f>
        <v>0</v>
      </c>
      <c r="N185" s="8"/>
    </row>
    <row r="186" spans="1:14">
      <c r="A186" s="15"/>
      <c r="B186" s="15"/>
      <c r="C186" s="9"/>
      <c r="D186" s="17"/>
      <c r="E186" s="8"/>
      <c r="F186" s="8"/>
      <c r="G186" s="8"/>
      <c r="H186" s="8"/>
      <c r="I186" s="8"/>
      <c r="J186" s="8"/>
      <c r="K186" s="8"/>
      <c r="L186" s="8"/>
      <c r="M186" s="8">
        <f>L186*60</f>
        <v>0</v>
      </c>
      <c r="N186" s="8"/>
    </row>
    <row r="187" spans="1:14">
      <c r="A187" s="15"/>
      <c r="B187" s="15"/>
      <c r="C187" s="9"/>
      <c r="D187" s="17"/>
      <c r="E187" s="8"/>
      <c r="F187" s="8"/>
      <c r="G187" s="8"/>
      <c r="H187" s="8"/>
      <c r="I187" s="8"/>
      <c r="J187" s="8"/>
      <c r="K187" s="8"/>
      <c r="L187" s="8"/>
      <c r="M187" s="8">
        <f>L187*60</f>
        <v>0</v>
      </c>
      <c r="N187" s="8"/>
    </row>
    <row r="188" spans="1:14">
      <c r="A188" s="15"/>
      <c r="B188" s="15"/>
      <c r="C188" s="9"/>
      <c r="D188" s="17"/>
      <c r="E188" s="8"/>
      <c r="F188" s="8"/>
      <c r="G188" s="8"/>
      <c r="H188" s="8"/>
      <c r="I188" s="8"/>
      <c r="J188" s="8"/>
      <c r="K188" s="8"/>
      <c r="L188" s="8"/>
      <c r="M188" s="8">
        <f>L188*60</f>
        <v>0</v>
      </c>
      <c r="N188" s="8"/>
    </row>
    <row r="189" spans="1:14">
      <c r="A189" s="15"/>
      <c r="B189" s="15"/>
      <c r="C189" s="9"/>
      <c r="D189" s="17"/>
      <c r="E189" s="8"/>
      <c r="F189" s="8"/>
      <c r="G189" s="8"/>
      <c r="H189" s="8"/>
      <c r="I189" s="8"/>
      <c r="J189" s="8"/>
      <c r="K189" s="8"/>
      <c r="L189" s="8"/>
      <c r="M189" s="8">
        <f>L189*60</f>
        <v>0</v>
      </c>
      <c r="N189" s="8"/>
    </row>
    <row r="190" spans="1:14">
      <c r="A190" s="15"/>
      <c r="B190" s="15"/>
      <c r="C190" s="9"/>
      <c r="D190" s="17"/>
      <c r="E190" s="8"/>
      <c r="F190" s="8"/>
      <c r="G190" s="8"/>
      <c r="H190" s="8"/>
      <c r="I190" s="8"/>
      <c r="J190" s="8"/>
      <c r="K190" s="8"/>
      <c r="L190" s="8"/>
      <c r="M190" s="8">
        <f>L190*60</f>
        <v>0</v>
      </c>
      <c r="N190" s="8"/>
    </row>
    <row r="191" spans="1:14">
      <c r="A191" s="15"/>
      <c r="B191" s="15"/>
      <c r="C191" s="9"/>
      <c r="D191" s="17"/>
      <c r="E191" s="8"/>
      <c r="F191" s="8"/>
      <c r="G191" s="8"/>
      <c r="H191" s="8"/>
      <c r="I191" s="8"/>
      <c r="J191" s="8"/>
      <c r="K191" s="8"/>
      <c r="L191" s="8"/>
      <c r="M191" s="8">
        <f>L191*60</f>
        <v>0</v>
      </c>
      <c r="N191" s="8"/>
    </row>
    <row r="192" spans="1:14">
      <c r="A192" s="15"/>
      <c r="B192" s="15"/>
      <c r="C192" s="9"/>
      <c r="D192" s="17"/>
      <c r="E192" s="8"/>
      <c r="F192" s="8"/>
      <c r="G192" s="8"/>
      <c r="H192" s="8"/>
      <c r="I192" s="8"/>
      <c r="J192" s="8"/>
      <c r="K192" s="8"/>
      <c r="L192" s="8"/>
      <c r="M192" s="8">
        <f>L192*60</f>
        <v>0</v>
      </c>
      <c r="N192" s="8"/>
    </row>
    <row r="193" spans="1:14">
      <c r="A193" s="15"/>
      <c r="B193" s="15"/>
      <c r="C193" s="9"/>
      <c r="D193" s="17"/>
      <c r="E193" s="8"/>
      <c r="F193" s="8"/>
      <c r="G193" s="8"/>
      <c r="H193" s="8"/>
      <c r="I193" s="8"/>
      <c r="J193" s="8"/>
      <c r="K193" s="8"/>
      <c r="L193" s="8"/>
      <c r="M193" s="8">
        <f>L193*60</f>
        <v>0</v>
      </c>
      <c r="N193" s="8"/>
    </row>
    <row r="194" spans="1:14">
      <c r="A194" s="15"/>
      <c r="B194" s="15"/>
      <c r="C194" s="9"/>
      <c r="D194" s="17"/>
      <c r="E194" s="8"/>
      <c r="F194" s="8"/>
      <c r="G194" s="8"/>
      <c r="H194" s="8"/>
      <c r="I194" s="8"/>
      <c r="J194" s="8"/>
      <c r="K194" s="8"/>
      <c r="L194" s="8"/>
      <c r="M194" s="8">
        <f>L194*60</f>
        <v>0</v>
      </c>
      <c r="N194" s="8"/>
    </row>
    <row r="195" spans="1:14">
      <c r="A195" s="15"/>
      <c r="B195" s="15"/>
      <c r="C195" s="9"/>
      <c r="D195" s="17"/>
      <c r="E195" s="8"/>
      <c r="F195" s="8"/>
      <c r="G195" s="8"/>
      <c r="H195" s="8"/>
      <c r="I195" s="8"/>
      <c r="J195" s="8"/>
      <c r="K195" s="8"/>
      <c r="L195" s="8"/>
      <c r="M195" s="8">
        <f>L195*60</f>
        <v>0</v>
      </c>
      <c r="N195" s="8"/>
    </row>
    <row r="196" spans="1:14">
      <c r="A196" s="15"/>
      <c r="B196" s="15"/>
      <c r="C196" s="9"/>
      <c r="D196" s="17"/>
      <c r="E196" s="8"/>
      <c r="F196" s="8"/>
      <c r="G196" s="8"/>
      <c r="H196" s="8"/>
      <c r="I196" s="8"/>
      <c r="J196" s="8"/>
      <c r="K196" s="8"/>
      <c r="L196" s="8"/>
      <c r="M196" s="8">
        <f>L196*60</f>
        <v>0</v>
      </c>
      <c r="N196" s="8"/>
    </row>
    <row r="197" spans="1:14">
      <c r="A197" s="15"/>
      <c r="B197" s="15"/>
      <c r="C197" s="9"/>
      <c r="D197" s="17"/>
      <c r="E197" s="8"/>
      <c r="F197" s="8"/>
      <c r="G197" s="8"/>
      <c r="H197" s="8"/>
      <c r="I197" s="8"/>
      <c r="J197" s="8"/>
      <c r="K197" s="8"/>
      <c r="L197" s="8"/>
      <c r="M197" s="8">
        <f>L197*60</f>
        <v>0</v>
      </c>
      <c r="N197" s="8"/>
    </row>
    <row r="198" spans="1:14">
      <c r="A198" s="15"/>
      <c r="B198" s="15"/>
      <c r="C198" s="9"/>
      <c r="D198" s="17"/>
      <c r="E198" s="8"/>
      <c r="F198" s="8"/>
      <c r="G198" s="8"/>
      <c r="H198" s="8"/>
      <c r="I198" s="8"/>
      <c r="J198" s="8"/>
      <c r="K198" s="8"/>
      <c r="L198" s="8"/>
      <c r="M198" s="8">
        <f>L198*60</f>
        <v>0</v>
      </c>
      <c r="N198" s="8"/>
    </row>
    <row r="199" spans="1:14">
      <c r="A199" s="15"/>
      <c r="B199" s="15"/>
      <c r="C199" s="9"/>
      <c r="D199" s="17"/>
      <c r="E199" s="8"/>
      <c r="F199" s="8"/>
      <c r="G199" s="8"/>
      <c r="H199" s="8"/>
      <c r="I199" s="8"/>
      <c r="J199" s="8"/>
      <c r="K199" s="8"/>
      <c r="L199" s="8"/>
      <c r="M199" s="8">
        <f>L199*60</f>
        <v>0</v>
      </c>
      <c r="N199" s="8"/>
    </row>
    <row r="200" spans="1:14">
      <c r="A200" s="15"/>
      <c r="B200" s="15"/>
      <c r="C200" s="9"/>
      <c r="D200" s="17"/>
      <c r="E200" s="8"/>
      <c r="F200" s="8"/>
      <c r="G200" s="8"/>
      <c r="H200" s="8"/>
      <c r="I200" s="8"/>
      <c r="J200" s="8"/>
      <c r="K200" s="8"/>
      <c r="L200" s="8"/>
      <c r="M200" s="8">
        <f>L200*60</f>
        <v>0</v>
      </c>
      <c r="N200" s="8"/>
    </row>
    <row r="201" spans="1:14">
      <c r="A201" s="15"/>
      <c r="B201" s="15"/>
      <c r="C201" s="9"/>
      <c r="D201" s="17"/>
      <c r="E201" s="8"/>
      <c r="F201" s="8"/>
      <c r="G201" s="8"/>
      <c r="H201" s="8"/>
      <c r="I201" s="8"/>
      <c r="J201" s="8"/>
      <c r="K201" s="8"/>
      <c r="L201" s="8"/>
      <c r="M201" s="8">
        <f>L201*60</f>
        <v>0</v>
      </c>
      <c r="N201" s="8"/>
    </row>
    <row r="202" spans="1:14">
      <c r="A202" s="15"/>
      <c r="B202" s="15"/>
      <c r="C202" s="9"/>
      <c r="D202" s="17"/>
      <c r="E202" s="8"/>
      <c r="F202" s="8"/>
      <c r="G202" s="8"/>
      <c r="H202" s="8"/>
      <c r="I202" s="8"/>
      <c r="J202" s="8"/>
      <c r="K202" s="8"/>
      <c r="L202" s="8"/>
      <c r="M202" s="8">
        <f>L202*60</f>
        <v>0</v>
      </c>
      <c r="N202" s="8"/>
    </row>
    <row r="203" spans="1:14">
      <c r="A203" s="15"/>
      <c r="B203" s="15"/>
      <c r="C203" s="9"/>
      <c r="D203" s="17"/>
      <c r="E203" s="8"/>
      <c r="F203" s="8"/>
      <c r="G203" s="8"/>
      <c r="H203" s="8"/>
      <c r="I203" s="8"/>
      <c r="J203" s="8"/>
      <c r="K203" s="8"/>
      <c r="L203" s="8"/>
      <c r="M203" s="8">
        <f>L203*60</f>
        <v>0</v>
      </c>
      <c r="N203" s="8"/>
    </row>
    <row r="204" spans="1:14">
      <c r="A204" s="15"/>
      <c r="B204" s="15"/>
      <c r="C204" s="9"/>
      <c r="D204" s="17"/>
      <c r="E204" s="8"/>
      <c r="F204" s="8"/>
      <c r="G204" s="8"/>
      <c r="H204" s="8"/>
      <c r="I204" s="8"/>
      <c r="J204" s="8"/>
      <c r="K204" s="8"/>
      <c r="L204" s="8"/>
      <c r="M204" s="8">
        <f>L204*60</f>
        <v>0</v>
      </c>
      <c r="N204" s="8"/>
    </row>
    <row r="205" spans="1:14">
      <c r="A205" s="15"/>
      <c r="B205" s="15"/>
      <c r="C205" s="9"/>
      <c r="D205" s="17"/>
      <c r="E205" s="8"/>
      <c r="F205" s="8"/>
      <c r="G205" s="8"/>
      <c r="H205" s="8"/>
      <c r="I205" s="8"/>
      <c r="J205" s="8"/>
      <c r="K205" s="8"/>
      <c r="L205" s="8"/>
      <c r="M205" s="8">
        <f>L205*60</f>
        <v>0</v>
      </c>
      <c r="N205" s="8"/>
    </row>
    <row r="206" spans="1:14">
      <c r="A206" s="15"/>
      <c r="B206" s="15"/>
      <c r="C206" s="9"/>
      <c r="D206" s="17"/>
      <c r="E206" s="8"/>
      <c r="F206" s="8"/>
      <c r="G206" s="8"/>
      <c r="H206" s="8"/>
      <c r="I206" s="8"/>
      <c r="J206" s="8"/>
      <c r="K206" s="8"/>
      <c r="L206" s="8"/>
      <c r="M206" s="8">
        <f>L206*60</f>
        <v>0</v>
      </c>
      <c r="N206" s="8"/>
    </row>
    <row r="207" spans="1:14">
      <c r="A207" s="15"/>
      <c r="B207" s="15"/>
      <c r="C207" s="9"/>
      <c r="D207" s="17"/>
      <c r="E207" s="8"/>
      <c r="F207" s="8"/>
      <c r="G207" s="8"/>
      <c r="H207" s="8"/>
      <c r="I207" s="8"/>
      <c r="J207" s="8"/>
      <c r="K207" s="8"/>
      <c r="L207" s="8"/>
      <c r="M207" s="8">
        <f>L207*60</f>
        <v>0</v>
      </c>
      <c r="N207" s="8"/>
    </row>
    <row r="208" spans="1:14">
      <c r="A208" s="15"/>
      <c r="B208" s="15"/>
      <c r="C208" s="9"/>
      <c r="D208" s="17"/>
      <c r="E208" s="8"/>
      <c r="F208" s="8"/>
      <c r="G208" s="8"/>
      <c r="H208" s="8"/>
      <c r="I208" s="8"/>
      <c r="J208" s="8"/>
      <c r="K208" s="8"/>
      <c r="L208" s="8"/>
      <c r="M208" s="8">
        <f>L208*60</f>
        <v>0</v>
      </c>
      <c r="N208" s="8"/>
    </row>
    <row r="209" spans="1:14">
      <c r="A209" s="15"/>
      <c r="B209" s="15"/>
      <c r="C209" s="9"/>
      <c r="D209" s="17"/>
      <c r="E209" s="8"/>
      <c r="F209" s="8"/>
      <c r="G209" s="8"/>
      <c r="H209" s="8"/>
      <c r="I209" s="8"/>
      <c r="J209" s="8"/>
      <c r="K209" s="8"/>
      <c r="L209" s="8"/>
      <c r="M209" s="8">
        <f>L209*60</f>
        <v>0</v>
      </c>
      <c r="N209" s="8"/>
    </row>
    <row r="210" spans="1:14">
      <c r="A210" s="15"/>
      <c r="B210" s="15"/>
      <c r="C210" s="9"/>
      <c r="D210" s="17"/>
      <c r="E210" s="8"/>
      <c r="F210" s="8"/>
      <c r="G210" s="8"/>
      <c r="H210" s="8"/>
      <c r="I210" s="8"/>
      <c r="J210" s="8"/>
      <c r="K210" s="8"/>
      <c r="L210" s="8"/>
      <c r="M210" s="8">
        <f>L210*60</f>
        <v>0</v>
      </c>
      <c r="N210" s="8"/>
    </row>
    <row r="211" spans="1:14">
      <c r="A211" s="15"/>
      <c r="B211" s="15"/>
      <c r="C211" s="9"/>
      <c r="D211" s="17"/>
      <c r="E211" s="8"/>
      <c r="F211" s="8"/>
      <c r="G211" s="8"/>
      <c r="H211" s="8"/>
      <c r="I211" s="8"/>
      <c r="J211" s="8"/>
      <c r="K211" s="8"/>
      <c r="L211" s="8"/>
      <c r="M211" s="8">
        <f>L211*60</f>
        <v>0</v>
      </c>
      <c r="N211" s="8"/>
    </row>
    <row r="212" spans="1:14">
      <c r="A212" s="15"/>
      <c r="B212" s="15"/>
      <c r="C212" s="9"/>
      <c r="D212" s="17"/>
      <c r="E212" s="8"/>
      <c r="F212" s="8"/>
      <c r="G212" s="8"/>
      <c r="H212" s="8"/>
      <c r="I212" s="8"/>
      <c r="J212" s="8"/>
      <c r="K212" s="8"/>
      <c r="L212" s="8"/>
      <c r="M212" s="8">
        <f>L212*60</f>
        <v>0</v>
      </c>
      <c r="N212" s="8"/>
    </row>
    <row r="213" spans="1:14">
      <c r="A213" s="15"/>
      <c r="B213" s="15"/>
      <c r="C213" s="9"/>
      <c r="D213" s="17"/>
      <c r="E213" s="8"/>
      <c r="F213" s="8"/>
      <c r="G213" s="8"/>
      <c r="H213" s="8"/>
      <c r="I213" s="8"/>
      <c r="J213" s="8"/>
      <c r="K213" s="8"/>
      <c r="L213" s="8"/>
      <c r="M213" s="8">
        <f>L213*60</f>
        <v>0</v>
      </c>
      <c r="N213" s="8"/>
    </row>
    <row r="214" spans="1:14">
      <c r="A214" s="15"/>
      <c r="B214" s="15"/>
      <c r="C214" s="9"/>
      <c r="D214" s="17"/>
      <c r="E214" s="8"/>
      <c r="F214" s="8"/>
      <c r="G214" s="8"/>
      <c r="H214" s="8"/>
      <c r="I214" s="8"/>
      <c r="J214" s="8"/>
      <c r="K214" s="8"/>
      <c r="L214" s="8"/>
      <c r="M214" s="8">
        <f>L214*60</f>
        <v>0</v>
      </c>
      <c r="N214" s="8"/>
    </row>
    <row r="215" spans="1:14">
      <c r="A215" s="15"/>
      <c r="B215" s="15"/>
      <c r="C215" s="9"/>
      <c r="D215" s="17"/>
      <c r="E215" s="8"/>
      <c r="F215" s="8"/>
      <c r="G215" s="8"/>
      <c r="H215" s="8"/>
      <c r="I215" s="8"/>
      <c r="J215" s="8"/>
      <c r="K215" s="8"/>
      <c r="L215" s="8"/>
      <c r="M215" s="8">
        <f>L215*60</f>
        <v>0</v>
      </c>
      <c r="N215" s="8"/>
    </row>
    <row r="216" spans="1:14">
      <c r="A216" s="15"/>
      <c r="B216" s="15"/>
      <c r="C216" s="9"/>
      <c r="D216" s="17"/>
      <c r="E216" s="8"/>
      <c r="F216" s="8"/>
      <c r="G216" s="8"/>
      <c r="H216" s="8"/>
      <c r="I216" s="8"/>
      <c r="J216" s="8"/>
      <c r="K216" s="8"/>
      <c r="L216" s="8"/>
      <c r="M216" s="8">
        <f>L216*60</f>
        <v>0</v>
      </c>
      <c r="N216" s="8"/>
    </row>
    <row r="217" spans="1:14">
      <c r="A217" s="15"/>
      <c r="B217" s="15"/>
      <c r="C217" s="9"/>
      <c r="D217" s="17"/>
      <c r="E217" s="8"/>
      <c r="F217" s="8"/>
      <c r="G217" s="8"/>
      <c r="H217" s="8"/>
      <c r="I217" s="8"/>
      <c r="J217" s="8"/>
      <c r="K217" s="8"/>
      <c r="L217" s="8"/>
      <c r="M217" s="8">
        <f>L217*60</f>
        <v>0</v>
      </c>
      <c r="N217" s="8"/>
    </row>
    <row r="218" spans="1:14">
      <c r="A218" s="15"/>
      <c r="B218" s="15"/>
      <c r="C218" s="9"/>
      <c r="D218" s="17"/>
      <c r="E218" s="8"/>
      <c r="F218" s="8"/>
      <c r="G218" s="8"/>
      <c r="H218" s="8"/>
      <c r="I218" s="8"/>
      <c r="J218" s="8"/>
      <c r="K218" s="8"/>
      <c r="L218" s="8"/>
      <c r="M218" s="8">
        <f>L218*60</f>
        <v>0</v>
      </c>
      <c r="N218" s="8"/>
    </row>
    <row r="219" spans="1:14">
      <c r="A219" s="15"/>
      <c r="B219" s="15"/>
      <c r="C219" s="9"/>
      <c r="D219" s="17"/>
      <c r="E219" s="8"/>
      <c r="F219" s="8"/>
      <c r="G219" s="8"/>
      <c r="H219" s="8"/>
      <c r="I219" s="8"/>
      <c r="J219" s="8"/>
      <c r="K219" s="8"/>
      <c r="L219" s="8"/>
      <c r="M219" s="8">
        <f>L219*60</f>
        <v>0</v>
      </c>
      <c r="N219" s="8"/>
    </row>
    <row r="220" spans="1:14">
      <c r="A220" s="15"/>
      <c r="B220" s="15"/>
      <c r="C220" s="9"/>
      <c r="D220" s="17"/>
      <c r="E220" s="8"/>
      <c r="F220" s="8"/>
      <c r="G220" s="8"/>
      <c r="H220" s="8"/>
      <c r="I220" s="8"/>
      <c r="J220" s="8"/>
      <c r="K220" s="8"/>
      <c r="L220" s="8"/>
      <c r="M220" s="8">
        <f>L220*60</f>
        <v>0</v>
      </c>
      <c r="N220" s="8"/>
    </row>
    <row r="221" spans="1:14">
      <c r="A221" s="15"/>
      <c r="B221" s="15"/>
      <c r="C221" s="9"/>
      <c r="D221" s="17"/>
      <c r="E221" s="8"/>
      <c r="F221" s="8"/>
      <c r="G221" s="8"/>
      <c r="H221" s="8"/>
      <c r="I221" s="8"/>
      <c r="J221" s="8"/>
      <c r="K221" s="8"/>
      <c r="L221" s="8"/>
      <c r="M221" s="8">
        <f>L221*60</f>
        <v>0</v>
      </c>
      <c r="N221" s="8"/>
    </row>
    <row r="222" spans="1:14">
      <c r="A222" s="15"/>
      <c r="B222" s="15"/>
      <c r="C222" s="9"/>
      <c r="D222" s="17"/>
      <c r="E222" s="8"/>
      <c r="F222" s="8"/>
      <c r="G222" s="8"/>
      <c r="H222" s="8"/>
      <c r="I222" s="8"/>
      <c r="J222" s="8"/>
      <c r="K222" s="8"/>
      <c r="L222" s="8"/>
      <c r="M222" s="8">
        <f>L222*60</f>
        <v>0</v>
      </c>
      <c r="N222" s="8"/>
    </row>
    <row r="223" spans="1:14">
      <c r="A223" s="15"/>
      <c r="B223" s="15"/>
      <c r="C223" s="9"/>
      <c r="D223" s="17"/>
      <c r="E223" s="8"/>
      <c r="F223" s="8"/>
      <c r="G223" s="8"/>
      <c r="H223" s="8"/>
      <c r="I223" s="8"/>
      <c r="J223" s="8"/>
      <c r="K223" s="8"/>
      <c r="L223" s="8"/>
      <c r="M223" s="8">
        <f>L223*60</f>
        <v>0</v>
      </c>
      <c r="N223" s="8"/>
    </row>
    <row r="224" spans="1:14">
      <c r="A224" s="15"/>
      <c r="B224" s="15"/>
      <c r="C224" s="9"/>
      <c r="D224" s="17"/>
      <c r="E224" s="8"/>
      <c r="F224" s="8"/>
      <c r="G224" s="8"/>
      <c r="H224" s="8"/>
      <c r="I224" s="8"/>
      <c r="J224" s="8"/>
      <c r="K224" s="8"/>
      <c r="L224" s="8"/>
      <c r="M224" s="8">
        <f>L224*60</f>
        <v>0</v>
      </c>
      <c r="N224" s="8"/>
    </row>
    <row r="225" spans="1:14">
      <c r="A225" s="15"/>
      <c r="B225" s="15"/>
      <c r="C225" s="9"/>
      <c r="D225" s="17"/>
      <c r="E225" s="8"/>
      <c r="F225" s="8"/>
      <c r="G225" s="8"/>
      <c r="H225" s="8"/>
      <c r="I225" s="8"/>
      <c r="J225" s="8"/>
      <c r="K225" s="8"/>
      <c r="L225" s="8"/>
      <c r="M225" s="8">
        <f>L225*60</f>
        <v>0</v>
      </c>
      <c r="N225" s="8"/>
    </row>
    <row r="226" spans="1:14">
      <c r="A226" s="15"/>
      <c r="B226" s="15"/>
      <c r="C226" s="9"/>
      <c r="D226" s="17"/>
      <c r="E226" s="8"/>
      <c r="F226" s="8"/>
      <c r="G226" s="8"/>
      <c r="H226" s="8"/>
      <c r="I226" s="8"/>
      <c r="J226" s="8"/>
      <c r="K226" s="8"/>
      <c r="L226" s="8"/>
      <c r="M226" s="8">
        <f>L226*60</f>
        <v>0</v>
      </c>
      <c r="N226" s="8"/>
    </row>
    <row r="227" spans="1:14">
      <c r="A227" s="15"/>
      <c r="B227" s="15"/>
      <c r="C227" s="9"/>
      <c r="D227" s="17"/>
      <c r="E227" s="8"/>
      <c r="F227" s="8"/>
      <c r="G227" s="8"/>
      <c r="H227" s="8"/>
      <c r="I227" s="8"/>
      <c r="J227" s="8"/>
      <c r="K227" s="8"/>
      <c r="L227" s="8"/>
      <c r="M227" s="8">
        <f>L227*60</f>
        <v>0</v>
      </c>
      <c r="N227" s="8"/>
    </row>
    <row r="228" spans="1:14">
      <c r="A228" s="15"/>
      <c r="B228" s="15"/>
      <c r="C228" s="9"/>
      <c r="D228" s="17"/>
      <c r="E228" s="8"/>
      <c r="F228" s="8"/>
      <c r="G228" s="8"/>
      <c r="H228" s="8"/>
      <c r="I228" s="8"/>
      <c r="J228" s="8"/>
      <c r="K228" s="8"/>
      <c r="L228" s="8"/>
      <c r="M228" s="8">
        <f>L228*60</f>
        <v>0</v>
      </c>
      <c r="N228" s="8"/>
    </row>
    <row r="229" spans="1:14">
      <c r="A229" s="15"/>
      <c r="B229" s="15"/>
      <c r="C229" s="9"/>
      <c r="D229" s="17"/>
      <c r="E229" s="8"/>
      <c r="F229" s="8"/>
      <c r="G229" s="8"/>
      <c r="H229" s="8"/>
      <c r="I229" s="8"/>
      <c r="J229" s="8"/>
      <c r="K229" s="8"/>
      <c r="L229" s="8"/>
      <c r="M229" s="8">
        <f>L229*60</f>
        <v>0</v>
      </c>
      <c r="N229" s="8"/>
    </row>
    <row r="230" spans="1:14">
      <c r="A230" s="15"/>
      <c r="B230" s="15"/>
      <c r="C230" s="9"/>
      <c r="D230" s="17"/>
      <c r="E230" s="8"/>
      <c r="F230" s="8"/>
      <c r="G230" s="8"/>
      <c r="H230" s="8"/>
      <c r="I230" s="8"/>
      <c r="J230" s="8"/>
      <c r="K230" s="8"/>
      <c r="L230" s="8"/>
      <c r="M230" s="8">
        <f>L230*60</f>
        <v>0</v>
      </c>
      <c r="N230" s="8"/>
    </row>
    <row r="231" spans="1:14">
      <c r="A231" s="15"/>
      <c r="B231" s="15"/>
      <c r="C231" s="9"/>
      <c r="D231" s="17"/>
      <c r="E231" s="8"/>
      <c r="F231" s="8"/>
      <c r="G231" s="8"/>
      <c r="H231" s="8"/>
      <c r="I231" s="8"/>
      <c r="J231" s="8"/>
      <c r="K231" s="8"/>
      <c r="L231" s="8"/>
      <c r="M231" s="8">
        <f>L231*60</f>
        <v>0</v>
      </c>
      <c r="N231" s="8"/>
    </row>
    <row r="232" spans="1:14">
      <c r="A232" s="15"/>
      <c r="B232" s="15"/>
      <c r="C232" s="9"/>
      <c r="D232" s="17"/>
      <c r="E232" s="8"/>
      <c r="F232" s="8"/>
      <c r="G232" s="8"/>
      <c r="H232" s="8"/>
      <c r="I232" s="8"/>
      <c r="J232" s="8"/>
      <c r="K232" s="8"/>
      <c r="L232" s="8"/>
      <c r="M232" s="8">
        <f>L232*60</f>
        <v>0</v>
      </c>
      <c r="N232" s="8"/>
    </row>
    <row r="233" spans="1:14">
      <c r="A233" s="15"/>
      <c r="B233" s="15"/>
      <c r="C233" s="9"/>
      <c r="D233" s="17"/>
      <c r="E233" s="8"/>
      <c r="F233" s="8"/>
      <c r="G233" s="8"/>
      <c r="H233" s="8"/>
      <c r="I233" s="8"/>
      <c r="J233" s="8"/>
      <c r="K233" s="8"/>
      <c r="L233" s="8"/>
      <c r="M233" s="8">
        <f>L233*60</f>
        <v>0</v>
      </c>
      <c r="N233" s="8"/>
    </row>
    <row r="234" spans="1:14">
      <c r="A234" s="15"/>
      <c r="B234" s="15"/>
      <c r="C234" s="9"/>
      <c r="D234" s="17"/>
      <c r="E234" s="8"/>
      <c r="F234" s="8"/>
      <c r="G234" s="8"/>
      <c r="H234" s="8"/>
      <c r="I234" s="8"/>
      <c r="J234" s="8"/>
      <c r="K234" s="8"/>
      <c r="L234" s="8"/>
      <c r="M234" s="8">
        <f>L234*60</f>
        <v>0</v>
      </c>
      <c r="N234" s="8"/>
    </row>
    <row r="235" spans="1:14">
      <c r="A235" s="15"/>
      <c r="B235" s="15"/>
      <c r="C235" s="9"/>
      <c r="D235" s="17"/>
      <c r="E235" s="8"/>
      <c r="F235" s="8"/>
      <c r="G235" s="8"/>
      <c r="H235" s="8"/>
      <c r="I235" s="8"/>
      <c r="J235" s="8"/>
      <c r="K235" s="8"/>
      <c r="L235" s="8"/>
      <c r="M235" s="8">
        <f>L235*60</f>
        <v>0</v>
      </c>
      <c r="N235" s="8"/>
    </row>
    <row r="236" spans="1:14">
      <c r="A236" s="15"/>
      <c r="B236" s="15"/>
      <c r="C236" s="9"/>
      <c r="D236" s="17"/>
      <c r="E236" s="8"/>
      <c r="F236" s="8"/>
      <c r="G236" s="8"/>
      <c r="H236" s="8"/>
      <c r="I236" s="8"/>
      <c r="J236" s="8"/>
      <c r="K236" s="8"/>
      <c r="L236" s="8"/>
      <c r="M236" s="8">
        <f>L236*60</f>
        <v>0</v>
      </c>
      <c r="N236" s="8"/>
    </row>
    <row r="237" spans="1:14">
      <c r="A237" s="15"/>
      <c r="B237" s="15"/>
      <c r="C237" s="9"/>
      <c r="D237" s="17"/>
      <c r="E237" s="8"/>
      <c r="F237" s="8"/>
      <c r="G237" s="8"/>
      <c r="H237" s="8"/>
      <c r="I237" s="8"/>
      <c r="J237" s="8"/>
      <c r="K237" s="8"/>
      <c r="L237" s="8"/>
      <c r="M237" s="8">
        <f>L237*60</f>
        <v>0</v>
      </c>
      <c r="N237" s="8"/>
    </row>
    <row r="238" spans="1:14">
      <c r="A238" s="15"/>
      <c r="B238" s="15"/>
      <c r="C238" s="9"/>
      <c r="D238" s="17"/>
      <c r="E238" s="8"/>
      <c r="F238" s="8"/>
      <c r="G238" s="8"/>
      <c r="H238" s="8"/>
      <c r="I238" s="8"/>
      <c r="J238" s="8"/>
      <c r="K238" s="8"/>
      <c r="L238" s="8"/>
      <c r="M238" s="8">
        <f>L238*60</f>
        <v>0</v>
      </c>
      <c r="N238" s="8"/>
    </row>
    <row r="239" spans="1:14">
      <c r="A239" s="15"/>
      <c r="B239" s="15"/>
      <c r="C239" s="9"/>
      <c r="D239" s="17"/>
      <c r="E239" s="8"/>
      <c r="F239" s="8"/>
      <c r="G239" s="8"/>
      <c r="H239" s="8"/>
      <c r="I239" s="8"/>
      <c r="J239" s="8"/>
      <c r="K239" s="8"/>
      <c r="L239" s="8"/>
      <c r="M239" s="8">
        <f>L239*60</f>
        <v>0</v>
      </c>
      <c r="N239" s="8"/>
    </row>
    <row r="240" spans="1:14">
      <c r="A240" s="15"/>
      <c r="B240" s="15"/>
      <c r="C240" s="9"/>
      <c r="D240" s="17"/>
      <c r="E240" s="8"/>
      <c r="F240" s="8"/>
      <c r="G240" s="8"/>
      <c r="H240" s="8"/>
      <c r="I240" s="8"/>
      <c r="J240" s="8"/>
      <c r="K240" s="8"/>
      <c r="L240" s="8"/>
      <c r="M240" s="8">
        <f>L240*60</f>
        <v>0</v>
      </c>
      <c r="N240" s="8"/>
    </row>
    <row r="241" spans="1:14">
      <c r="A241" s="15"/>
      <c r="B241" s="15"/>
      <c r="C241" s="9"/>
      <c r="D241" s="17"/>
      <c r="E241" s="8"/>
      <c r="F241" s="8"/>
      <c r="G241" s="8"/>
      <c r="H241" s="8"/>
      <c r="I241" s="8"/>
      <c r="J241" s="8"/>
      <c r="K241" s="8"/>
      <c r="L241" s="8"/>
      <c r="M241" s="8">
        <f>L241*60</f>
        <v>0</v>
      </c>
      <c r="N241" s="8"/>
    </row>
    <row r="242" spans="1:14">
      <c r="A242" s="15"/>
      <c r="B242" s="15"/>
      <c r="C242" s="9"/>
      <c r="D242" s="17"/>
      <c r="E242" s="8"/>
      <c r="F242" s="8"/>
      <c r="G242" s="8"/>
      <c r="H242" s="8"/>
      <c r="I242" s="8"/>
      <c r="J242" s="8"/>
      <c r="K242" s="8"/>
      <c r="L242" s="8"/>
      <c r="M242" s="8">
        <f>L242*60</f>
        <v>0</v>
      </c>
      <c r="N242" s="8"/>
    </row>
    <row r="243" spans="1:14">
      <c r="A243" s="15"/>
      <c r="B243" s="15"/>
      <c r="C243" s="9"/>
      <c r="D243" s="17"/>
      <c r="E243" s="8"/>
      <c r="F243" s="8"/>
      <c r="G243" s="8"/>
      <c r="H243" s="8"/>
      <c r="I243" s="8"/>
      <c r="J243" s="8"/>
      <c r="K243" s="8"/>
      <c r="L243" s="8"/>
      <c r="M243" s="8">
        <f>L243*60</f>
        <v>0</v>
      </c>
      <c r="N243" s="8"/>
    </row>
    <row r="244" spans="1:14">
      <c r="A244" s="15"/>
      <c r="B244" s="15"/>
      <c r="C244" s="9"/>
      <c r="D244" s="17"/>
      <c r="E244" s="8"/>
      <c r="F244" s="8"/>
      <c r="G244" s="8"/>
      <c r="H244" s="8"/>
      <c r="I244" s="8"/>
      <c r="J244" s="8"/>
      <c r="K244" s="8"/>
      <c r="L244" s="8"/>
      <c r="M244" s="8">
        <f>L244*60</f>
        <v>0</v>
      </c>
      <c r="N244" s="8"/>
    </row>
    <row r="245" spans="1:14">
      <c r="A245" s="15"/>
      <c r="B245" s="15"/>
      <c r="C245" s="9"/>
      <c r="D245" s="17"/>
      <c r="E245" s="8"/>
      <c r="F245" s="8"/>
      <c r="G245" s="8"/>
      <c r="H245" s="8"/>
      <c r="I245" s="8"/>
      <c r="J245" s="8"/>
      <c r="K245" s="8"/>
      <c r="L245" s="8"/>
      <c r="M245" s="8">
        <f>L245*60</f>
        <v>0</v>
      </c>
      <c r="N245" s="8"/>
    </row>
    <row r="246" spans="1:14">
      <c r="A246" s="15"/>
      <c r="B246" s="15"/>
      <c r="C246" s="9"/>
      <c r="D246" s="17"/>
      <c r="E246" s="8"/>
      <c r="F246" s="8"/>
      <c r="G246" s="8"/>
      <c r="H246" s="8"/>
      <c r="I246" s="8"/>
      <c r="J246" s="8"/>
      <c r="K246" s="8"/>
      <c r="L246" s="8"/>
      <c r="M246" s="8">
        <f>L246*60</f>
        <v>0</v>
      </c>
      <c r="N246" s="8"/>
    </row>
    <row r="247" spans="1:14">
      <c r="A247" s="15"/>
      <c r="B247" s="15"/>
      <c r="C247" s="9"/>
      <c r="D247" s="17"/>
      <c r="E247" s="8"/>
      <c r="F247" s="8"/>
      <c r="G247" s="8"/>
      <c r="H247" s="8"/>
      <c r="I247" s="8"/>
      <c r="J247" s="8"/>
      <c r="K247" s="8"/>
      <c r="L247" s="8"/>
      <c r="M247" s="8">
        <f>L247*60</f>
        <v>0</v>
      </c>
      <c r="N247" s="8"/>
    </row>
    <row r="248" spans="1:14">
      <c r="A248" s="15"/>
      <c r="B248" s="15"/>
      <c r="C248" s="9"/>
      <c r="D248" s="17"/>
      <c r="E248" s="8"/>
      <c r="F248" s="8"/>
      <c r="G248" s="8"/>
      <c r="H248" s="8"/>
      <c r="I248" s="8"/>
      <c r="J248" s="8"/>
      <c r="K248" s="8"/>
      <c r="L248" s="8"/>
      <c r="M248" s="8">
        <f>L248*60</f>
        <v>0</v>
      </c>
      <c r="N248" s="8"/>
    </row>
    <row r="249" spans="1:14">
      <c r="A249" s="15"/>
      <c r="B249" s="15"/>
      <c r="C249" s="9"/>
      <c r="D249" s="17"/>
      <c r="E249" s="8"/>
      <c r="F249" s="8"/>
      <c r="G249" s="8"/>
      <c r="H249" s="8"/>
      <c r="I249" s="8"/>
      <c r="J249" s="8"/>
      <c r="K249" s="8"/>
      <c r="L249" s="8"/>
      <c r="M249" s="8">
        <f>L249*60</f>
        <v>0</v>
      </c>
      <c r="N249" s="8"/>
    </row>
    <row r="250" spans="1:14">
      <c r="A250" s="15"/>
      <c r="B250" s="15"/>
      <c r="C250" s="9"/>
      <c r="D250" s="17"/>
      <c r="E250" s="8"/>
      <c r="F250" s="8"/>
      <c r="G250" s="8"/>
      <c r="H250" s="8"/>
      <c r="I250" s="8"/>
      <c r="J250" s="8"/>
      <c r="K250" s="8"/>
      <c r="L250" s="8"/>
      <c r="M250" s="8">
        <f>L250*60</f>
        <v>0</v>
      </c>
      <c r="N250" s="8"/>
    </row>
    <row r="251" spans="1:14">
      <c r="A251" s="15"/>
      <c r="B251" s="15"/>
      <c r="C251" s="9"/>
      <c r="D251" s="17"/>
      <c r="E251" s="8"/>
      <c r="F251" s="8"/>
      <c r="G251" s="8"/>
      <c r="H251" s="8"/>
      <c r="I251" s="8"/>
      <c r="J251" s="8"/>
      <c r="K251" s="8"/>
      <c r="L251" s="8"/>
      <c r="M251" s="8">
        <f>L251*60</f>
        <v>0</v>
      </c>
      <c r="N251" s="8"/>
    </row>
    <row r="252" spans="1:14">
      <c r="A252" s="15"/>
      <c r="B252" s="15"/>
      <c r="C252" s="9"/>
      <c r="D252" s="17"/>
      <c r="E252" s="8"/>
      <c r="F252" s="8"/>
      <c r="G252" s="8"/>
      <c r="H252" s="8"/>
      <c r="I252" s="8"/>
      <c r="J252" s="8"/>
      <c r="K252" s="8"/>
      <c r="L252" s="8"/>
      <c r="M252" s="8">
        <f>L252*60</f>
        <v>0</v>
      </c>
      <c r="N252" s="8"/>
    </row>
    <row r="253" spans="1:14">
      <c r="A253" s="15"/>
      <c r="B253" s="15"/>
      <c r="C253" s="9"/>
      <c r="D253" s="17"/>
      <c r="E253" s="8"/>
      <c r="F253" s="8"/>
      <c r="G253" s="8"/>
      <c r="H253" s="8"/>
      <c r="I253" s="8"/>
      <c r="J253" s="8"/>
      <c r="K253" s="8"/>
      <c r="L253" s="8"/>
      <c r="M253" s="8">
        <f>L253*60</f>
        <v>0</v>
      </c>
      <c r="N253" s="8"/>
    </row>
    <row r="254" spans="1:14">
      <c r="A254" s="15"/>
      <c r="B254" s="15"/>
      <c r="C254" s="9"/>
      <c r="D254" s="17"/>
      <c r="E254" s="8"/>
      <c r="F254" s="8"/>
      <c r="G254" s="8"/>
      <c r="H254" s="8"/>
      <c r="I254" s="8"/>
      <c r="J254" s="8"/>
      <c r="K254" s="8"/>
      <c r="L254" s="8"/>
      <c r="M254" s="8">
        <f>L254*60</f>
        <v>0</v>
      </c>
      <c r="N254" s="8"/>
    </row>
    <row r="255" spans="1:14">
      <c r="A255" s="15"/>
      <c r="B255" s="15"/>
      <c r="C255" s="9"/>
      <c r="D255" s="17"/>
      <c r="E255" s="8"/>
      <c r="F255" s="8"/>
      <c r="G255" s="8"/>
      <c r="H255" s="8"/>
      <c r="I255" s="8"/>
      <c r="J255" s="8"/>
      <c r="K255" s="8"/>
      <c r="L255" s="8"/>
      <c r="M255" s="8">
        <f>L255*60</f>
        <v>0</v>
      </c>
      <c r="N255" s="8"/>
    </row>
    <row r="256" spans="1:14">
      <c r="A256" s="15"/>
      <c r="B256" s="15"/>
      <c r="C256" s="9"/>
      <c r="D256" s="17"/>
      <c r="E256" s="8"/>
      <c r="F256" s="8"/>
      <c r="G256" s="8"/>
      <c r="H256" s="8"/>
      <c r="I256" s="8"/>
      <c r="J256" s="8"/>
      <c r="K256" s="8"/>
      <c r="L256" s="8"/>
      <c r="M256" s="8">
        <f>L256*60</f>
        <v>0</v>
      </c>
      <c r="N256" s="8"/>
    </row>
    <row r="257" spans="1:14">
      <c r="A257" s="15"/>
      <c r="B257" s="15"/>
      <c r="C257" s="9"/>
      <c r="D257" s="17"/>
      <c r="E257" s="8"/>
      <c r="F257" s="8"/>
      <c r="G257" s="8"/>
      <c r="H257" s="8"/>
      <c r="I257" s="8"/>
      <c r="J257" s="8"/>
      <c r="K257" s="8"/>
      <c r="L257" s="8"/>
      <c r="M257" s="8">
        <f>L257*60</f>
        <v>0</v>
      </c>
      <c r="N257" s="8"/>
    </row>
    <row r="258" spans="1:14">
      <c r="A258" s="15"/>
      <c r="B258" s="15"/>
      <c r="C258" s="9"/>
      <c r="D258" s="17"/>
      <c r="E258" s="8"/>
      <c r="F258" s="8"/>
      <c r="G258" s="8"/>
      <c r="H258" s="8"/>
      <c r="I258" s="8"/>
      <c r="J258" s="8"/>
      <c r="K258" s="8"/>
      <c r="L258" s="8"/>
      <c r="M258" s="8">
        <f>L258*60</f>
        <v>0</v>
      </c>
      <c r="N258" s="8"/>
    </row>
    <row r="259" spans="1:14">
      <c r="A259" s="15"/>
      <c r="B259" s="15"/>
      <c r="C259" s="9"/>
      <c r="D259" s="17"/>
      <c r="E259" s="8"/>
      <c r="F259" s="8"/>
      <c r="G259" s="8"/>
      <c r="H259" s="8"/>
      <c r="I259" s="8"/>
      <c r="J259" s="8"/>
      <c r="K259" s="8"/>
      <c r="L259" s="8"/>
      <c r="M259" s="8">
        <f>L259*60</f>
        <v>0</v>
      </c>
      <c r="N259" s="8"/>
    </row>
    <row r="260" spans="1:14">
      <c r="A260" s="15"/>
      <c r="B260" s="15"/>
      <c r="C260" s="9"/>
      <c r="D260" s="17"/>
      <c r="E260" s="8"/>
      <c r="F260" s="8"/>
      <c r="G260" s="8"/>
      <c r="H260" s="8"/>
      <c r="I260" s="8"/>
      <c r="J260" s="8"/>
      <c r="K260" s="8"/>
      <c r="L260" s="8"/>
      <c r="M260" s="8">
        <f>L260*60</f>
        <v>0</v>
      </c>
      <c r="N260" s="8"/>
    </row>
    <row r="261" spans="1:14">
      <c r="A261" s="15"/>
      <c r="B261" s="15"/>
      <c r="C261" s="9"/>
      <c r="D261" s="17"/>
      <c r="E261" s="8"/>
      <c r="F261" s="8"/>
      <c r="G261" s="8"/>
      <c r="H261" s="8"/>
      <c r="I261" s="8"/>
      <c r="J261" s="8"/>
      <c r="K261" s="8"/>
      <c r="L261" s="8"/>
      <c r="M261" s="8">
        <f>L261*60</f>
        <v>0</v>
      </c>
      <c r="N261" s="8"/>
    </row>
    <row r="262" spans="1:14">
      <c r="A262" s="15"/>
      <c r="B262" s="15"/>
      <c r="C262" s="9"/>
      <c r="D262" s="17"/>
      <c r="E262" s="8"/>
      <c r="F262" s="8"/>
      <c r="G262" s="8"/>
      <c r="H262" s="8"/>
      <c r="I262" s="8"/>
      <c r="J262" s="8"/>
      <c r="K262" s="8"/>
      <c r="L262" s="8"/>
      <c r="M262" s="8">
        <f>L262*60</f>
        <v>0</v>
      </c>
      <c r="N262" s="8"/>
    </row>
    <row r="263" spans="1:14">
      <c r="A263" s="15"/>
      <c r="B263" s="15"/>
      <c r="C263" s="9"/>
      <c r="D263" s="17"/>
      <c r="E263" s="8"/>
      <c r="F263" s="8"/>
      <c r="G263" s="8"/>
      <c r="H263" s="8"/>
      <c r="I263" s="8"/>
      <c r="J263" s="8"/>
      <c r="K263" s="8"/>
      <c r="L263" s="8"/>
      <c r="M263" s="8">
        <f>L263*60</f>
        <v>0</v>
      </c>
      <c r="N263" s="8"/>
    </row>
    <row r="264" spans="1:14">
      <c r="A264" s="15"/>
      <c r="B264" s="15"/>
      <c r="C264" s="9"/>
      <c r="D264" s="17"/>
      <c r="E264" s="8"/>
      <c r="F264" s="8"/>
      <c r="G264" s="8"/>
      <c r="H264" s="8"/>
      <c r="I264" s="8"/>
      <c r="J264" s="8"/>
      <c r="K264" s="8"/>
      <c r="L264" s="8"/>
      <c r="M264" s="8">
        <f>L264*60</f>
        <v>0</v>
      </c>
      <c r="N264" s="8"/>
    </row>
    <row r="265" spans="1:14">
      <c r="A265" s="15"/>
      <c r="B265" s="15"/>
      <c r="C265" s="9"/>
      <c r="D265" s="17"/>
      <c r="E265" s="8"/>
      <c r="F265" s="8"/>
      <c r="G265" s="8"/>
      <c r="H265" s="8"/>
      <c r="I265" s="8"/>
      <c r="J265" s="8"/>
      <c r="K265" s="8"/>
      <c r="L265" s="8"/>
      <c r="M265" s="8">
        <f>L265*60</f>
        <v>0</v>
      </c>
      <c r="N265" s="8"/>
    </row>
    <row r="266" spans="1:14">
      <c r="A266" s="15"/>
      <c r="B266" s="15"/>
      <c r="C266" s="9"/>
      <c r="D266" s="17"/>
      <c r="E266" s="8"/>
      <c r="F266" s="8"/>
      <c r="G266" s="8"/>
      <c r="H266" s="8"/>
      <c r="I266" s="8"/>
      <c r="J266" s="8"/>
      <c r="K266" s="8"/>
      <c r="L266" s="8"/>
      <c r="M266" s="8">
        <f>L266*60</f>
        <v>0</v>
      </c>
      <c r="N266" s="8"/>
    </row>
    <row r="267" spans="1:14">
      <c r="A267" s="15"/>
      <c r="B267" s="15"/>
      <c r="C267" s="9"/>
      <c r="D267" s="17"/>
      <c r="E267" s="8"/>
      <c r="F267" s="8"/>
      <c r="G267" s="8"/>
      <c r="H267" s="8"/>
      <c r="I267" s="8"/>
      <c r="J267" s="8"/>
      <c r="K267" s="8"/>
      <c r="L267" s="8"/>
      <c r="M267" s="8">
        <f>L267*60</f>
        <v>0</v>
      </c>
      <c r="N267" s="8"/>
    </row>
    <row r="268" spans="1:14">
      <c r="A268" s="15"/>
      <c r="B268" s="15"/>
      <c r="C268" s="9"/>
      <c r="D268" s="17"/>
      <c r="E268" s="8"/>
      <c r="F268" s="8"/>
      <c r="G268" s="8"/>
      <c r="H268" s="8"/>
      <c r="I268" s="8"/>
      <c r="J268" s="8"/>
      <c r="K268" s="8"/>
      <c r="L268" s="8"/>
      <c r="M268" s="8">
        <f>L268*60</f>
        <v>0</v>
      </c>
      <c r="N268" s="8"/>
    </row>
    <row r="269" spans="1:14">
      <c r="A269" s="15"/>
      <c r="B269" s="15"/>
      <c r="C269" s="9"/>
      <c r="D269" s="17"/>
      <c r="E269" s="8"/>
      <c r="F269" s="8"/>
      <c r="G269" s="8"/>
      <c r="H269" s="8"/>
      <c r="I269" s="8"/>
      <c r="J269" s="8"/>
      <c r="K269" s="8"/>
      <c r="L269" s="8"/>
      <c r="M269" s="8">
        <f>L269*60</f>
        <v>0</v>
      </c>
      <c r="N269" s="8"/>
    </row>
    <row r="270" spans="1:14">
      <c r="A270" s="15"/>
      <c r="B270" s="15"/>
      <c r="C270" s="9"/>
      <c r="D270" s="17"/>
      <c r="E270" s="8"/>
      <c r="F270" s="8"/>
      <c r="G270" s="8"/>
      <c r="H270" s="8"/>
      <c r="I270" s="8"/>
      <c r="J270" s="8"/>
      <c r="K270" s="8"/>
      <c r="L270" s="8"/>
      <c r="M270" s="8">
        <f>L270*60</f>
        <v>0</v>
      </c>
      <c r="N270" s="8"/>
    </row>
    <row r="271" spans="1:14">
      <c r="A271" s="15"/>
      <c r="B271" s="15"/>
      <c r="C271" s="9"/>
      <c r="D271" s="17"/>
      <c r="E271" s="8"/>
      <c r="F271" s="8"/>
      <c r="G271" s="8"/>
      <c r="H271" s="8"/>
      <c r="I271" s="8"/>
      <c r="J271" s="8"/>
      <c r="K271" s="8"/>
      <c r="L271" s="8"/>
      <c r="M271" s="8">
        <f>L271*60</f>
        <v>0</v>
      </c>
      <c r="N271" s="8"/>
    </row>
    <row r="272" spans="1:14">
      <c r="A272" s="15"/>
      <c r="B272" s="15"/>
      <c r="C272" s="9"/>
      <c r="D272" s="17"/>
      <c r="E272" s="8"/>
      <c r="F272" s="8"/>
      <c r="G272" s="8"/>
      <c r="H272" s="8"/>
      <c r="I272" s="8"/>
      <c r="J272" s="8"/>
      <c r="K272" s="8"/>
      <c r="L272" s="8"/>
      <c r="M272" s="8">
        <f>L272*60</f>
        <v>0</v>
      </c>
      <c r="N272" s="8"/>
    </row>
    <row r="273" spans="1:14">
      <c r="A273" s="15"/>
      <c r="B273" s="15"/>
      <c r="C273" s="9"/>
      <c r="D273" s="17"/>
      <c r="E273" s="8"/>
      <c r="F273" s="8"/>
      <c r="G273" s="8"/>
      <c r="H273" s="8"/>
      <c r="I273" s="8"/>
      <c r="J273" s="8"/>
      <c r="K273" s="8"/>
      <c r="L273" s="8"/>
      <c r="M273" s="8">
        <f>L273*60</f>
        <v>0</v>
      </c>
      <c r="N273" s="8"/>
    </row>
    <row r="274" spans="1:14">
      <c r="A274" s="15"/>
      <c r="B274" s="15"/>
      <c r="C274" s="9"/>
      <c r="D274" s="17"/>
      <c r="E274" s="8"/>
      <c r="F274" s="8"/>
      <c r="G274" s="8"/>
      <c r="H274" s="8"/>
      <c r="I274" s="8"/>
      <c r="J274" s="8"/>
      <c r="K274" s="8"/>
      <c r="L274" s="8"/>
      <c r="M274" s="8">
        <f>L274*60</f>
        <v>0</v>
      </c>
      <c r="N274" s="8"/>
    </row>
    <row r="275" spans="1:14">
      <c r="A275" s="15"/>
      <c r="B275" s="15"/>
      <c r="C275" s="9"/>
      <c r="D275" s="17"/>
      <c r="E275" s="8"/>
      <c r="F275" s="8"/>
      <c r="G275" s="8"/>
      <c r="H275" s="8"/>
      <c r="I275" s="8"/>
      <c r="J275" s="8"/>
      <c r="K275" s="8"/>
      <c r="L275" s="8"/>
      <c r="M275" s="8">
        <f>L275*60</f>
        <v>0</v>
      </c>
      <c r="N275" s="8"/>
    </row>
    <row r="276" spans="1:14">
      <c r="A276" s="15"/>
      <c r="B276" s="15"/>
      <c r="C276" s="9"/>
      <c r="D276" s="17"/>
      <c r="E276" s="8"/>
      <c r="F276" s="8"/>
      <c r="G276" s="8"/>
      <c r="H276" s="8"/>
      <c r="I276" s="8"/>
      <c r="J276" s="8"/>
      <c r="K276" s="8"/>
      <c r="L276" s="8"/>
      <c r="M276" s="8">
        <f>L276*60</f>
        <v>0</v>
      </c>
      <c r="N276" s="8"/>
    </row>
    <row r="277" spans="1:14">
      <c r="A277" s="15"/>
      <c r="B277" s="15"/>
      <c r="C277" s="9"/>
      <c r="D277" s="17"/>
      <c r="E277" s="8"/>
      <c r="F277" s="8"/>
      <c r="G277" s="8"/>
      <c r="H277" s="8"/>
      <c r="I277" s="8"/>
      <c r="J277" s="8"/>
      <c r="K277" s="8"/>
      <c r="L277" s="8"/>
      <c r="M277" s="8">
        <f>L277*60</f>
        <v>0</v>
      </c>
      <c r="N277" s="8"/>
    </row>
    <row r="278" spans="1:14">
      <c r="A278" s="15"/>
      <c r="B278" s="15"/>
      <c r="C278" s="9"/>
      <c r="D278" s="17"/>
      <c r="E278" s="8"/>
      <c r="F278" s="8"/>
      <c r="G278" s="8"/>
      <c r="H278" s="8"/>
      <c r="I278" s="8"/>
      <c r="J278" s="8"/>
      <c r="K278" s="8"/>
      <c r="L278" s="8"/>
      <c r="M278" s="8">
        <f>L278*60</f>
        <v>0</v>
      </c>
      <c r="N278" s="8"/>
    </row>
    <row r="279" spans="1:14">
      <c r="A279" s="15"/>
      <c r="B279" s="15"/>
      <c r="C279" s="9"/>
      <c r="D279" s="17"/>
      <c r="E279" s="8"/>
      <c r="F279" s="8"/>
      <c r="G279" s="8"/>
      <c r="H279" s="8"/>
      <c r="I279" s="8"/>
      <c r="J279" s="8"/>
      <c r="K279" s="8"/>
      <c r="L279" s="8"/>
      <c r="M279" s="8">
        <f>L279*60</f>
        <v>0</v>
      </c>
      <c r="N279" s="8"/>
    </row>
    <row r="280" spans="1:14">
      <c r="A280" s="15"/>
      <c r="B280" s="15"/>
      <c r="C280" s="9"/>
      <c r="D280" s="17"/>
      <c r="E280" s="8"/>
      <c r="F280" s="8"/>
      <c r="G280" s="8"/>
      <c r="H280" s="8"/>
      <c r="I280" s="8"/>
      <c r="J280" s="8"/>
      <c r="K280" s="8"/>
      <c r="L280" s="8"/>
      <c r="M280" s="8">
        <f>L280*60</f>
        <v>0</v>
      </c>
      <c r="N280" s="8"/>
    </row>
    <row r="281" spans="1:14">
      <c r="A281" s="15"/>
      <c r="B281" s="15"/>
      <c r="C281" s="9"/>
      <c r="D281" s="17"/>
      <c r="E281" s="8"/>
      <c r="F281" s="8"/>
      <c r="G281" s="8"/>
      <c r="H281" s="8"/>
      <c r="I281" s="8"/>
      <c r="J281" s="8"/>
      <c r="K281" s="8"/>
      <c r="L281" s="8"/>
      <c r="M281" s="8">
        <f>L281*60</f>
        <v>0</v>
      </c>
      <c r="N281" s="8"/>
    </row>
    <row r="282" spans="1:14">
      <c r="A282" s="15"/>
      <c r="B282" s="15"/>
      <c r="C282" s="9"/>
      <c r="D282" s="17"/>
      <c r="E282" s="8"/>
      <c r="F282" s="8"/>
      <c r="G282" s="8"/>
      <c r="H282" s="8"/>
      <c r="I282" s="8"/>
      <c r="J282" s="8"/>
      <c r="K282" s="8"/>
      <c r="L282" s="8"/>
      <c r="M282" s="8">
        <f>L282*60</f>
        <v>0</v>
      </c>
      <c r="N282" s="8"/>
    </row>
    <row r="283" spans="1:14">
      <c r="A283" s="15"/>
      <c r="B283" s="15"/>
      <c r="C283" s="9"/>
      <c r="D283" s="17"/>
      <c r="E283" s="8"/>
      <c r="F283" s="8"/>
      <c r="G283" s="8"/>
      <c r="H283" s="8"/>
      <c r="I283" s="8"/>
      <c r="J283" s="8"/>
      <c r="K283" s="8"/>
      <c r="L283" s="8"/>
      <c r="M283" s="8">
        <f>L283*60</f>
        <v>0</v>
      </c>
      <c r="N283" s="8"/>
    </row>
    <row r="284" spans="1:14">
      <c r="A284" s="15"/>
      <c r="B284" s="15"/>
      <c r="C284" s="9"/>
      <c r="D284" s="17"/>
      <c r="E284" s="8"/>
      <c r="F284" s="8"/>
      <c r="G284" s="8"/>
      <c r="H284" s="8"/>
      <c r="I284" s="8"/>
      <c r="J284" s="8"/>
      <c r="K284" s="8"/>
      <c r="L284" s="8"/>
      <c r="M284" s="8">
        <f>L284*60</f>
        <v>0</v>
      </c>
      <c r="N284" s="8"/>
    </row>
    <row r="285" spans="1:14">
      <c r="A285" s="15"/>
      <c r="B285" s="15"/>
      <c r="C285" s="9"/>
      <c r="D285" s="17"/>
      <c r="E285" s="8"/>
      <c r="F285" s="8"/>
      <c r="G285" s="8"/>
      <c r="H285" s="8"/>
      <c r="I285" s="8"/>
      <c r="J285" s="8"/>
      <c r="K285" s="8"/>
      <c r="L285" s="8"/>
      <c r="M285" s="8">
        <f>L285*60</f>
        <v>0</v>
      </c>
      <c r="N285" s="8"/>
    </row>
    <row r="286" spans="1:14">
      <c r="A286" s="15"/>
      <c r="B286" s="15"/>
      <c r="C286" s="9"/>
      <c r="D286" s="17"/>
      <c r="E286" s="8"/>
      <c r="F286" s="8"/>
      <c r="G286" s="8"/>
      <c r="H286" s="8"/>
      <c r="I286" s="8"/>
      <c r="J286" s="8"/>
      <c r="K286" s="8"/>
      <c r="L286" s="8"/>
      <c r="M286" s="8">
        <f>L286*60</f>
        <v>0</v>
      </c>
      <c r="N286" s="8"/>
    </row>
    <row r="287" spans="1:14">
      <c r="A287" s="15"/>
      <c r="B287" s="15"/>
      <c r="C287" s="9"/>
      <c r="D287" s="17"/>
      <c r="E287" s="8"/>
      <c r="F287" s="8"/>
      <c r="G287" s="8"/>
      <c r="H287" s="8"/>
      <c r="I287" s="8"/>
      <c r="J287" s="8"/>
      <c r="K287" s="8"/>
      <c r="L287" s="8"/>
      <c r="M287" s="8">
        <f>L287*60</f>
        <v>0</v>
      </c>
      <c r="N287" s="8"/>
    </row>
    <row r="288" spans="1:14">
      <c r="A288" s="15"/>
      <c r="B288" s="15"/>
      <c r="C288" s="9"/>
      <c r="D288" s="17"/>
      <c r="E288" s="8"/>
      <c r="F288" s="8"/>
      <c r="G288" s="8"/>
      <c r="H288" s="8"/>
      <c r="I288" s="8"/>
      <c r="J288" s="8"/>
      <c r="K288" s="8"/>
      <c r="L288" s="8"/>
      <c r="M288" s="8">
        <f>L288*60</f>
        <v>0</v>
      </c>
      <c r="N288" s="8"/>
    </row>
    <row r="289" spans="1:14">
      <c r="A289" s="15"/>
      <c r="B289" s="15"/>
      <c r="C289" s="9"/>
      <c r="D289" s="17"/>
      <c r="E289" s="8"/>
      <c r="F289" s="8"/>
      <c r="G289" s="8"/>
      <c r="H289" s="8"/>
      <c r="I289" s="8"/>
      <c r="J289" s="8"/>
      <c r="K289" s="8"/>
      <c r="L289" s="8"/>
      <c r="M289" s="8">
        <f>L289*60</f>
        <v>0</v>
      </c>
      <c r="N289" s="8"/>
    </row>
    <row r="290" spans="1:14">
      <c r="A290" s="15"/>
      <c r="B290" s="15"/>
      <c r="C290" s="9"/>
      <c r="D290" s="17"/>
      <c r="E290" s="8"/>
      <c r="F290" s="8"/>
      <c r="G290" s="8"/>
      <c r="H290" s="8"/>
      <c r="I290" s="8"/>
      <c r="J290" s="8"/>
      <c r="K290" s="8"/>
      <c r="L290" s="8"/>
      <c r="M290" s="8">
        <f>L290*60</f>
        <v>0</v>
      </c>
      <c r="N290" s="8"/>
    </row>
    <row r="291" spans="1:14">
      <c r="A291" s="15"/>
      <c r="B291" s="15"/>
      <c r="C291" s="9"/>
      <c r="D291" s="17"/>
      <c r="E291" s="8"/>
      <c r="F291" s="8"/>
      <c r="G291" s="8"/>
      <c r="H291" s="8"/>
      <c r="I291" s="8"/>
      <c r="J291" s="8"/>
      <c r="K291" s="8"/>
      <c r="L291" s="8"/>
      <c r="M291" s="8">
        <f>L291*60</f>
        <v>0</v>
      </c>
      <c r="N291" s="8"/>
    </row>
    <row r="292" spans="1:14">
      <c r="A292" s="15"/>
      <c r="B292" s="15"/>
      <c r="C292" s="9"/>
      <c r="D292" s="17"/>
      <c r="E292" s="8"/>
      <c r="F292" s="8"/>
      <c r="G292" s="8"/>
      <c r="H292" s="8"/>
      <c r="I292" s="8"/>
      <c r="J292" s="8"/>
      <c r="K292" s="8"/>
      <c r="L292" s="8"/>
      <c r="M292" s="8">
        <f>L292*60</f>
        <v>0</v>
      </c>
      <c r="N292" s="8"/>
    </row>
    <row r="293" spans="1:14">
      <c r="A293" s="15"/>
      <c r="B293" s="15"/>
      <c r="C293" s="9"/>
      <c r="D293" s="17"/>
      <c r="E293" s="8"/>
      <c r="F293" s="8"/>
      <c r="G293" s="8"/>
      <c r="H293" s="8"/>
      <c r="I293" s="8"/>
      <c r="J293" s="8"/>
      <c r="K293" s="8"/>
      <c r="L293" s="8"/>
      <c r="M293" s="8">
        <f>L293*60</f>
        <v>0</v>
      </c>
      <c r="N293" s="8"/>
    </row>
    <row r="294" spans="1:14">
      <c r="A294" s="15"/>
      <c r="B294" s="15"/>
      <c r="C294" s="9"/>
      <c r="D294" s="17"/>
      <c r="E294" s="8"/>
      <c r="F294" s="8"/>
      <c r="G294" s="8"/>
      <c r="H294" s="8"/>
      <c r="I294" s="8"/>
      <c r="J294" s="8"/>
      <c r="K294" s="8"/>
      <c r="L294" s="8"/>
      <c r="M294" s="8">
        <f>L294*60</f>
        <v>0</v>
      </c>
      <c r="N294" s="8"/>
    </row>
    <row r="295" spans="1:14">
      <c r="A295" s="15"/>
      <c r="B295" s="15"/>
      <c r="C295" s="9"/>
      <c r="D295" s="17"/>
      <c r="E295" s="8"/>
      <c r="F295" s="8"/>
      <c r="G295" s="8"/>
      <c r="H295" s="8"/>
      <c r="I295" s="8"/>
      <c r="J295" s="8"/>
      <c r="K295" s="8"/>
      <c r="L295" s="8"/>
      <c r="M295" s="8">
        <f>L295*60</f>
        <v>0</v>
      </c>
      <c r="N295" s="8"/>
    </row>
    <row r="296" spans="1:14">
      <c r="A296" s="15"/>
      <c r="B296" s="15"/>
      <c r="C296" s="9"/>
      <c r="D296" s="17"/>
      <c r="E296" s="8"/>
      <c r="F296" s="8"/>
      <c r="G296" s="8"/>
      <c r="H296" s="8"/>
      <c r="I296" s="8"/>
      <c r="J296" s="8"/>
      <c r="K296" s="8"/>
      <c r="L296" s="8"/>
      <c r="M296" s="8">
        <f>L296*60</f>
        <v>0</v>
      </c>
      <c r="N296" s="8"/>
    </row>
    <row r="297" spans="1:14">
      <c r="A297" s="15"/>
      <c r="B297" s="15"/>
      <c r="C297" s="9"/>
      <c r="D297" s="17"/>
      <c r="E297" s="8"/>
      <c r="F297" s="8"/>
      <c r="G297" s="8"/>
      <c r="H297" s="8"/>
      <c r="I297" s="8"/>
      <c r="J297" s="8"/>
      <c r="K297" s="8"/>
      <c r="L297" s="8"/>
      <c r="M297" s="8">
        <f>L297*60</f>
        <v>0</v>
      </c>
      <c r="N297" s="8"/>
    </row>
    <row r="298" spans="1:14">
      <c r="A298" s="15"/>
      <c r="B298" s="15"/>
      <c r="C298" s="9"/>
      <c r="D298" s="17"/>
      <c r="E298" s="8"/>
      <c r="F298" s="8"/>
      <c r="G298" s="8"/>
      <c r="H298" s="8"/>
      <c r="I298" s="8"/>
      <c r="J298" s="8"/>
      <c r="K298" s="8"/>
      <c r="L298" s="8"/>
      <c r="M298" s="8">
        <f>L298*60</f>
        <v>0</v>
      </c>
      <c r="N298" s="8"/>
    </row>
    <row r="299" spans="1:14">
      <c r="A299" s="15"/>
      <c r="B299" s="15"/>
      <c r="C299" s="9"/>
      <c r="D299" s="17"/>
      <c r="E299" s="8"/>
      <c r="F299" s="8"/>
      <c r="G299" s="8"/>
      <c r="H299" s="8"/>
      <c r="I299" s="8"/>
      <c r="J299" s="8"/>
      <c r="K299" s="8"/>
      <c r="L299" s="8"/>
      <c r="M299" s="8">
        <f>L299*60</f>
        <v>0</v>
      </c>
      <c r="N299" s="8"/>
    </row>
    <row r="300" spans="1:14">
      <c r="A300" s="15"/>
      <c r="B300" s="15"/>
      <c r="C300" s="9"/>
      <c r="D300" s="17"/>
      <c r="E300" s="8"/>
      <c r="F300" s="8"/>
      <c r="G300" s="8"/>
      <c r="H300" s="8"/>
      <c r="I300" s="8"/>
      <c r="J300" s="8"/>
      <c r="K300" s="8"/>
      <c r="L300" s="8"/>
      <c r="M300" s="8">
        <f>L300*60</f>
        <v>0</v>
      </c>
      <c r="N300" s="8"/>
    </row>
  </sheetData>
  <dataValidations count="2">
    <dataValidation type="whole" allowBlank="1" showInputMessage="1" showErrorMessage="1" errorTitle="Error de operación" error="No se puede cambiar la formula_x000a_" promptTitle="Información" prompt="No se puede cambiar la formula_x000a_" sqref="M2:M300" xr:uid="{1A1A738E-C747-4899-8A89-51C0FD379352}">
      <formula1>0</formula1>
      <formula2>1000000</formula2>
    </dataValidation>
    <dataValidation allowBlank="1" showInputMessage="1" showErrorMessage="1" promptTitle="Información" prompt="Digitar el tiempo en hora deciman_x000a_Ejemplo: 1:30 _x000a_Digitar: 1.5_x000a_" sqref="L2:L300" xr:uid="{F58DC862-4DEB-439B-B82F-05D42ECE4489}"/>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7">
        <x14:dataValidation type="list" allowBlank="1" showInputMessage="1" showErrorMessage="1" errorTitle="Error de selección" error="Por favor seleccione un Complejidad de la lista" xr:uid="{44431389-AA93-45A9-AF02-A49BB25C47D9}">
          <x14:formula1>
            <xm:f>Campos!$M$2:$M$10</xm:f>
          </x14:formula1>
          <xm:sqref>K2:K300</xm:sqref>
        </x14:dataValidation>
        <x14:dataValidation type="list" allowBlank="1" showInputMessage="1" showErrorMessage="1" errorTitle="Error de selección" error="Por favor seleccione un Componente de la lista" xr:uid="{424EE4D7-98C6-41A3-B839-398915C4E797}">
          <x14:formula1>
            <xm:f>Campos!$K$2:$K$100</xm:f>
          </x14:formula1>
          <xm:sqref>J2:J300</xm:sqref>
        </x14:dataValidation>
        <x14:dataValidation type="list" allowBlank="1" showInputMessage="1" showErrorMessage="1" errorTitle="Error de selección" error="Por favor seleccione un Servicio de la lista" xr:uid="{ADD1BFB5-8575-4F68-9BC0-BB749A512953}">
          <x14:formula1>
            <xm:f>Campos!$I$2:$I$100</xm:f>
          </x14:formula1>
          <xm:sqref>I2:I300</xm:sqref>
        </x14:dataValidation>
        <x14:dataValidation type="list" allowBlank="1" showInputMessage="1" showErrorMessage="1" errorTitle="Error de selección" error="Por favor seleccione un Ambiente de la lista" xr:uid="{4BDD823F-2D5F-4D9F-A97C-BA7D76593CC4}">
          <x14:formula1>
            <xm:f>Campos!$G$2:$G$100</xm:f>
          </x14:formula1>
          <xm:sqref>H2:H300</xm:sqref>
        </x14:dataValidation>
        <x14:dataValidation type="list" allowBlank="1" showInputMessage="1" showErrorMessage="1" errorTitle="Error de selección" error="Por favor seleccione un Estado de la lista" xr:uid="{462BE287-CC75-4237-80C0-1F36FC84CFBE}">
          <x14:formula1>
            <xm:f>Campos!$E$2:$E$20</xm:f>
          </x14:formula1>
          <xm:sqref>G2:G300</xm:sqref>
        </x14:dataValidation>
        <x14:dataValidation type="list" allowBlank="1" showInputMessage="1" showErrorMessage="1" errorTitle="Error de selección" error="Por favor seleccione un Especialista de la lista" xr:uid="{49D23E39-A41A-4419-94BA-E172E71F23E0}">
          <x14:formula1>
            <xm:f>Campos!$C$2:$C$100</xm:f>
          </x14:formula1>
          <xm:sqref>E2:F300</xm:sqref>
        </x14:dataValidation>
        <x14:dataValidation type="list" allowBlank="1" showInputMessage="1" showErrorMessage="1" errorTitle="Error de selección" error="Por favor seleccione un Usuario de la lista" xr:uid="{8A076F6F-AEF4-4065-AC77-1D798D3F343C}">
          <x14:formula1>
            <xm:f>Campos!$O$2:$O$10</xm:f>
          </x14:formula1>
          <xm:sqref>A2:A300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41029-6212-439F-B5E4-9279007D1911}">
  <dimension ref="A1:AG197"/>
  <sheetViews>
    <sheetView tabSelected="1" workbookViewId="0">
      <pane ySplit="1" topLeftCell="D2" activePane="bottomLeft" state="frozen"/>
      <selection pane="bottomLeft" activeCell="A2" sqref="A2:XFD3"/>
    </sheetView>
  </sheetViews>
  <sheetFormatPr defaultRowHeight="15"/>
  <cols>
    <col min="1" max="2" width="14.7109375" customWidth="1"/>
    <col min="3" max="3" width="14.28515625" style="6" customWidth="1"/>
    <col min="4" max="4" width="58.7109375" customWidth="1"/>
    <col min="5" max="5" width="17.42578125" style="6" customWidth="1"/>
    <col min="6" max="6" width="17.28515625" style="6" customWidth="1"/>
    <col min="7" max="7" width="10.28515625" style="6" customWidth="1"/>
    <col min="8" max="8" width="13.7109375" style="6" bestFit="1" customWidth="1"/>
    <col min="9" max="9" width="11.28515625" style="6" customWidth="1"/>
    <col min="10" max="10" width="10.85546875" style="6" customWidth="1"/>
    <col min="11" max="11" width="12.85546875" style="6" customWidth="1"/>
    <col min="12" max="12" width="28.7109375" style="6" customWidth="1"/>
    <col min="13" max="13" width="56.140625" style="6" customWidth="1"/>
    <col min="14" max="14" width="45.7109375" customWidth="1"/>
  </cols>
  <sheetData>
    <row r="1" spans="1:33" ht="76.5">
      <c r="A1" s="18" t="s">
        <v>535</v>
      </c>
      <c r="B1" s="28" t="s">
        <v>1</v>
      </c>
      <c r="C1" s="29" t="s">
        <v>536</v>
      </c>
      <c r="D1" s="28" t="s">
        <v>6</v>
      </c>
      <c r="E1" s="18" t="s">
        <v>537</v>
      </c>
      <c r="F1" s="18" t="s">
        <v>8</v>
      </c>
      <c r="G1" s="18" t="s">
        <v>9</v>
      </c>
      <c r="H1" s="18" t="s">
        <v>10</v>
      </c>
      <c r="I1" s="18" t="s">
        <v>11</v>
      </c>
      <c r="J1" s="18" t="s">
        <v>12</v>
      </c>
      <c r="K1" s="29" t="s">
        <v>13</v>
      </c>
      <c r="L1" s="18" t="s">
        <v>14</v>
      </c>
      <c r="M1" s="28" t="s">
        <v>15</v>
      </c>
      <c r="N1" s="28" t="s">
        <v>546</v>
      </c>
    </row>
    <row r="2" spans="1:33">
      <c r="A2" s="19"/>
      <c r="B2" s="19"/>
      <c r="C2" s="20"/>
      <c r="D2" s="21"/>
      <c r="E2" s="11"/>
      <c r="F2" s="19"/>
      <c r="G2" s="11"/>
      <c r="H2" s="11"/>
      <c r="I2" s="11"/>
      <c r="J2" s="11"/>
      <c r="K2" s="22"/>
      <c r="L2" s="11">
        <f t="shared" ref="L2:L63" si="0">K2*60</f>
        <v>0</v>
      </c>
      <c r="M2" s="23"/>
      <c r="N2" s="24"/>
    </row>
    <row r="3" spans="1:33">
      <c r="A3" s="19"/>
      <c r="B3" s="19"/>
      <c r="C3" s="20"/>
      <c r="D3" s="21"/>
      <c r="E3" s="11"/>
      <c r="F3" s="19"/>
      <c r="G3" s="11"/>
      <c r="H3" s="11"/>
      <c r="I3" s="11"/>
      <c r="J3" s="11"/>
      <c r="K3" s="22"/>
      <c r="L3" s="11">
        <f t="shared" si="0"/>
        <v>0</v>
      </c>
      <c r="M3" s="23"/>
      <c r="N3" s="24"/>
    </row>
    <row r="4" spans="1:33">
      <c r="A4" s="19"/>
      <c r="B4" s="19"/>
      <c r="C4" s="20"/>
      <c r="D4" s="21"/>
      <c r="E4" s="11"/>
      <c r="F4" s="19"/>
      <c r="G4" s="11"/>
      <c r="H4" s="11"/>
      <c r="I4" s="11"/>
      <c r="J4" s="11"/>
      <c r="K4" s="22"/>
      <c r="L4" s="11">
        <f t="shared" si="0"/>
        <v>0</v>
      </c>
      <c r="M4" s="23"/>
      <c r="N4" s="24"/>
      <c r="T4" s="2"/>
      <c r="U4" s="3"/>
      <c r="Y4" s="2"/>
      <c r="AF4" s="2"/>
      <c r="AG4" s="3"/>
    </row>
    <row r="5" spans="1:33">
      <c r="A5" s="19"/>
      <c r="B5" s="19"/>
      <c r="C5" s="20"/>
      <c r="D5" s="21"/>
      <c r="E5" s="11"/>
      <c r="F5" s="19"/>
      <c r="G5" s="11"/>
      <c r="H5" s="11"/>
      <c r="I5" s="11"/>
      <c r="J5" s="11"/>
      <c r="K5" s="22"/>
      <c r="L5" s="11">
        <f t="shared" si="0"/>
        <v>0</v>
      </c>
      <c r="M5" s="23"/>
      <c r="N5" s="24"/>
      <c r="T5" s="2"/>
      <c r="U5" s="3"/>
      <c r="Y5" s="2"/>
      <c r="AF5" s="2"/>
      <c r="AG5" s="3"/>
    </row>
    <row r="6" spans="1:33">
      <c r="A6" s="19"/>
      <c r="B6" s="19"/>
      <c r="C6" s="20"/>
      <c r="D6" s="21"/>
      <c r="E6" s="11"/>
      <c r="F6" s="19"/>
      <c r="G6" s="11"/>
      <c r="H6" s="11"/>
      <c r="I6" s="11"/>
      <c r="J6" s="11"/>
      <c r="K6" s="22"/>
      <c r="L6" s="11">
        <f t="shared" si="0"/>
        <v>0</v>
      </c>
      <c r="M6" s="23"/>
      <c r="N6" s="24"/>
    </row>
    <row r="7" spans="1:33">
      <c r="A7" s="19"/>
      <c r="B7" s="19"/>
      <c r="C7" s="20"/>
      <c r="D7" s="21"/>
      <c r="E7" s="11"/>
      <c r="F7" s="19"/>
      <c r="G7" s="11"/>
      <c r="H7" s="11"/>
      <c r="I7" s="11"/>
      <c r="J7" s="11"/>
      <c r="K7" s="22"/>
      <c r="L7" s="11">
        <f t="shared" si="0"/>
        <v>0</v>
      </c>
      <c r="M7" s="23"/>
      <c r="N7" s="24"/>
    </row>
    <row r="8" spans="1:33">
      <c r="A8" s="19"/>
      <c r="B8" s="19"/>
      <c r="C8" s="20"/>
      <c r="D8" s="21"/>
      <c r="E8" s="11"/>
      <c r="F8" s="19"/>
      <c r="G8" s="11"/>
      <c r="H8" s="11"/>
      <c r="I8" s="11"/>
      <c r="J8" s="11"/>
      <c r="K8" s="22"/>
      <c r="L8" s="11">
        <f t="shared" si="0"/>
        <v>0</v>
      </c>
      <c r="M8" s="23"/>
      <c r="N8" s="24"/>
    </row>
    <row r="9" spans="1:33">
      <c r="A9" s="19"/>
      <c r="B9" s="19"/>
      <c r="C9" s="20"/>
      <c r="D9" s="21"/>
      <c r="E9" s="11"/>
      <c r="F9" s="19"/>
      <c r="G9" s="11"/>
      <c r="H9" s="11"/>
      <c r="I9" s="11"/>
      <c r="J9" s="11"/>
      <c r="K9" s="22"/>
      <c r="L9" s="11">
        <f t="shared" si="0"/>
        <v>0</v>
      </c>
      <c r="M9" s="23"/>
      <c r="N9" s="24"/>
    </row>
    <row r="10" spans="1:33">
      <c r="A10" s="19"/>
      <c r="B10" s="19"/>
      <c r="C10" s="20"/>
      <c r="D10" s="21"/>
      <c r="E10" s="11"/>
      <c r="F10" s="19"/>
      <c r="G10" s="11"/>
      <c r="H10" s="11"/>
      <c r="I10" s="11"/>
      <c r="J10" s="11"/>
      <c r="K10" s="22"/>
      <c r="L10" s="11">
        <f t="shared" si="0"/>
        <v>0</v>
      </c>
      <c r="M10" s="23"/>
      <c r="N10" s="24"/>
    </row>
    <row r="11" spans="1:33" s="5" customFormat="1">
      <c r="A11" s="19"/>
      <c r="B11" s="19"/>
      <c r="C11" s="20"/>
      <c r="D11" s="21"/>
      <c r="E11" s="11"/>
      <c r="F11" s="19"/>
      <c r="G11" s="11"/>
      <c r="H11" s="11"/>
      <c r="I11" s="11"/>
      <c r="J11" s="11"/>
      <c r="K11" s="22"/>
      <c r="L11" s="11">
        <f t="shared" si="0"/>
        <v>0</v>
      </c>
      <c r="M11" s="23"/>
      <c r="N11" s="24"/>
    </row>
    <row r="12" spans="1:33">
      <c r="A12" s="19"/>
      <c r="B12" s="19"/>
      <c r="C12" s="20"/>
      <c r="D12" s="21"/>
      <c r="E12" s="11"/>
      <c r="F12" s="19"/>
      <c r="G12" s="11"/>
      <c r="H12" s="11"/>
      <c r="I12" s="11"/>
      <c r="J12" s="11"/>
      <c r="K12" s="22"/>
      <c r="L12" s="11">
        <f t="shared" si="0"/>
        <v>0</v>
      </c>
      <c r="M12" s="23"/>
      <c r="N12" s="24"/>
    </row>
    <row r="13" spans="1:33">
      <c r="A13" s="19"/>
      <c r="B13" s="19"/>
      <c r="C13" s="20"/>
      <c r="D13" s="21"/>
      <c r="E13" s="11"/>
      <c r="F13" s="19"/>
      <c r="G13" s="11"/>
      <c r="H13" s="11"/>
      <c r="I13" s="11"/>
      <c r="J13" s="11"/>
      <c r="K13" s="22"/>
      <c r="L13" s="11">
        <f t="shared" si="0"/>
        <v>0</v>
      </c>
      <c r="M13" s="23"/>
      <c r="N13" s="24"/>
    </row>
    <row r="14" spans="1:33">
      <c r="A14" s="19"/>
      <c r="B14" s="19"/>
      <c r="C14" s="20"/>
      <c r="D14" s="21"/>
      <c r="E14" s="11"/>
      <c r="F14" s="19"/>
      <c r="G14" s="11"/>
      <c r="H14" s="11"/>
      <c r="I14" s="11"/>
      <c r="J14" s="11"/>
      <c r="K14" s="22"/>
      <c r="L14" s="11">
        <f t="shared" si="0"/>
        <v>0</v>
      </c>
      <c r="M14" s="23"/>
      <c r="N14" s="24"/>
    </row>
    <row r="15" spans="1:33">
      <c r="A15" s="19"/>
      <c r="B15" s="19"/>
      <c r="C15" s="20"/>
      <c r="D15" s="21"/>
      <c r="E15" s="11"/>
      <c r="F15" s="19"/>
      <c r="G15" s="11"/>
      <c r="H15" s="11"/>
      <c r="I15" s="11"/>
      <c r="J15" s="11"/>
      <c r="K15" s="22"/>
      <c r="L15" s="11">
        <f t="shared" si="0"/>
        <v>0</v>
      </c>
      <c r="M15" s="23"/>
      <c r="N15" s="24"/>
    </row>
    <row r="16" spans="1:33">
      <c r="A16" s="19"/>
      <c r="B16" s="19"/>
      <c r="C16" s="20"/>
      <c r="D16" s="21"/>
      <c r="E16" s="11"/>
      <c r="F16" s="19"/>
      <c r="G16" s="11"/>
      <c r="H16" s="11"/>
      <c r="I16" s="11"/>
      <c r="J16" s="11"/>
      <c r="K16" s="22"/>
      <c r="L16" s="11">
        <f t="shared" si="0"/>
        <v>0</v>
      </c>
      <c r="M16" s="23"/>
      <c r="N16" s="24"/>
    </row>
    <row r="17" spans="1:14">
      <c r="A17" s="19"/>
      <c r="B17" s="19"/>
      <c r="C17" s="20"/>
      <c r="D17" s="21"/>
      <c r="E17" s="11"/>
      <c r="F17" s="19"/>
      <c r="G17" s="11"/>
      <c r="H17" s="11"/>
      <c r="I17" s="11"/>
      <c r="J17" s="11"/>
      <c r="K17" s="22"/>
      <c r="L17" s="11">
        <f t="shared" si="0"/>
        <v>0</v>
      </c>
      <c r="M17" s="23"/>
      <c r="N17" s="24"/>
    </row>
    <row r="18" spans="1:14">
      <c r="A18" s="19"/>
      <c r="B18" s="19"/>
      <c r="C18" s="20"/>
      <c r="D18" s="21"/>
      <c r="E18" s="11"/>
      <c r="F18" s="19"/>
      <c r="G18" s="11"/>
      <c r="H18" s="11"/>
      <c r="I18" s="11"/>
      <c r="J18" s="11"/>
      <c r="K18" s="22"/>
      <c r="L18" s="11">
        <f t="shared" si="0"/>
        <v>0</v>
      </c>
      <c r="M18" s="23"/>
      <c r="N18" s="24"/>
    </row>
    <row r="19" spans="1:14">
      <c r="A19" s="19"/>
      <c r="B19" s="19"/>
      <c r="C19" s="20"/>
      <c r="D19" s="21"/>
      <c r="E19" s="11"/>
      <c r="F19" s="19"/>
      <c r="G19" s="11"/>
      <c r="H19" s="11"/>
      <c r="I19" s="11"/>
      <c r="J19" s="11"/>
      <c r="K19" s="22"/>
      <c r="L19" s="11">
        <f t="shared" si="0"/>
        <v>0</v>
      </c>
      <c r="M19" s="23"/>
      <c r="N19" s="24"/>
    </row>
    <row r="20" spans="1:14">
      <c r="A20" s="19"/>
      <c r="B20" s="19"/>
      <c r="C20" s="20"/>
      <c r="D20" s="21"/>
      <c r="E20" s="11"/>
      <c r="F20" s="19"/>
      <c r="G20" s="11"/>
      <c r="H20" s="11"/>
      <c r="I20" s="11"/>
      <c r="J20" s="11"/>
      <c r="K20" s="22"/>
      <c r="L20" s="11">
        <f t="shared" si="0"/>
        <v>0</v>
      </c>
      <c r="M20" s="23"/>
      <c r="N20" s="24"/>
    </row>
    <row r="21" spans="1:14">
      <c r="A21" s="19"/>
      <c r="B21" s="19"/>
      <c r="C21" s="20"/>
      <c r="D21" s="21"/>
      <c r="E21" s="11"/>
      <c r="F21" s="19"/>
      <c r="G21" s="11"/>
      <c r="H21" s="11"/>
      <c r="I21" s="11"/>
      <c r="J21" s="11"/>
      <c r="K21" s="22"/>
      <c r="L21" s="11">
        <f t="shared" si="0"/>
        <v>0</v>
      </c>
      <c r="M21" s="23"/>
      <c r="N21" s="24"/>
    </row>
    <row r="22" spans="1:14">
      <c r="A22" s="19"/>
      <c r="B22" s="19"/>
      <c r="C22" s="20"/>
      <c r="D22" s="21"/>
      <c r="E22" s="11"/>
      <c r="F22" s="19"/>
      <c r="G22" s="11"/>
      <c r="H22" s="11"/>
      <c r="I22" s="11"/>
      <c r="J22" s="11"/>
      <c r="K22" s="22"/>
      <c r="L22" s="11">
        <f t="shared" si="0"/>
        <v>0</v>
      </c>
      <c r="M22" s="23"/>
      <c r="N22" s="24"/>
    </row>
    <row r="23" spans="1:14">
      <c r="A23" s="19"/>
      <c r="B23" s="19"/>
      <c r="C23" s="20"/>
      <c r="D23" s="21"/>
      <c r="E23" s="11"/>
      <c r="F23" s="19"/>
      <c r="G23" s="11"/>
      <c r="H23" s="11"/>
      <c r="I23" s="11"/>
      <c r="J23" s="11"/>
      <c r="K23" s="22"/>
      <c r="L23" s="11">
        <f t="shared" si="0"/>
        <v>0</v>
      </c>
      <c r="M23" s="23"/>
      <c r="N23" s="24"/>
    </row>
    <row r="24" spans="1:14">
      <c r="A24" s="19"/>
      <c r="B24" s="19"/>
      <c r="C24" s="20"/>
      <c r="D24" s="21"/>
      <c r="E24" s="11"/>
      <c r="F24" s="19"/>
      <c r="G24" s="11"/>
      <c r="H24" s="11"/>
      <c r="I24" s="11"/>
      <c r="J24" s="11"/>
      <c r="K24" s="22"/>
      <c r="L24" s="11">
        <f t="shared" si="0"/>
        <v>0</v>
      </c>
      <c r="M24" s="23"/>
      <c r="N24" s="24"/>
    </row>
    <row r="25" spans="1:14">
      <c r="A25" s="19"/>
      <c r="B25" s="19"/>
      <c r="C25" s="20"/>
      <c r="D25" s="21"/>
      <c r="E25" s="11"/>
      <c r="F25" s="19"/>
      <c r="G25" s="11"/>
      <c r="H25" s="11"/>
      <c r="I25" s="11"/>
      <c r="J25" s="11"/>
      <c r="K25" s="22"/>
      <c r="L25" s="11">
        <f t="shared" si="0"/>
        <v>0</v>
      </c>
      <c r="M25" s="23"/>
      <c r="N25" s="24"/>
    </row>
    <row r="26" spans="1:14">
      <c r="A26" s="19"/>
      <c r="B26" s="19"/>
      <c r="C26" s="20"/>
      <c r="D26" s="21"/>
      <c r="E26" s="11"/>
      <c r="F26" s="19"/>
      <c r="G26" s="11"/>
      <c r="H26" s="11"/>
      <c r="I26" s="11"/>
      <c r="J26" s="11"/>
      <c r="K26" s="22"/>
      <c r="L26" s="11">
        <f t="shared" si="0"/>
        <v>0</v>
      </c>
      <c r="M26" s="23"/>
      <c r="N26" s="24"/>
    </row>
    <row r="27" spans="1:14">
      <c r="A27" s="19"/>
      <c r="B27" s="19"/>
      <c r="C27" s="20"/>
      <c r="D27" s="21"/>
      <c r="E27" s="11"/>
      <c r="F27" s="19"/>
      <c r="G27" s="11"/>
      <c r="H27" s="11"/>
      <c r="I27" s="11"/>
      <c r="J27" s="11"/>
      <c r="K27" s="22"/>
      <c r="L27" s="11">
        <f t="shared" si="0"/>
        <v>0</v>
      </c>
      <c r="M27" s="23"/>
      <c r="N27" s="24"/>
    </row>
    <row r="28" spans="1:14">
      <c r="A28" s="19"/>
      <c r="B28" s="19"/>
      <c r="C28" s="20"/>
      <c r="D28" s="21"/>
      <c r="E28" s="11"/>
      <c r="F28" s="19"/>
      <c r="G28" s="11"/>
      <c r="H28" s="11"/>
      <c r="I28" s="11"/>
      <c r="J28" s="11"/>
      <c r="K28" s="22"/>
      <c r="L28" s="11">
        <f t="shared" si="0"/>
        <v>0</v>
      </c>
      <c r="M28" s="23"/>
      <c r="N28" s="24"/>
    </row>
    <row r="29" spans="1:14">
      <c r="A29" s="19"/>
      <c r="B29" s="19"/>
      <c r="C29" s="20"/>
      <c r="D29" s="21"/>
      <c r="E29" s="11"/>
      <c r="F29" s="19"/>
      <c r="G29" s="11"/>
      <c r="H29" s="11"/>
      <c r="I29" s="11"/>
      <c r="J29" s="11"/>
      <c r="K29" s="22"/>
      <c r="L29" s="11">
        <f t="shared" si="0"/>
        <v>0</v>
      </c>
      <c r="M29" s="23"/>
      <c r="N29" s="24"/>
    </row>
    <row r="30" spans="1:14">
      <c r="A30" s="19"/>
      <c r="B30" s="19"/>
      <c r="C30" s="20"/>
      <c r="D30" s="21"/>
      <c r="E30" s="11"/>
      <c r="F30" s="19"/>
      <c r="G30" s="11"/>
      <c r="H30" s="11"/>
      <c r="I30" s="11"/>
      <c r="J30" s="11"/>
      <c r="K30" s="22"/>
      <c r="L30" s="11">
        <f t="shared" si="0"/>
        <v>0</v>
      </c>
      <c r="M30" s="23"/>
      <c r="N30" s="24"/>
    </row>
    <row r="31" spans="1:14">
      <c r="A31" s="19"/>
      <c r="B31" s="19"/>
      <c r="C31" s="20"/>
      <c r="D31" s="21"/>
      <c r="E31" s="11"/>
      <c r="F31" s="19"/>
      <c r="G31" s="11"/>
      <c r="H31" s="11"/>
      <c r="I31" s="11"/>
      <c r="J31" s="11"/>
      <c r="K31" s="22"/>
      <c r="L31" s="11">
        <f t="shared" si="0"/>
        <v>0</v>
      </c>
      <c r="M31" s="23"/>
      <c r="N31" s="24"/>
    </row>
    <row r="32" spans="1:14">
      <c r="A32" s="19"/>
      <c r="B32" s="19"/>
      <c r="C32" s="20"/>
      <c r="D32" s="21"/>
      <c r="E32" s="11"/>
      <c r="F32" s="19"/>
      <c r="G32" s="11"/>
      <c r="H32" s="11"/>
      <c r="I32" s="11"/>
      <c r="J32" s="11"/>
      <c r="K32" s="22"/>
      <c r="L32" s="11">
        <f t="shared" si="0"/>
        <v>0</v>
      </c>
      <c r="M32" s="23"/>
      <c r="N32" s="24"/>
    </row>
    <row r="33" spans="1:14">
      <c r="A33" s="19"/>
      <c r="B33" s="19"/>
      <c r="C33" s="20"/>
      <c r="D33" s="21"/>
      <c r="E33" s="11"/>
      <c r="F33" s="19"/>
      <c r="G33" s="11"/>
      <c r="H33" s="11"/>
      <c r="I33" s="11"/>
      <c r="J33" s="11"/>
      <c r="K33" s="22"/>
      <c r="L33" s="11">
        <f t="shared" si="0"/>
        <v>0</v>
      </c>
      <c r="M33" s="23"/>
      <c r="N33" s="24"/>
    </row>
    <row r="34" spans="1:14">
      <c r="A34" s="19"/>
      <c r="B34" s="19"/>
      <c r="C34" s="20"/>
      <c r="D34" s="21"/>
      <c r="E34" s="11"/>
      <c r="F34" s="19"/>
      <c r="G34" s="11"/>
      <c r="H34" s="11"/>
      <c r="I34" s="11"/>
      <c r="J34" s="11"/>
      <c r="K34" s="22"/>
      <c r="L34" s="11">
        <f t="shared" si="0"/>
        <v>0</v>
      </c>
      <c r="M34" s="23"/>
      <c r="N34" s="24"/>
    </row>
    <row r="35" spans="1:14">
      <c r="A35" s="19"/>
      <c r="B35" s="19"/>
      <c r="C35" s="20"/>
      <c r="D35" s="21"/>
      <c r="E35" s="11"/>
      <c r="F35" s="19"/>
      <c r="G35" s="11"/>
      <c r="H35" s="11"/>
      <c r="I35" s="11"/>
      <c r="J35" s="11"/>
      <c r="K35" s="22"/>
      <c r="L35" s="11">
        <f t="shared" si="0"/>
        <v>0</v>
      </c>
      <c r="M35" s="23"/>
      <c r="N35" s="24"/>
    </row>
    <row r="36" spans="1:14">
      <c r="A36" s="19"/>
      <c r="B36" s="19"/>
      <c r="C36" s="20"/>
      <c r="D36" s="21"/>
      <c r="E36" s="11"/>
      <c r="F36" s="19"/>
      <c r="G36" s="11"/>
      <c r="H36" s="11"/>
      <c r="I36" s="11"/>
      <c r="J36" s="11"/>
      <c r="K36" s="22"/>
      <c r="L36" s="11">
        <f t="shared" si="0"/>
        <v>0</v>
      </c>
      <c r="M36" s="23"/>
      <c r="N36" s="24"/>
    </row>
    <row r="37" spans="1:14">
      <c r="A37" s="19"/>
      <c r="B37" s="19"/>
      <c r="C37" s="20"/>
      <c r="D37" s="21"/>
      <c r="E37" s="11"/>
      <c r="F37" s="19"/>
      <c r="G37" s="11"/>
      <c r="H37" s="11"/>
      <c r="I37" s="11"/>
      <c r="J37" s="11"/>
      <c r="K37" s="22"/>
      <c r="L37" s="11">
        <f t="shared" si="0"/>
        <v>0</v>
      </c>
      <c r="M37" s="23"/>
      <c r="N37" s="24"/>
    </row>
    <row r="38" spans="1:14">
      <c r="A38" s="19"/>
      <c r="B38" s="19"/>
      <c r="C38" s="20"/>
      <c r="D38" s="21"/>
      <c r="E38" s="11"/>
      <c r="F38" s="19"/>
      <c r="G38" s="11"/>
      <c r="H38" s="11"/>
      <c r="I38" s="11"/>
      <c r="J38" s="11"/>
      <c r="K38" s="22"/>
      <c r="L38" s="11">
        <f t="shared" si="0"/>
        <v>0</v>
      </c>
      <c r="M38" s="23"/>
      <c r="N38" s="24"/>
    </row>
    <row r="39" spans="1:14">
      <c r="A39" s="19"/>
      <c r="B39" s="19"/>
      <c r="C39" s="20"/>
      <c r="D39" s="21"/>
      <c r="E39" s="11"/>
      <c r="F39" s="19"/>
      <c r="G39" s="11"/>
      <c r="H39" s="11"/>
      <c r="I39" s="11"/>
      <c r="J39" s="11"/>
      <c r="K39" s="22"/>
      <c r="L39" s="11">
        <f t="shared" si="0"/>
        <v>0</v>
      </c>
      <c r="M39" s="23"/>
      <c r="N39" s="24"/>
    </row>
    <row r="40" spans="1:14">
      <c r="A40" s="19"/>
      <c r="B40" s="19"/>
      <c r="C40" s="20"/>
      <c r="D40" s="21"/>
      <c r="E40" s="11"/>
      <c r="F40" s="19"/>
      <c r="G40" s="11"/>
      <c r="H40" s="11"/>
      <c r="I40" s="11"/>
      <c r="J40" s="11"/>
      <c r="K40" s="22"/>
      <c r="L40" s="11">
        <f t="shared" si="0"/>
        <v>0</v>
      </c>
      <c r="M40" s="23"/>
      <c r="N40" s="24"/>
    </row>
    <row r="41" spans="1:14">
      <c r="A41" s="19"/>
      <c r="B41" s="19"/>
      <c r="C41" s="20"/>
      <c r="D41" s="21"/>
      <c r="E41" s="11"/>
      <c r="F41" s="19"/>
      <c r="G41" s="11"/>
      <c r="H41" s="11"/>
      <c r="I41" s="11"/>
      <c r="J41" s="11"/>
      <c r="K41" s="22"/>
      <c r="L41" s="11">
        <f t="shared" si="0"/>
        <v>0</v>
      </c>
      <c r="M41" s="23"/>
      <c r="N41" s="24"/>
    </row>
    <row r="42" spans="1:14">
      <c r="A42" s="19"/>
      <c r="B42" s="19"/>
      <c r="C42" s="20"/>
      <c r="D42" s="21"/>
      <c r="E42" s="11"/>
      <c r="F42" s="19"/>
      <c r="G42" s="11"/>
      <c r="H42" s="11"/>
      <c r="I42" s="11"/>
      <c r="J42" s="11"/>
      <c r="K42" s="22"/>
      <c r="L42" s="11">
        <f t="shared" si="0"/>
        <v>0</v>
      </c>
      <c r="M42" s="23"/>
      <c r="N42" s="24"/>
    </row>
    <row r="43" spans="1:14">
      <c r="A43" s="19"/>
      <c r="B43" s="19"/>
      <c r="C43" s="20"/>
      <c r="D43" s="21"/>
      <c r="E43" s="11"/>
      <c r="F43" s="19"/>
      <c r="G43" s="11"/>
      <c r="H43" s="11"/>
      <c r="I43" s="11"/>
      <c r="J43" s="11"/>
      <c r="K43" s="22"/>
      <c r="L43" s="11">
        <f t="shared" si="0"/>
        <v>0</v>
      </c>
      <c r="M43" s="23"/>
      <c r="N43" s="24"/>
    </row>
    <row r="44" spans="1:14">
      <c r="A44" s="19"/>
      <c r="B44" s="19"/>
      <c r="C44" s="20"/>
      <c r="D44" s="21"/>
      <c r="E44" s="11"/>
      <c r="F44" s="19"/>
      <c r="G44" s="11"/>
      <c r="H44" s="11"/>
      <c r="I44" s="11"/>
      <c r="J44" s="11"/>
      <c r="K44" s="22"/>
      <c r="L44" s="11">
        <f t="shared" si="0"/>
        <v>0</v>
      </c>
      <c r="M44" s="23"/>
      <c r="N44" s="24"/>
    </row>
    <row r="45" spans="1:14">
      <c r="A45" s="19"/>
      <c r="B45" s="19"/>
      <c r="C45" s="20"/>
      <c r="D45" s="21"/>
      <c r="E45" s="11"/>
      <c r="F45" s="19"/>
      <c r="G45" s="11"/>
      <c r="H45" s="11"/>
      <c r="I45" s="11"/>
      <c r="J45" s="11"/>
      <c r="K45" s="22"/>
      <c r="L45" s="11">
        <f t="shared" si="0"/>
        <v>0</v>
      </c>
      <c r="M45" s="23"/>
      <c r="N45" s="24"/>
    </row>
    <row r="46" spans="1:14">
      <c r="A46" s="19"/>
      <c r="B46" s="19"/>
      <c r="C46" s="20"/>
      <c r="D46" s="21"/>
      <c r="E46" s="11"/>
      <c r="F46" s="19"/>
      <c r="G46" s="11"/>
      <c r="H46" s="11"/>
      <c r="I46" s="11"/>
      <c r="J46" s="11"/>
      <c r="K46" s="22"/>
      <c r="L46" s="11">
        <f t="shared" si="0"/>
        <v>0</v>
      </c>
      <c r="M46" s="23"/>
      <c r="N46" s="24"/>
    </row>
    <row r="47" spans="1:14">
      <c r="A47" s="19"/>
      <c r="B47" s="19"/>
      <c r="C47" s="20"/>
      <c r="D47" s="21"/>
      <c r="E47" s="11"/>
      <c r="F47" s="19"/>
      <c r="G47" s="11"/>
      <c r="H47" s="11"/>
      <c r="I47" s="11"/>
      <c r="J47" s="11"/>
      <c r="K47" s="22"/>
      <c r="L47" s="11">
        <f t="shared" si="0"/>
        <v>0</v>
      </c>
      <c r="M47" s="23"/>
      <c r="N47" s="24"/>
    </row>
    <row r="48" spans="1:14">
      <c r="A48" s="19"/>
      <c r="B48" s="19"/>
      <c r="C48" s="20"/>
      <c r="D48" s="21"/>
      <c r="E48" s="11"/>
      <c r="F48" s="19"/>
      <c r="G48" s="11"/>
      <c r="H48" s="11"/>
      <c r="I48" s="11"/>
      <c r="J48" s="11"/>
      <c r="K48" s="22"/>
      <c r="L48" s="11">
        <f t="shared" si="0"/>
        <v>0</v>
      </c>
      <c r="M48" s="23"/>
      <c r="N48" s="24"/>
    </row>
    <row r="49" spans="1:14">
      <c r="A49" s="19"/>
      <c r="B49" s="19"/>
      <c r="C49" s="20"/>
      <c r="D49" s="21"/>
      <c r="E49" s="11"/>
      <c r="F49" s="19"/>
      <c r="G49" s="11"/>
      <c r="H49" s="11"/>
      <c r="I49" s="11"/>
      <c r="J49" s="11"/>
      <c r="K49" s="22"/>
      <c r="L49" s="11">
        <f t="shared" si="0"/>
        <v>0</v>
      </c>
      <c r="M49" s="23"/>
      <c r="N49" s="24"/>
    </row>
    <row r="50" spans="1:14">
      <c r="A50" s="19"/>
      <c r="B50" s="19"/>
      <c r="C50" s="20"/>
      <c r="D50" s="21"/>
      <c r="E50" s="11"/>
      <c r="F50" s="19"/>
      <c r="G50" s="11"/>
      <c r="H50" s="11"/>
      <c r="I50" s="11"/>
      <c r="J50" s="11"/>
      <c r="K50" s="22"/>
      <c r="L50" s="11">
        <f t="shared" si="0"/>
        <v>0</v>
      </c>
      <c r="M50" s="23"/>
      <c r="N50" s="24"/>
    </row>
    <row r="51" spans="1:14">
      <c r="A51" s="19"/>
      <c r="B51" s="19"/>
      <c r="C51" s="20"/>
      <c r="D51" s="21"/>
      <c r="E51" s="11"/>
      <c r="F51" s="19"/>
      <c r="G51" s="11"/>
      <c r="H51" s="11"/>
      <c r="I51" s="11"/>
      <c r="J51" s="11"/>
      <c r="K51" s="22"/>
      <c r="L51" s="11">
        <f t="shared" si="0"/>
        <v>0</v>
      </c>
      <c r="M51" s="23"/>
      <c r="N51" s="24"/>
    </row>
    <row r="52" spans="1:14">
      <c r="A52" s="19"/>
      <c r="B52" s="19"/>
      <c r="C52" s="20"/>
      <c r="D52" s="21"/>
      <c r="E52" s="11"/>
      <c r="F52" s="19"/>
      <c r="G52" s="11"/>
      <c r="H52" s="11"/>
      <c r="I52" s="11"/>
      <c r="J52" s="11"/>
      <c r="K52" s="22"/>
      <c r="L52" s="11">
        <f t="shared" si="0"/>
        <v>0</v>
      </c>
      <c r="M52" s="23"/>
      <c r="N52" s="24"/>
    </row>
    <row r="53" spans="1:14">
      <c r="A53" s="19"/>
      <c r="B53" s="19"/>
      <c r="C53" s="20"/>
      <c r="D53" s="21"/>
      <c r="E53" s="11"/>
      <c r="F53" s="19"/>
      <c r="G53" s="11"/>
      <c r="H53" s="11"/>
      <c r="I53" s="11"/>
      <c r="J53" s="11"/>
      <c r="K53" s="22"/>
      <c r="L53" s="11">
        <f t="shared" si="0"/>
        <v>0</v>
      </c>
      <c r="M53" s="23"/>
      <c r="N53" s="24"/>
    </row>
    <row r="54" spans="1:14">
      <c r="A54" s="19"/>
      <c r="B54" s="19"/>
      <c r="C54" s="20"/>
      <c r="D54" s="21"/>
      <c r="E54" s="11"/>
      <c r="F54" s="19"/>
      <c r="G54" s="11"/>
      <c r="H54" s="11"/>
      <c r="I54" s="11"/>
      <c r="J54" s="11"/>
      <c r="K54" s="22"/>
      <c r="L54" s="11">
        <f t="shared" si="0"/>
        <v>0</v>
      </c>
      <c r="M54" s="23"/>
      <c r="N54" s="24"/>
    </row>
    <row r="55" spans="1:14">
      <c r="A55" s="19"/>
      <c r="B55" s="19"/>
      <c r="C55" s="20"/>
      <c r="D55" s="21"/>
      <c r="E55" s="11"/>
      <c r="F55" s="19"/>
      <c r="G55" s="11"/>
      <c r="H55" s="11"/>
      <c r="I55" s="11"/>
      <c r="J55" s="11"/>
      <c r="K55" s="22"/>
      <c r="L55" s="11">
        <f t="shared" si="0"/>
        <v>0</v>
      </c>
      <c r="M55" s="23"/>
      <c r="N55" s="24"/>
    </row>
    <row r="56" spans="1:14">
      <c r="A56" s="19"/>
      <c r="B56" s="19"/>
      <c r="C56" s="20"/>
      <c r="D56" s="21"/>
      <c r="E56" s="11"/>
      <c r="F56" s="19"/>
      <c r="G56" s="11"/>
      <c r="H56" s="11"/>
      <c r="I56" s="11"/>
      <c r="J56" s="11"/>
      <c r="K56" s="22"/>
      <c r="L56" s="11">
        <f t="shared" si="0"/>
        <v>0</v>
      </c>
      <c r="M56" s="23"/>
      <c r="N56" s="24"/>
    </row>
    <row r="57" spans="1:14">
      <c r="A57" s="19"/>
      <c r="B57" s="19"/>
      <c r="C57" s="20"/>
      <c r="D57" s="21"/>
      <c r="E57" s="11"/>
      <c r="F57" s="19"/>
      <c r="G57" s="11"/>
      <c r="H57" s="11"/>
      <c r="I57" s="11"/>
      <c r="J57" s="11"/>
      <c r="K57" s="22"/>
      <c r="L57" s="11">
        <f t="shared" si="0"/>
        <v>0</v>
      </c>
      <c r="M57" s="23"/>
      <c r="N57" s="24"/>
    </row>
    <row r="58" spans="1:14">
      <c r="A58" s="19"/>
      <c r="B58" s="19"/>
      <c r="C58" s="20"/>
      <c r="D58" s="21"/>
      <c r="E58" s="11"/>
      <c r="F58" s="19"/>
      <c r="G58" s="11"/>
      <c r="H58" s="11"/>
      <c r="I58" s="11"/>
      <c r="J58" s="11"/>
      <c r="K58" s="22"/>
      <c r="L58" s="11">
        <f t="shared" si="0"/>
        <v>0</v>
      </c>
      <c r="M58" s="23"/>
      <c r="N58" s="24"/>
    </row>
    <row r="59" spans="1:14">
      <c r="A59" s="19"/>
      <c r="B59" s="19"/>
      <c r="C59" s="20"/>
      <c r="D59" s="21"/>
      <c r="E59" s="11"/>
      <c r="F59" s="19"/>
      <c r="G59" s="11"/>
      <c r="H59" s="11"/>
      <c r="I59" s="11"/>
      <c r="J59" s="11"/>
      <c r="K59" s="22"/>
      <c r="L59" s="11">
        <f t="shared" si="0"/>
        <v>0</v>
      </c>
      <c r="M59" s="23"/>
      <c r="N59" s="24"/>
    </row>
    <row r="60" spans="1:14">
      <c r="A60" s="19"/>
      <c r="B60" s="19"/>
      <c r="C60" s="20"/>
      <c r="D60" s="21"/>
      <c r="E60" s="11"/>
      <c r="F60" s="19"/>
      <c r="G60" s="11"/>
      <c r="H60" s="11"/>
      <c r="I60" s="11"/>
      <c r="J60" s="11"/>
      <c r="K60" s="22"/>
      <c r="L60" s="11">
        <f t="shared" si="0"/>
        <v>0</v>
      </c>
      <c r="M60" s="23"/>
      <c r="N60" s="24"/>
    </row>
    <row r="61" spans="1:14">
      <c r="A61" s="19"/>
      <c r="B61" s="19"/>
      <c r="C61" s="20"/>
      <c r="D61" s="21"/>
      <c r="E61" s="11"/>
      <c r="F61" s="19"/>
      <c r="G61" s="11"/>
      <c r="H61" s="11"/>
      <c r="I61" s="11"/>
      <c r="J61" s="11"/>
      <c r="K61" s="22"/>
      <c r="L61" s="11">
        <f t="shared" si="0"/>
        <v>0</v>
      </c>
      <c r="M61" s="23"/>
      <c r="N61" s="24"/>
    </row>
    <row r="62" spans="1:14">
      <c r="A62" s="19"/>
      <c r="B62" s="19"/>
      <c r="C62" s="20"/>
      <c r="D62" s="21"/>
      <c r="E62" s="11"/>
      <c r="F62" s="19"/>
      <c r="G62" s="11"/>
      <c r="H62" s="11"/>
      <c r="I62" s="11"/>
      <c r="J62" s="11"/>
      <c r="K62" s="22"/>
      <c r="L62" s="11">
        <f t="shared" si="0"/>
        <v>0</v>
      </c>
      <c r="M62" s="23"/>
      <c r="N62" s="24"/>
    </row>
    <row r="63" spans="1:14">
      <c r="A63" s="19"/>
      <c r="B63" s="19"/>
      <c r="C63" s="20"/>
      <c r="D63" s="21"/>
      <c r="E63" s="11"/>
      <c r="F63" s="19"/>
      <c r="G63" s="11"/>
      <c r="H63" s="11"/>
      <c r="I63" s="11"/>
      <c r="J63" s="11"/>
      <c r="K63" s="22"/>
      <c r="L63" s="11">
        <f t="shared" si="0"/>
        <v>0</v>
      </c>
      <c r="M63" s="23"/>
      <c r="N63" s="24"/>
    </row>
    <row r="64" spans="1:14">
      <c r="A64" s="19"/>
      <c r="B64" s="19"/>
      <c r="C64" s="20"/>
      <c r="D64" s="21"/>
      <c r="E64" s="11"/>
      <c r="F64" s="19"/>
      <c r="G64" s="11"/>
      <c r="H64" s="11"/>
      <c r="I64" s="11"/>
      <c r="J64" s="11"/>
      <c r="K64" s="22"/>
      <c r="L64" s="11">
        <f t="shared" ref="L64:L127" si="1">K64*60</f>
        <v>0</v>
      </c>
      <c r="M64" s="23"/>
      <c r="N64" s="24"/>
    </row>
    <row r="65" spans="1:14">
      <c r="A65" s="19"/>
      <c r="B65" s="19"/>
      <c r="C65" s="20"/>
      <c r="D65" s="21"/>
      <c r="E65" s="11"/>
      <c r="F65" s="19"/>
      <c r="G65" s="11"/>
      <c r="H65" s="11"/>
      <c r="I65" s="11"/>
      <c r="J65" s="11"/>
      <c r="K65" s="22"/>
      <c r="L65" s="11">
        <f t="shared" si="1"/>
        <v>0</v>
      </c>
      <c r="M65" s="23"/>
      <c r="N65" s="24"/>
    </row>
    <row r="66" spans="1:14">
      <c r="A66" s="19"/>
      <c r="B66" s="19"/>
      <c r="C66" s="20"/>
      <c r="D66" s="21"/>
      <c r="E66" s="11"/>
      <c r="F66" s="19"/>
      <c r="G66" s="11"/>
      <c r="H66" s="11"/>
      <c r="I66" s="11"/>
      <c r="J66" s="11"/>
      <c r="K66" s="22"/>
      <c r="L66" s="11">
        <f t="shared" si="1"/>
        <v>0</v>
      </c>
      <c r="M66" s="23"/>
      <c r="N66" s="24"/>
    </row>
    <row r="67" spans="1:14">
      <c r="A67" s="19"/>
      <c r="B67" s="19"/>
      <c r="C67" s="20"/>
      <c r="D67" s="21"/>
      <c r="E67" s="11"/>
      <c r="F67" s="19"/>
      <c r="G67" s="11"/>
      <c r="H67" s="11"/>
      <c r="I67" s="11"/>
      <c r="J67" s="11"/>
      <c r="K67" s="22"/>
      <c r="L67" s="11">
        <f t="shared" si="1"/>
        <v>0</v>
      </c>
      <c r="M67" s="23"/>
      <c r="N67" s="24"/>
    </row>
    <row r="68" spans="1:14">
      <c r="A68" s="19"/>
      <c r="B68" s="19"/>
      <c r="C68" s="20"/>
      <c r="D68" s="21"/>
      <c r="E68" s="11"/>
      <c r="F68" s="19"/>
      <c r="G68" s="11"/>
      <c r="H68" s="11"/>
      <c r="I68" s="11"/>
      <c r="J68" s="11"/>
      <c r="K68" s="22"/>
      <c r="L68" s="11">
        <f t="shared" si="1"/>
        <v>0</v>
      </c>
      <c r="M68" s="23"/>
      <c r="N68" s="24"/>
    </row>
    <row r="69" spans="1:14">
      <c r="A69" s="19"/>
      <c r="B69" s="19"/>
      <c r="C69" s="20"/>
      <c r="D69" s="21"/>
      <c r="E69" s="11"/>
      <c r="F69" s="19"/>
      <c r="G69" s="11"/>
      <c r="H69" s="11"/>
      <c r="I69" s="11"/>
      <c r="J69" s="11"/>
      <c r="K69" s="22"/>
      <c r="L69" s="11">
        <f t="shared" si="1"/>
        <v>0</v>
      </c>
      <c r="M69" s="23"/>
      <c r="N69" s="24"/>
    </row>
    <row r="70" spans="1:14">
      <c r="A70" s="19"/>
      <c r="B70" s="19"/>
      <c r="C70" s="20"/>
      <c r="D70" s="21"/>
      <c r="E70" s="11"/>
      <c r="F70" s="19"/>
      <c r="G70" s="11"/>
      <c r="H70" s="11"/>
      <c r="I70" s="11"/>
      <c r="J70" s="11"/>
      <c r="K70" s="22"/>
      <c r="L70" s="11">
        <f t="shared" si="1"/>
        <v>0</v>
      </c>
      <c r="M70" s="23"/>
      <c r="N70" s="24"/>
    </row>
    <row r="71" spans="1:14">
      <c r="A71" s="19"/>
      <c r="B71" s="19"/>
      <c r="C71" s="20"/>
      <c r="D71" s="21"/>
      <c r="E71" s="11"/>
      <c r="F71" s="19"/>
      <c r="G71" s="11"/>
      <c r="H71" s="11"/>
      <c r="I71" s="11"/>
      <c r="J71" s="11"/>
      <c r="K71" s="22"/>
      <c r="L71" s="11">
        <f t="shared" si="1"/>
        <v>0</v>
      </c>
      <c r="M71" s="23"/>
      <c r="N71" s="24"/>
    </row>
    <row r="72" spans="1:14">
      <c r="A72" s="19"/>
      <c r="B72" s="19"/>
      <c r="C72" s="20"/>
      <c r="D72" s="21"/>
      <c r="E72" s="11"/>
      <c r="F72" s="19"/>
      <c r="G72" s="11"/>
      <c r="H72" s="11"/>
      <c r="I72" s="11"/>
      <c r="J72" s="11"/>
      <c r="K72" s="22"/>
      <c r="L72" s="11">
        <f t="shared" si="1"/>
        <v>0</v>
      </c>
      <c r="M72" s="23"/>
      <c r="N72" s="24"/>
    </row>
    <row r="73" spans="1:14">
      <c r="A73" s="19"/>
      <c r="B73" s="19"/>
      <c r="C73" s="20"/>
      <c r="D73" s="21"/>
      <c r="E73" s="11"/>
      <c r="F73" s="19"/>
      <c r="G73" s="11"/>
      <c r="H73" s="11"/>
      <c r="I73" s="11"/>
      <c r="J73" s="11"/>
      <c r="K73" s="22"/>
      <c r="L73" s="11">
        <f t="shared" si="1"/>
        <v>0</v>
      </c>
      <c r="M73" s="23"/>
      <c r="N73" s="24"/>
    </row>
    <row r="74" spans="1:14">
      <c r="A74" s="19"/>
      <c r="B74" s="19"/>
      <c r="C74" s="20"/>
      <c r="D74" s="21"/>
      <c r="E74" s="11"/>
      <c r="F74" s="19"/>
      <c r="G74" s="11"/>
      <c r="H74" s="11"/>
      <c r="I74" s="11"/>
      <c r="J74" s="11"/>
      <c r="K74" s="22"/>
      <c r="L74" s="11">
        <f t="shared" si="1"/>
        <v>0</v>
      </c>
      <c r="M74" s="23"/>
      <c r="N74" s="24"/>
    </row>
    <row r="75" spans="1:14">
      <c r="A75" s="19"/>
      <c r="B75" s="19"/>
      <c r="C75" s="20"/>
      <c r="D75" s="21"/>
      <c r="E75" s="11"/>
      <c r="F75" s="19"/>
      <c r="G75" s="11"/>
      <c r="H75" s="11"/>
      <c r="I75" s="11"/>
      <c r="J75" s="11"/>
      <c r="K75" s="22"/>
      <c r="L75" s="11">
        <f t="shared" si="1"/>
        <v>0</v>
      </c>
      <c r="M75" s="23"/>
      <c r="N75" s="24"/>
    </row>
    <row r="76" spans="1:14">
      <c r="A76" s="19"/>
      <c r="B76" s="19"/>
      <c r="C76" s="20"/>
      <c r="D76" s="21"/>
      <c r="E76" s="11"/>
      <c r="F76" s="19"/>
      <c r="G76" s="11"/>
      <c r="H76" s="11"/>
      <c r="I76" s="11"/>
      <c r="J76" s="11"/>
      <c r="K76" s="22"/>
      <c r="L76" s="11">
        <f t="shared" si="1"/>
        <v>0</v>
      </c>
      <c r="M76" s="23"/>
      <c r="N76" s="24"/>
    </row>
    <row r="77" spans="1:14">
      <c r="A77" s="19"/>
      <c r="B77" s="19"/>
      <c r="C77" s="20"/>
      <c r="D77" s="21"/>
      <c r="E77" s="11"/>
      <c r="F77" s="19"/>
      <c r="G77" s="11"/>
      <c r="H77" s="11"/>
      <c r="I77" s="11"/>
      <c r="J77" s="11"/>
      <c r="K77" s="22"/>
      <c r="L77" s="11">
        <f t="shared" si="1"/>
        <v>0</v>
      </c>
      <c r="M77" s="23"/>
      <c r="N77" s="24"/>
    </row>
    <row r="78" spans="1:14">
      <c r="A78" s="19"/>
      <c r="B78" s="19"/>
      <c r="C78" s="20"/>
      <c r="D78" s="21"/>
      <c r="E78" s="11"/>
      <c r="F78" s="19"/>
      <c r="G78" s="11"/>
      <c r="H78" s="11"/>
      <c r="I78" s="11"/>
      <c r="J78" s="11"/>
      <c r="K78" s="22"/>
      <c r="L78" s="11">
        <f t="shared" si="1"/>
        <v>0</v>
      </c>
      <c r="M78" s="23"/>
      <c r="N78" s="24"/>
    </row>
    <row r="79" spans="1:14">
      <c r="A79" s="19"/>
      <c r="B79" s="19"/>
      <c r="C79" s="20"/>
      <c r="D79" s="21"/>
      <c r="E79" s="11"/>
      <c r="F79" s="19"/>
      <c r="G79" s="11"/>
      <c r="H79" s="11"/>
      <c r="I79" s="11"/>
      <c r="J79" s="11"/>
      <c r="K79" s="22"/>
      <c r="L79" s="11">
        <f t="shared" si="1"/>
        <v>0</v>
      </c>
      <c r="M79" s="23"/>
      <c r="N79" s="24"/>
    </row>
    <row r="80" spans="1:14">
      <c r="A80" s="19"/>
      <c r="B80" s="19"/>
      <c r="C80" s="20"/>
      <c r="D80" s="21"/>
      <c r="E80" s="11"/>
      <c r="F80" s="19"/>
      <c r="G80" s="11"/>
      <c r="H80" s="11"/>
      <c r="I80" s="11"/>
      <c r="J80" s="11"/>
      <c r="K80" s="22"/>
      <c r="L80" s="11">
        <f t="shared" si="1"/>
        <v>0</v>
      </c>
      <c r="M80" s="23"/>
      <c r="N80" s="24"/>
    </row>
    <row r="81" spans="1:14">
      <c r="A81" s="19"/>
      <c r="B81" s="19"/>
      <c r="C81" s="20"/>
      <c r="D81" s="21"/>
      <c r="E81" s="11"/>
      <c r="F81" s="19"/>
      <c r="G81" s="11"/>
      <c r="H81" s="11"/>
      <c r="I81" s="11"/>
      <c r="J81" s="11"/>
      <c r="K81" s="22"/>
      <c r="L81" s="11">
        <f t="shared" si="1"/>
        <v>0</v>
      </c>
      <c r="M81" s="23"/>
      <c r="N81" s="24"/>
    </row>
    <row r="82" spans="1:14">
      <c r="A82" s="19"/>
      <c r="B82" s="19"/>
      <c r="C82" s="20"/>
      <c r="D82" s="21"/>
      <c r="E82" s="11"/>
      <c r="F82" s="19"/>
      <c r="G82" s="11"/>
      <c r="H82" s="11"/>
      <c r="I82" s="11"/>
      <c r="J82" s="11"/>
      <c r="K82" s="22"/>
      <c r="L82" s="11">
        <f t="shared" si="1"/>
        <v>0</v>
      </c>
      <c r="M82" s="23"/>
      <c r="N82" s="24"/>
    </row>
    <row r="83" spans="1:14">
      <c r="A83" s="19"/>
      <c r="B83" s="19"/>
      <c r="C83" s="20"/>
      <c r="D83" s="21"/>
      <c r="E83" s="11"/>
      <c r="F83" s="19"/>
      <c r="G83" s="11"/>
      <c r="H83" s="11"/>
      <c r="I83" s="11"/>
      <c r="J83" s="11"/>
      <c r="K83" s="22"/>
      <c r="L83" s="11">
        <f t="shared" si="1"/>
        <v>0</v>
      </c>
      <c r="M83" s="23"/>
      <c r="N83" s="24"/>
    </row>
    <row r="84" spans="1:14">
      <c r="A84" s="19"/>
      <c r="B84" s="19"/>
      <c r="C84" s="20"/>
      <c r="D84" s="21"/>
      <c r="E84" s="11"/>
      <c r="F84" s="19"/>
      <c r="G84" s="11"/>
      <c r="H84" s="11"/>
      <c r="I84" s="11"/>
      <c r="J84" s="11"/>
      <c r="K84" s="22"/>
      <c r="L84" s="11">
        <f t="shared" si="1"/>
        <v>0</v>
      </c>
      <c r="M84" s="23"/>
      <c r="N84" s="24"/>
    </row>
    <row r="85" spans="1:14">
      <c r="A85" s="19"/>
      <c r="B85" s="19"/>
      <c r="C85" s="20"/>
      <c r="D85" s="21"/>
      <c r="E85" s="11"/>
      <c r="F85" s="19"/>
      <c r="G85" s="11"/>
      <c r="H85" s="11"/>
      <c r="I85" s="11"/>
      <c r="J85" s="11"/>
      <c r="K85" s="22"/>
      <c r="L85" s="11">
        <f t="shared" si="1"/>
        <v>0</v>
      </c>
      <c r="M85" s="23"/>
      <c r="N85" s="24"/>
    </row>
    <row r="86" spans="1:14">
      <c r="A86" s="19"/>
      <c r="B86" s="19"/>
      <c r="C86" s="20"/>
      <c r="D86" s="21"/>
      <c r="E86" s="11"/>
      <c r="F86" s="19"/>
      <c r="G86" s="11"/>
      <c r="H86" s="11"/>
      <c r="I86" s="11"/>
      <c r="J86" s="11"/>
      <c r="K86" s="22"/>
      <c r="L86" s="11">
        <f t="shared" si="1"/>
        <v>0</v>
      </c>
      <c r="M86" s="23"/>
      <c r="N86" s="24"/>
    </row>
    <row r="87" spans="1:14">
      <c r="A87" s="19"/>
      <c r="B87" s="19"/>
      <c r="C87" s="20"/>
      <c r="D87" s="21"/>
      <c r="E87" s="11"/>
      <c r="F87" s="19"/>
      <c r="G87" s="11"/>
      <c r="H87" s="11"/>
      <c r="I87" s="11"/>
      <c r="J87" s="11"/>
      <c r="K87" s="22"/>
      <c r="L87" s="11">
        <f t="shared" si="1"/>
        <v>0</v>
      </c>
      <c r="M87" s="23"/>
      <c r="N87" s="24"/>
    </row>
    <row r="88" spans="1:14">
      <c r="A88" s="19"/>
      <c r="B88" s="19"/>
      <c r="C88" s="20"/>
      <c r="D88" s="21"/>
      <c r="E88" s="11"/>
      <c r="F88" s="19"/>
      <c r="G88" s="11"/>
      <c r="H88" s="11"/>
      <c r="I88" s="11"/>
      <c r="J88" s="11"/>
      <c r="K88" s="22"/>
      <c r="L88" s="11">
        <f t="shared" si="1"/>
        <v>0</v>
      </c>
      <c r="M88" s="23"/>
      <c r="N88" s="24"/>
    </row>
    <row r="89" spans="1:14">
      <c r="A89" s="19"/>
      <c r="B89" s="19"/>
      <c r="C89" s="20"/>
      <c r="D89" s="21"/>
      <c r="E89" s="11"/>
      <c r="F89" s="19"/>
      <c r="G89" s="11"/>
      <c r="H89" s="11"/>
      <c r="I89" s="11"/>
      <c r="J89" s="11"/>
      <c r="K89" s="22"/>
      <c r="L89" s="11">
        <f t="shared" si="1"/>
        <v>0</v>
      </c>
      <c r="M89" s="23"/>
      <c r="N89" s="24"/>
    </row>
    <row r="90" spans="1:14">
      <c r="A90" s="19"/>
      <c r="B90" s="19"/>
      <c r="C90" s="20"/>
      <c r="D90" s="21"/>
      <c r="E90" s="11"/>
      <c r="F90" s="19"/>
      <c r="G90" s="11"/>
      <c r="H90" s="11"/>
      <c r="I90" s="11"/>
      <c r="J90" s="11"/>
      <c r="K90" s="22"/>
      <c r="L90" s="11">
        <f t="shared" si="1"/>
        <v>0</v>
      </c>
      <c r="M90" s="23"/>
      <c r="N90" s="24"/>
    </row>
    <row r="91" spans="1:14">
      <c r="A91" s="19"/>
      <c r="B91" s="19"/>
      <c r="C91" s="20"/>
      <c r="D91" s="21"/>
      <c r="E91" s="11"/>
      <c r="F91" s="19"/>
      <c r="G91" s="11"/>
      <c r="H91" s="11"/>
      <c r="I91" s="11"/>
      <c r="J91" s="11"/>
      <c r="K91" s="22"/>
      <c r="L91" s="11">
        <f t="shared" si="1"/>
        <v>0</v>
      </c>
      <c r="M91" s="23"/>
      <c r="N91" s="24"/>
    </row>
    <row r="92" spans="1:14">
      <c r="A92" s="19"/>
      <c r="B92" s="19"/>
      <c r="C92" s="20"/>
      <c r="D92" s="21"/>
      <c r="E92" s="11"/>
      <c r="F92" s="19"/>
      <c r="G92" s="11"/>
      <c r="H92" s="11"/>
      <c r="I92" s="11"/>
      <c r="J92" s="11"/>
      <c r="K92" s="22"/>
      <c r="L92" s="11">
        <f t="shared" si="1"/>
        <v>0</v>
      </c>
      <c r="M92" s="23"/>
      <c r="N92" s="24"/>
    </row>
    <row r="93" spans="1:14">
      <c r="A93" s="19"/>
      <c r="B93" s="19"/>
      <c r="C93" s="20"/>
      <c r="D93" s="21"/>
      <c r="E93" s="11"/>
      <c r="F93" s="19"/>
      <c r="G93" s="11"/>
      <c r="H93" s="11"/>
      <c r="I93" s="11"/>
      <c r="J93" s="11"/>
      <c r="K93" s="22"/>
      <c r="L93" s="11">
        <f t="shared" si="1"/>
        <v>0</v>
      </c>
      <c r="M93" s="23"/>
      <c r="N93" s="24"/>
    </row>
    <row r="94" spans="1:14">
      <c r="A94" s="19"/>
      <c r="B94" s="19"/>
      <c r="C94" s="20"/>
      <c r="D94" s="21"/>
      <c r="E94" s="11"/>
      <c r="F94" s="19"/>
      <c r="G94" s="11"/>
      <c r="H94" s="11"/>
      <c r="I94" s="11"/>
      <c r="J94" s="11"/>
      <c r="K94" s="22"/>
      <c r="L94" s="11">
        <f t="shared" si="1"/>
        <v>0</v>
      </c>
      <c r="M94" s="23"/>
      <c r="N94" s="24"/>
    </row>
    <row r="95" spans="1:14">
      <c r="A95" s="19"/>
      <c r="B95" s="19"/>
      <c r="C95" s="20"/>
      <c r="D95" s="21"/>
      <c r="E95" s="11"/>
      <c r="F95" s="19"/>
      <c r="G95" s="11"/>
      <c r="H95" s="11"/>
      <c r="I95" s="11"/>
      <c r="J95" s="11"/>
      <c r="K95" s="22"/>
      <c r="L95" s="11">
        <f t="shared" si="1"/>
        <v>0</v>
      </c>
      <c r="M95" s="23"/>
      <c r="N95" s="24"/>
    </row>
    <row r="96" spans="1:14">
      <c r="A96" s="19"/>
      <c r="B96" s="19"/>
      <c r="C96" s="20"/>
      <c r="D96" s="21"/>
      <c r="E96" s="11"/>
      <c r="F96" s="19"/>
      <c r="G96" s="11"/>
      <c r="H96" s="11"/>
      <c r="I96" s="11"/>
      <c r="J96" s="11"/>
      <c r="K96" s="22"/>
      <c r="L96" s="11">
        <f t="shared" si="1"/>
        <v>0</v>
      </c>
      <c r="M96" s="23"/>
      <c r="N96" s="24"/>
    </row>
    <row r="97" spans="1:14">
      <c r="A97" s="19"/>
      <c r="B97" s="19"/>
      <c r="C97" s="20"/>
      <c r="D97" s="21"/>
      <c r="E97" s="11"/>
      <c r="F97" s="19"/>
      <c r="G97" s="11"/>
      <c r="H97" s="11"/>
      <c r="I97" s="11"/>
      <c r="J97" s="11"/>
      <c r="K97" s="22"/>
      <c r="L97" s="11">
        <f t="shared" si="1"/>
        <v>0</v>
      </c>
      <c r="M97" s="23"/>
      <c r="N97" s="24"/>
    </row>
    <row r="98" spans="1:14">
      <c r="A98" s="19"/>
      <c r="B98" s="19"/>
      <c r="C98" s="20"/>
      <c r="D98" s="21"/>
      <c r="E98" s="11"/>
      <c r="F98" s="19"/>
      <c r="G98" s="11"/>
      <c r="H98" s="11"/>
      <c r="I98" s="11"/>
      <c r="J98" s="11"/>
      <c r="K98" s="22"/>
      <c r="L98" s="11">
        <f t="shared" si="1"/>
        <v>0</v>
      </c>
      <c r="M98" s="23"/>
      <c r="N98" s="24"/>
    </row>
    <row r="99" spans="1:14">
      <c r="A99" s="19"/>
      <c r="B99" s="19"/>
      <c r="C99" s="20"/>
      <c r="D99" s="21"/>
      <c r="E99" s="11"/>
      <c r="F99" s="19"/>
      <c r="G99" s="11"/>
      <c r="H99" s="11"/>
      <c r="I99" s="11"/>
      <c r="J99" s="11"/>
      <c r="K99" s="22"/>
      <c r="L99" s="11">
        <f t="shared" si="1"/>
        <v>0</v>
      </c>
      <c r="M99" s="23"/>
      <c r="N99" s="24"/>
    </row>
    <row r="100" spans="1:14">
      <c r="A100" s="19"/>
      <c r="B100" s="19"/>
      <c r="C100" s="20"/>
      <c r="D100" s="21"/>
      <c r="E100" s="11"/>
      <c r="F100" s="19"/>
      <c r="G100" s="11"/>
      <c r="H100" s="11"/>
      <c r="I100" s="11"/>
      <c r="J100" s="11"/>
      <c r="K100" s="22"/>
      <c r="L100" s="11">
        <f t="shared" si="1"/>
        <v>0</v>
      </c>
      <c r="M100" s="23"/>
      <c r="N100" s="24"/>
    </row>
    <row r="101" spans="1:14">
      <c r="A101" s="19"/>
      <c r="B101" s="19"/>
      <c r="C101" s="20"/>
      <c r="D101" s="21"/>
      <c r="E101" s="11"/>
      <c r="F101" s="19"/>
      <c r="G101" s="11"/>
      <c r="H101" s="11"/>
      <c r="I101" s="11"/>
      <c r="J101" s="11"/>
      <c r="K101" s="22"/>
      <c r="L101" s="11">
        <f t="shared" si="1"/>
        <v>0</v>
      </c>
      <c r="M101" s="23"/>
      <c r="N101" s="24"/>
    </row>
    <row r="102" spans="1:14">
      <c r="A102" s="19"/>
      <c r="B102" s="19"/>
      <c r="C102" s="20"/>
      <c r="D102" s="21"/>
      <c r="E102" s="11"/>
      <c r="F102" s="19"/>
      <c r="G102" s="11"/>
      <c r="H102" s="11"/>
      <c r="I102" s="11"/>
      <c r="J102" s="11"/>
      <c r="K102" s="22"/>
      <c r="L102" s="11">
        <f t="shared" si="1"/>
        <v>0</v>
      </c>
      <c r="M102" s="23"/>
      <c r="N102" s="24"/>
    </row>
    <row r="103" spans="1:14">
      <c r="A103" s="19"/>
      <c r="B103" s="19"/>
      <c r="C103" s="20"/>
      <c r="D103" s="21"/>
      <c r="E103" s="11"/>
      <c r="F103" s="19"/>
      <c r="G103" s="11"/>
      <c r="H103" s="11"/>
      <c r="I103" s="11"/>
      <c r="J103" s="11"/>
      <c r="K103" s="22"/>
      <c r="L103" s="11">
        <f t="shared" si="1"/>
        <v>0</v>
      </c>
      <c r="M103" s="23"/>
      <c r="N103" s="24"/>
    </row>
    <row r="104" spans="1:14">
      <c r="A104" s="19"/>
      <c r="B104" s="19"/>
      <c r="C104" s="20"/>
      <c r="D104" s="21"/>
      <c r="E104" s="11"/>
      <c r="F104" s="19"/>
      <c r="G104" s="11"/>
      <c r="H104" s="11"/>
      <c r="I104" s="11"/>
      <c r="J104" s="11"/>
      <c r="K104" s="22"/>
      <c r="L104" s="11">
        <f t="shared" si="1"/>
        <v>0</v>
      </c>
      <c r="M104" s="23"/>
      <c r="N104" s="24"/>
    </row>
    <row r="105" spans="1:14">
      <c r="A105" s="19"/>
      <c r="B105" s="19"/>
      <c r="C105" s="20"/>
      <c r="D105" s="21"/>
      <c r="E105" s="11"/>
      <c r="F105" s="19"/>
      <c r="G105" s="11"/>
      <c r="H105" s="11"/>
      <c r="I105" s="11"/>
      <c r="J105" s="11"/>
      <c r="K105" s="22"/>
      <c r="L105" s="11">
        <f t="shared" si="1"/>
        <v>0</v>
      </c>
      <c r="M105" s="23"/>
      <c r="N105" s="24"/>
    </row>
    <row r="106" spans="1:14">
      <c r="A106" s="19"/>
      <c r="B106" s="19"/>
      <c r="C106" s="20"/>
      <c r="D106" s="21"/>
      <c r="E106" s="11"/>
      <c r="F106" s="19"/>
      <c r="G106" s="11"/>
      <c r="H106" s="11"/>
      <c r="I106" s="11"/>
      <c r="J106" s="11"/>
      <c r="K106" s="22"/>
      <c r="L106" s="11">
        <f t="shared" si="1"/>
        <v>0</v>
      </c>
      <c r="M106" s="23"/>
      <c r="N106" s="24"/>
    </row>
    <row r="107" spans="1:14">
      <c r="A107" s="19"/>
      <c r="B107" s="19"/>
      <c r="C107" s="20"/>
      <c r="D107" s="21"/>
      <c r="E107" s="11"/>
      <c r="F107" s="19"/>
      <c r="G107" s="11"/>
      <c r="H107" s="11"/>
      <c r="I107" s="11"/>
      <c r="J107" s="11"/>
      <c r="K107" s="22"/>
      <c r="L107" s="11">
        <f t="shared" si="1"/>
        <v>0</v>
      </c>
      <c r="M107" s="23"/>
      <c r="N107" s="24"/>
    </row>
    <row r="108" spans="1:14">
      <c r="A108" s="19"/>
      <c r="B108" s="19"/>
      <c r="C108" s="20"/>
      <c r="D108" s="21"/>
      <c r="E108" s="11"/>
      <c r="F108" s="19"/>
      <c r="G108" s="11"/>
      <c r="H108" s="11"/>
      <c r="I108" s="11"/>
      <c r="J108" s="11"/>
      <c r="K108" s="22"/>
      <c r="L108" s="11">
        <f t="shared" si="1"/>
        <v>0</v>
      </c>
      <c r="M108" s="23"/>
      <c r="N108" s="24"/>
    </row>
    <row r="109" spans="1:14">
      <c r="A109" s="19"/>
      <c r="B109" s="19"/>
      <c r="C109" s="20"/>
      <c r="D109" s="21"/>
      <c r="E109" s="11"/>
      <c r="F109" s="19"/>
      <c r="G109" s="11"/>
      <c r="H109" s="11"/>
      <c r="I109" s="11"/>
      <c r="J109" s="11"/>
      <c r="K109" s="22"/>
      <c r="L109" s="11">
        <f t="shared" si="1"/>
        <v>0</v>
      </c>
      <c r="M109" s="23"/>
      <c r="N109" s="24"/>
    </row>
    <row r="110" spans="1:14">
      <c r="A110" s="19"/>
      <c r="B110" s="19"/>
      <c r="C110" s="20"/>
      <c r="D110" s="21"/>
      <c r="E110" s="11"/>
      <c r="F110" s="19"/>
      <c r="G110" s="11"/>
      <c r="H110" s="11"/>
      <c r="I110" s="11"/>
      <c r="J110" s="11"/>
      <c r="K110" s="22"/>
      <c r="L110" s="11">
        <f t="shared" si="1"/>
        <v>0</v>
      </c>
      <c r="M110" s="23"/>
      <c r="N110" s="24"/>
    </row>
    <row r="111" spans="1:14">
      <c r="A111" s="19"/>
      <c r="B111" s="19"/>
      <c r="C111" s="20"/>
      <c r="D111" s="21"/>
      <c r="E111" s="11"/>
      <c r="F111" s="19"/>
      <c r="G111" s="11"/>
      <c r="H111" s="11"/>
      <c r="I111" s="11"/>
      <c r="J111" s="11"/>
      <c r="K111" s="22"/>
      <c r="L111" s="11">
        <f t="shared" si="1"/>
        <v>0</v>
      </c>
      <c r="M111" s="23"/>
      <c r="N111" s="24"/>
    </row>
    <row r="112" spans="1:14">
      <c r="A112" s="19"/>
      <c r="B112" s="19"/>
      <c r="C112" s="20"/>
      <c r="D112" s="21"/>
      <c r="E112" s="11"/>
      <c r="F112" s="19"/>
      <c r="G112" s="11"/>
      <c r="H112" s="11"/>
      <c r="I112" s="11"/>
      <c r="J112" s="11"/>
      <c r="K112" s="22"/>
      <c r="L112" s="11">
        <f t="shared" si="1"/>
        <v>0</v>
      </c>
      <c r="M112" s="23"/>
      <c r="N112" s="24"/>
    </row>
    <row r="113" spans="1:14">
      <c r="A113" s="19"/>
      <c r="B113" s="19"/>
      <c r="C113" s="20"/>
      <c r="D113" s="21"/>
      <c r="E113" s="11"/>
      <c r="F113" s="19"/>
      <c r="G113" s="11"/>
      <c r="H113" s="11"/>
      <c r="I113" s="11"/>
      <c r="J113" s="11"/>
      <c r="K113" s="22"/>
      <c r="L113" s="11">
        <f t="shared" si="1"/>
        <v>0</v>
      </c>
      <c r="M113" s="23"/>
      <c r="N113" s="24"/>
    </row>
    <row r="114" spans="1:14">
      <c r="A114" s="19"/>
      <c r="B114" s="19"/>
      <c r="C114" s="20"/>
      <c r="D114" s="21"/>
      <c r="E114" s="11"/>
      <c r="F114" s="19"/>
      <c r="G114" s="11"/>
      <c r="H114" s="11"/>
      <c r="I114" s="11"/>
      <c r="J114" s="11"/>
      <c r="K114" s="22"/>
      <c r="L114" s="11">
        <f t="shared" si="1"/>
        <v>0</v>
      </c>
      <c r="M114" s="23"/>
      <c r="N114" s="24"/>
    </row>
    <row r="115" spans="1:14">
      <c r="A115" s="19"/>
      <c r="B115" s="19"/>
      <c r="C115" s="20"/>
      <c r="D115" s="21"/>
      <c r="E115" s="11"/>
      <c r="F115" s="19"/>
      <c r="G115" s="11"/>
      <c r="H115" s="11"/>
      <c r="I115" s="11"/>
      <c r="J115" s="11"/>
      <c r="K115" s="22"/>
      <c r="L115" s="11">
        <f t="shared" si="1"/>
        <v>0</v>
      </c>
      <c r="M115" s="23"/>
      <c r="N115" s="24"/>
    </row>
    <row r="116" spans="1:14">
      <c r="A116" s="19"/>
      <c r="B116" s="19"/>
      <c r="C116" s="20"/>
      <c r="D116" s="21"/>
      <c r="E116" s="11"/>
      <c r="F116" s="19"/>
      <c r="G116" s="11"/>
      <c r="H116" s="11"/>
      <c r="I116" s="11"/>
      <c r="J116" s="11"/>
      <c r="K116" s="22"/>
      <c r="L116" s="11">
        <f t="shared" si="1"/>
        <v>0</v>
      </c>
      <c r="M116" s="23"/>
      <c r="N116" s="24"/>
    </row>
    <row r="117" spans="1:14">
      <c r="A117" s="19"/>
      <c r="B117" s="19"/>
      <c r="C117" s="20"/>
      <c r="D117" s="21"/>
      <c r="E117" s="11"/>
      <c r="F117" s="19"/>
      <c r="G117" s="11"/>
      <c r="H117" s="11"/>
      <c r="I117" s="11"/>
      <c r="J117" s="11"/>
      <c r="K117" s="22"/>
      <c r="L117" s="11">
        <f t="shared" si="1"/>
        <v>0</v>
      </c>
      <c r="M117" s="23"/>
      <c r="N117" s="24"/>
    </row>
    <row r="118" spans="1:14">
      <c r="A118" s="19"/>
      <c r="B118" s="19"/>
      <c r="C118" s="20"/>
      <c r="D118" s="21"/>
      <c r="E118" s="11"/>
      <c r="F118" s="19"/>
      <c r="G118" s="11"/>
      <c r="H118" s="11"/>
      <c r="I118" s="11"/>
      <c r="J118" s="11"/>
      <c r="K118" s="22"/>
      <c r="L118" s="11">
        <f t="shared" si="1"/>
        <v>0</v>
      </c>
      <c r="M118" s="23"/>
      <c r="N118" s="24"/>
    </row>
    <row r="119" spans="1:14">
      <c r="A119" s="19"/>
      <c r="B119" s="19"/>
      <c r="C119" s="20"/>
      <c r="D119" s="21"/>
      <c r="E119" s="11"/>
      <c r="F119" s="19"/>
      <c r="G119" s="11"/>
      <c r="H119" s="11"/>
      <c r="I119" s="11"/>
      <c r="J119" s="11"/>
      <c r="K119" s="22"/>
      <c r="L119" s="11">
        <f t="shared" si="1"/>
        <v>0</v>
      </c>
      <c r="M119" s="23"/>
      <c r="N119" s="24"/>
    </row>
    <row r="120" spans="1:14">
      <c r="A120" s="19"/>
      <c r="B120" s="19"/>
      <c r="C120" s="20"/>
      <c r="D120" s="21"/>
      <c r="E120" s="11"/>
      <c r="F120" s="19"/>
      <c r="G120" s="11"/>
      <c r="H120" s="11"/>
      <c r="I120" s="11"/>
      <c r="J120" s="11"/>
      <c r="K120" s="22"/>
      <c r="L120" s="11">
        <f t="shared" si="1"/>
        <v>0</v>
      </c>
      <c r="M120" s="23"/>
      <c r="N120" s="24"/>
    </row>
    <row r="121" spans="1:14">
      <c r="A121" s="19"/>
      <c r="B121" s="19"/>
      <c r="C121" s="20"/>
      <c r="D121" s="21"/>
      <c r="E121" s="11"/>
      <c r="F121" s="19"/>
      <c r="G121" s="11"/>
      <c r="H121" s="11"/>
      <c r="I121" s="11"/>
      <c r="J121" s="11"/>
      <c r="K121" s="22"/>
      <c r="L121" s="11">
        <f t="shared" si="1"/>
        <v>0</v>
      </c>
      <c r="M121" s="23"/>
      <c r="N121" s="24"/>
    </row>
    <row r="122" spans="1:14">
      <c r="A122" s="19"/>
      <c r="B122" s="19"/>
      <c r="C122" s="20"/>
      <c r="D122" s="21"/>
      <c r="E122" s="11"/>
      <c r="F122" s="19"/>
      <c r="G122" s="11"/>
      <c r="H122" s="11"/>
      <c r="I122" s="11"/>
      <c r="J122" s="11"/>
      <c r="K122" s="22"/>
      <c r="L122" s="11">
        <f t="shared" si="1"/>
        <v>0</v>
      </c>
      <c r="M122" s="23"/>
      <c r="N122" s="24"/>
    </row>
    <row r="123" spans="1:14">
      <c r="A123" s="19"/>
      <c r="B123" s="19"/>
      <c r="C123" s="20"/>
      <c r="D123" s="21"/>
      <c r="E123" s="11"/>
      <c r="F123" s="19"/>
      <c r="G123" s="11"/>
      <c r="H123" s="11"/>
      <c r="I123" s="11"/>
      <c r="J123" s="11"/>
      <c r="K123" s="22"/>
      <c r="L123" s="11">
        <f t="shared" si="1"/>
        <v>0</v>
      </c>
      <c r="M123" s="23"/>
      <c r="N123" s="24"/>
    </row>
    <row r="124" spans="1:14">
      <c r="A124" s="19"/>
      <c r="B124" s="19"/>
      <c r="C124" s="20"/>
      <c r="D124" s="21"/>
      <c r="E124" s="11"/>
      <c r="F124" s="19"/>
      <c r="G124" s="11"/>
      <c r="H124" s="11"/>
      <c r="I124" s="11"/>
      <c r="J124" s="11"/>
      <c r="K124" s="22"/>
      <c r="L124" s="11">
        <f t="shared" si="1"/>
        <v>0</v>
      </c>
      <c r="M124" s="23"/>
      <c r="N124" s="24"/>
    </row>
    <row r="125" spans="1:14">
      <c r="A125" s="19"/>
      <c r="B125" s="19"/>
      <c r="C125" s="20"/>
      <c r="D125" s="21"/>
      <c r="E125" s="11"/>
      <c r="F125" s="19"/>
      <c r="G125" s="11"/>
      <c r="H125" s="11"/>
      <c r="I125" s="11"/>
      <c r="J125" s="11"/>
      <c r="K125" s="22"/>
      <c r="L125" s="11">
        <f t="shared" si="1"/>
        <v>0</v>
      </c>
      <c r="M125" s="23"/>
      <c r="N125" s="24"/>
    </row>
    <row r="126" spans="1:14">
      <c r="A126" s="19"/>
      <c r="B126" s="19"/>
      <c r="C126" s="20"/>
      <c r="D126" s="21"/>
      <c r="E126" s="11"/>
      <c r="F126" s="19"/>
      <c r="G126" s="11"/>
      <c r="H126" s="11"/>
      <c r="I126" s="11"/>
      <c r="J126" s="11"/>
      <c r="K126" s="22"/>
      <c r="L126" s="11">
        <f t="shared" si="1"/>
        <v>0</v>
      </c>
      <c r="M126" s="23"/>
      <c r="N126" s="24"/>
    </row>
    <row r="127" spans="1:14">
      <c r="A127" s="19"/>
      <c r="B127" s="19"/>
      <c r="C127" s="20"/>
      <c r="D127" s="21"/>
      <c r="E127" s="11"/>
      <c r="F127" s="19"/>
      <c r="G127" s="11"/>
      <c r="H127" s="11"/>
      <c r="I127" s="11"/>
      <c r="J127" s="11"/>
      <c r="K127" s="22"/>
      <c r="L127" s="11">
        <f t="shared" si="1"/>
        <v>0</v>
      </c>
      <c r="M127" s="23"/>
      <c r="N127" s="24"/>
    </row>
    <row r="128" spans="1:14">
      <c r="A128" s="19"/>
      <c r="B128" s="19"/>
      <c r="C128" s="20"/>
      <c r="D128" s="21"/>
      <c r="E128" s="11"/>
      <c r="F128" s="19"/>
      <c r="G128" s="11"/>
      <c r="H128" s="11"/>
      <c r="I128" s="11"/>
      <c r="J128" s="11"/>
      <c r="K128" s="22"/>
      <c r="L128" s="11">
        <f t="shared" ref="L128:L191" si="2">K128*60</f>
        <v>0</v>
      </c>
      <c r="M128" s="23"/>
      <c r="N128" s="24"/>
    </row>
    <row r="129" spans="1:14">
      <c r="A129" s="19"/>
      <c r="B129" s="19"/>
      <c r="C129" s="20"/>
      <c r="D129" s="21"/>
      <c r="E129" s="11"/>
      <c r="F129" s="19"/>
      <c r="G129" s="11"/>
      <c r="H129" s="11"/>
      <c r="I129" s="11"/>
      <c r="J129" s="11"/>
      <c r="K129" s="22"/>
      <c r="L129" s="11">
        <f t="shared" si="2"/>
        <v>0</v>
      </c>
      <c r="M129" s="23"/>
      <c r="N129" s="24"/>
    </row>
    <row r="130" spans="1:14">
      <c r="A130" s="19"/>
      <c r="B130" s="19"/>
      <c r="C130" s="20"/>
      <c r="D130" s="21"/>
      <c r="E130" s="11"/>
      <c r="F130" s="19"/>
      <c r="G130" s="11"/>
      <c r="H130" s="11"/>
      <c r="I130" s="11"/>
      <c r="J130" s="11"/>
      <c r="K130" s="22"/>
      <c r="L130" s="11">
        <f t="shared" si="2"/>
        <v>0</v>
      </c>
      <c r="M130" s="23"/>
      <c r="N130" s="24"/>
    </row>
    <row r="131" spans="1:14">
      <c r="A131" s="19"/>
      <c r="B131" s="19"/>
      <c r="C131" s="20"/>
      <c r="D131" s="21"/>
      <c r="E131" s="11"/>
      <c r="F131" s="19"/>
      <c r="G131" s="11"/>
      <c r="H131" s="11"/>
      <c r="I131" s="11"/>
      <c r="J131" s="11"/>
      <c r="K131" s="22"/>
      <c r="L131" s="11">
        <f t="shared" si="2"/>
        <v>0</v>
      </c>
      <c r="M131" s="23"/>
      <c r="N131" s="24"/>
    </row>
    <row r="132" spans="1:14">
      <c r="A132" s="19"/>
      <c r="B132" s="19"/>
      <c r="C132" s="20"/>
      <c r="D132" s="21"/>
      <c r="E132" s="11"/>
      <c r="F132" s="19"/>
      <c r="G132" s="11"/>
      <c r="H132" s="11"/>
      <c r="I132" s="11"/>
      <c r="J132" s="11"/>
      <c r="K132" s="22"/>
      <c r="L132" s="11">
        <f t="shared" si="2"/>
        <v>0</v>
      </c>
      <c r="M132" s="23"/>
      <c r="N132" s="24"/>
    </row>
    <row r="133" spans="1:14">
      <c r="A133" s="19"/>
      <c r="B133" s="19"/>
      <c r="C133" s="20"/>
      <c r="D133" s="21"/>
      <c r="E133" s="11"/>
      <c r="F133" s="19"/>
      <c r="G133" s="11"/>
      <c r="H133" s="11"/>
      <c r="I133" s="11"/>
      <c r="J133" s="11"/>
      <c r="K133" s="22"/>
      <c r="L133" s="11">
        <f t="shared" si="2"/>
        <v>0</v>
      </c>
      <c r="M133" s="23"/>
      <c r="N133" s="24"/>
    </row>
    <row r="134" spans="1:14">
      <c r="A134" s="19"/>
      <c r="B134" s="19"/>
      <c r="C134" s="20"/>
      <c r="D134" s="21"/>
      <c r="E134" s="11"/>
      <c r="F134" s="19"/>
      <c r="G134" s="11"/>
      <c r="H134" s="11"/>
      <c r="I134" s="11"/>
      <c r="J134" s="11"/>
      <c r="K134" s="22"/>
      <c r="L134" s="11">
        <f t="shared" si="2"/>
        <v>0</v>
      </c>
      <c r="M134" s="23"/>
      <c r="N134" s="24"/>
    </row>
    <row r="135" spans="1:14">
      <c r="A135" s="19"/>
      <c r="B135" s="19"/>
      <c r="C135" s="20"/>
      <c r="D135" s="21"/>
      <c r="E135" s="11"/>
      <c r="F135" s="19"/>
      <c r="G135" s="11"/>
      <c r="H135" s="11"/>
      <c r="I135" s="11"/>
      <c r="J135" s="11"/>
      <c r="K135" s="22"/>
      <c r="L135" s="11">
        <f t="shared" si="2"/>
        <v>0</v>
      </c>
      <c r="M135" s="23"/>
      <c r="N135" s="24"/>
    </row>
    <row r="136" spans="1:14">
      <c r="A136" s="19"/>
      <c r="B136" s="19"/>
      <c r="C136" s="20"/>
      <c r="D136" s="21"/>
      <c r="E136" s="11"/>
      <c r="F136" s="19"/>
      <c r="G136" s="11"/>
      <c r="H136" s="11"/>
      <c r="I136" s="11"/>
      <c r="J136" s="11"/>
      <c r="K136" s="22"/>
      <c r="L136" s="11">
        <f t="shared" si="2"/>
        <v>0</v>
      </c>
      <c r="M136" s="23"/>
      <c r="N136" s="24"/>
    </row>
    <row r="137" spans="1:14">
      <c r="A137" s="19"/>
      <c r="B137" s="19"/>
      <c r="C137" s="20"/>
      <c r="D137" s="21"/>
      <c r="E137" s="11"/>
      <c r="F137" s="19"/>
      <c r="G137" s="11"/>
      <c r="H137" s="11"/>
      <c r="I137" s="11"/>
      <c r="J137" s="11"/>
      <c r="K137" s="22"/>
      <c r="L137" s="11">
        <f t="shared" si="2"/>
        <v>0</v>
      </c>
      <c r="M137" s="23"/>
      <c r="N137" s="24"/>
    </row>
    <row r="138" spans="1:14">
      <c r="A138" s="19"/>
      <c r="B138" s="19"/>
      <c r="C138" s="20"/>
      <c r="D138" s="21"/>
      <c r="E138" s="11"/>
      <c r="F138" s="19"/>
      <c r="G138" s="11"/>
      <c r="H138" s="11"/>
      <c r="I138" s="11"/>
      <c r="J138" s="11"/>
      <c r="K138" s="22"/>
      <c r="L138" s="11">
        <f t="shared" si="2"/>
        <v>0</v>
      </c>
      <c r="M138" s="23"/>
      <c r="N138" s="24"/>
    </row>
    <row r="139" spans="1:14">
      <c r="A139" s="19"/>
      <c r="B139" s="19"/>
      <c r="C139" s="20"/>
      <c r="D139" s="21"/>
      <c r="E139" s="11"/>
      <c r="F139" s="19"/>
      <c r="G139" s="11"/>
      <c r="H139" s="11"/>
      <c r="I139" s="11"/>
      <c r="J139" s="11"/>
      <c r="K139" s="22"/>
      <c r="L139" s="11">
        <f t="shared" si="2"/>
        <v>0</v>
      </c>
      <c r="M139" s="23"/>
      <c r="N139" s="24"/>
    </row>
    <row r="140" spans="1:14">
      <c r="A140" s="19"/>
      <c r="B140" s="19"/>
      <c r="C140" s="20"/>
      <c r="D140" s="21"/>
      <c r="E140" s="11"/>
      <c r="F140" s="19"/>
      <c r="G140" s="11"/>
      <c r="H140" s="11"/>
      <c r="I140" s="11"/>
      <c r="J140" s="11"/>
      <c r="K140" s="22"/>
      <c r="L140" s="11">
        <f t="shared" si="2"/>
        <v>0</v>
      </c>
      <c r="M140" s="23"/>
      <c r="N140" s="24"/>
    </row>
    <row r="141" spans="1:14">
      <c r="A141" s="19"/>
      <c r="B141" s="19"/>
      <c r="C141" s="20"/>
      <c r="D141" s="21"/>
      <c r="E141" s="11"/>
      <c r="F141" s="19"/>
      <c r="G141" s="11"/>
      <c r="H141" s="11"/>
      <c r="I141" s="11"/>
      <c r="J141" s="11"/>
      <c r="K141" s="22"/>
      <c r="L141" s="11">
        <f t="shared" si="2"/>
        <v>0</v>
      </c>
      <c r="M141" s="23"/>
      <c r="N141" s="24"/>
    </row>
    <row r="142" spans="1:14">
      <c r="A142" s="19"/>
      <c r="B142" s="19"/>
      <c r="C142" s="20"/>
      <c r="D142" s="21"/>
      <c r="E142" s="11"/>
      <c r="F142" s="19"/>
      <c r="G142" s="11"/>
      <c r="H142" s="11"/>
      <c r="I142" s="11"/>
      <c r="J142" s="11"/>
      <c r="K142" s="22"/>
      <c r="L142" s="11">
        <f t="shared" si="2"/>
        <v>0</v>
      </c>
      <c r="M142" s="23"/>
      <c r="N142" s="24"/>
    </row>
    <row r="143" spans="1:14">
      <c r="A143" s="19"/>
      <c r="B143" s="19"/>
      <c r="C143" s="20"/>
      <c r="D143" s="21"/>
      <c r="E143" s="11"/>
      <c r="F143" s="19"/>
      <c r="G143" s="11"/>
      <c r="H143" s="11"/>
      <c r="I143" s="11"/>
      <c r="J143" s="11"/>
      <c r="K143" s="22"/>
      <c r="L143" s="11">
        <f t="shared" si="2"/>
        <v>0</v>
      </c>
      <c r="M143" s="23"/>
      <c r="N143" s="24"/>
    </row>
    <row r="144" spans="1:14">
      <c r="A144" s="19"/>
      <c r="B144" s="19"/>
      <c r="C144" s="20"/>
      <c r="D144" s="21"/>
      <c r="E144" s="11"/>
      <c r="F144" s="19"/>
      <c r="G144" s="11"/>
      <c r="H144" s="11"/>
      <c r="I144" s="11"/>
      <c r="J144" s="11"/>
      <c r="K144" s="22"/>
      <c r="L144" s="11">
        <f t="shared" si="2"/>
        <v>0</v>
      </c>
      <c r="M144" s="23"/>
      <c r="N144" s="24"/>
    </row>
    <row r="145" spans="1:14">
      <c r="A145" s="19"/>
      <c r="B145" s="19"/>
      <c r="C145" s="20"/>
      <c r="D145" s="21"/>
      <c r="E145" s="11"/>
      <c r="F145" s="19"/>
      <c r="G145" s="11"/>
      <c r="H145" s="11"/>
      <c r="I145" s="11"/>
      <c r="J145" s="11"/>
      <c r="K145" s="22"/>
      <c r="L145" s="11">
        <f t="shared" si="2"/>
        <v>0</v>
      </c>
      <c r="M145" s="23"/>
      <c r="N145" s="24"/>
    </row>
    <row r="146" spans="1:14">
      <c r="A146" s="19"/>
      <c r="B146" s="19"/>
      <c r="C146" s="20"/>
      <c r="D146" s="21"/>
      <c r="E146" s="11"/>
      <c r="F146" s="19"/>
      <c r="G146" s="11"/>
      <c r="H146" s="11"/>
      <c r="I146" s="11"/>
      <c r="J146" s="11"/>
      <c r="K146" s="22"/>
      <c r="L146" s="11">
        <f t="shared" si="2"/>
        <v>0</v>
      </c>
      <c r="M146" s="23"/>
      <c r="N146" s="24"/>
    </row>
    <row r="147" spans="1:14">
      <c r="A147" s="19"/>
      <c r="B147" s="19"/>
      <c r="C147" s="20"/>
      <c r="D147" s="21"/>
      <c r="E147" s="11"/>
      <c r="F147" s="19"/>
      <c r="G147" s="11"/>
      <c r="H147" s="11"/>
      <c r="I147" s="11"/>
      <c r="J147" s="11"/>
      <c r="K147" s="22"/>
      <c r="L147" s="11">
        <f t="shared" si="2"/>
        <v>0</v>
      </c>
      <c r="M147" s="23"/>
      <c r="N147" s="24"/>
    </row>
    <row r="148" spans="1:14">
      <c r="A148" s="19"/>
      <c r="B148" s="19"/>
      <c r="C148" s="20"/>
      <c r="D148" s="21"/>
      <c r="E148" s="11"/>
      <c r="F148" s="19"/>
      <c r="G148" s="11"/>
      <c r="H148" s="11"/>
      <c r="I148" s="11"/>
      <c r="J148" s="11"/>
      <c r="K148" s="22"/>
      <c r="L148" s="11">
        <f t="shared" si="2"/>
        <v>0</v>
      </c>
      <c r="M148" s="23"/>
      <c r="N148" s="24"/>
    </row>
    <row r="149" spans="1:14">
      <c r="A149" s="19"/>
      <c r="B149" s="19"/>
      <c r="C149" s="20"/>
      <c r="D149" s="21"/>
      <c r="E149" s="11"/>
      <c r="F149" s="19"/>
      <c r="G149" s="11"/>
      <c r="H149" s="11"/>
      <c r="I149" s="11"/>
      <c r="J149" s="11"/>
      <c r="K149" s="22"/>
      <c r="L149" s="11">
        <f t="shared" si="2"/>
        <v>0</v>
      </c>
      <c r="M149" s="23"/>
      <c r="N149" s="24"/>
    </row>
    <row r="150" spans="1:14">
      <c r="A150" s="19"/>
      <c r="B150" s="19"/>
      <c r="C150" s="20"/>
      <c r="D150" s="21"/>
      <c r="E150" s="11"/>
      <c r="F150" s="19"/>
      <c r="G150" s="11"/>
      <c r="H150" s="11"/>
      <c r="I150" s="11"/>
      <c r="J150" s="11"/>
      <c r="K150" s="22"/>
      <c r="L150" s="11">
        <f t="shared" si="2"/>
        <v>0</v>
      </c>
      <c r="M150" s="23"/>
      <c r="N150" s="24"/>
    </row>
    <row r="151" spans="1:14">
      <c r="A151" s="19"/>
      <c r="B151" s="19"/>
      <c r="C151" s="20"/>
      <c r="D151" s="21"/>
      <c r="E151" s="11"/>
      <c r="F151" s="19"/>
      <c r="G151" s="11"/>
      <c r="H151" s="11"/>
      <c r="I151" s="11"/>
      <c r="J151" s="11"/>
      <c r="K151" s="22"/>
      <c r="L151" s="11">
        <f t="shared" si="2"/>
        <v>0</v>
      </c>
      <c r="M151" s="23"/>
      <c r="N151" s="24"/>
    </row>
    <row r="152" spans="1:14">
      <c r="A152" s="19"/>
      <c r="B152" s="19"/>
      <c r="C152" s="20"/>
      <c r="D152" s="21"/>
      <c r="E152" s="11"/>
      <c r="F152" s="19"/>
      <c r="G152" s="11"/>
      <c r="H152" s="11"/>
      <c r="I152" s="11"/>
      <c r="J152" s="11"/>
      <c r="K152" s="22"/>
      <c r="L152" s="11">
        <f t="shared" si="2"/>
        <v>0</v>
      </c>
      <c r="M152" s="23"/>
      <c r="N152" s="24"/>
    </row>
    <row r="153" spans="1:14">
      <c r="A153" s="19"/>
      <c r="B153" s="19"/>
      <c r="C153" s="20"/>
      <c r="D153" s="21"/>
      <c r="E153" s="11"/>
      <c r="F153" s="19"/>
      <c r="G153" s="11"/>
      <c r="H153" s="11"/>
      <c r="I153" s="11"/>
      <c r="J153" s="11"/>
      <c r="K153" s="22"/>
      <c r="L153" s="11">
        <f t="shared" si="2"/>
        <v>0</v>
      </c>
      <c r="M153" s="23"/>
      <c r="N153" s="24"/>
    </row>
    <row r="154" spans="1:14">
      <c r="A154" s="19"/>
      <c r="B154" s="19"/>
      <c r="C154" s="20"/>
      <c r="D154" s="21"/>
      <c r="E154" s="11"/>
      <c r="F154" s="19"/>
      <c r="G154" s="11"/>
      <c r="H154" s="11"/>
      <c r="I154" s="11"/>
      <c r="J154" s="11"/>
      <c r="K154" s="22"/>
      <c r="L154" s="11">
        <f t="shared" si="2"/>
        <v>0</v>
      </c>
      <c r="M154" s="23"/>
      <c r="N154" s="24"/>
    </row>
    <row r="155" spans="1:14">
      <c r="A155" s="19"/>
      <c r="B155" s="19"/>
      <c r="C155" s="20"/>
      <c r="D155" s="21"/>
      <c r="E155" s="11"/>
      <c r="F155" s="19"/>
      <c r="G155" s="11"/>
      <c r="H155" s="11"/>
      <c r="I155" s="11"/>
      <c r="J155" s="11"/>
      <c r="K155" s="22"/>
      <c r="L155" s="11">
        <f t="shared" si="2"/>
        <v>0</v>
      </c>
      <c r="M155" s="23"/>
      <c r="N155" s="24"/>
    </row>
    <row r="156" spans="1:14">
      <c r="A156" s="19"/>
      <c r="B156" s="19"/>
      <c r="C156" s="20"/>
      <c r="D156" s="21"/>
      <c r="E156" s="11"/>
      <c r="F156" s="19"/>
      <c r="G156" s="11"/>
      <c r="H156" s="11"/>
      <c r="I156" s="11"/>
      <c r="J156" s="11"/>
      <c r="K156" s="22"/>
      <c r="L156" s="11">
        <f t="shared" si="2"/>
        <v>0</v>
      </c>
      <c r="M156" s="23"/>
      <c r="N156" s="24"/>
    </row>
    <row r="157" spans="1:14">
      <c r="A157" s="19"/>
      <c r="B157" s="19"/>
      <c r="C157" s="20"/>
      <c r="D157" s="21"/>
      <c r="E157" s="11"/>
      <c r="F157" s="19"/>
      <c r="G157" s="11"/>
      <c r="H157" s="11"/>
      <c r="I157" s="11"/>
      <c r="J157" s="11"/>
      <c r="K157" s="22"/>
      <c r="L157" s="11">
        <f t="shared" si="2"/>
        <v>0</v>
      </c>
      <c r="M157" s="23"/>
      <c r="N157" s="24"/>
    </row>
    <row r="158" spans="1:14">
      <c r="A158" s="19"/>
      <c r="B158" s="19"/>
      <c r="C158" s="20"/>
      <c r="D158" s="21"/>
      <c r="E158" s="11"/>
      <c r="F158" s="19"/>
      <c r="G158" s="11"/>
      <c r="H158" s="11"/>
      <c r="I158" s="11"/>
      <c r="J158" s="11"/>
      <c r="K158" s="22"/>
      <c r="L158" s="11">
        <f t="shared" si="2"/>
        <v>0</v>
      </c>
      <c r="M158" s="23"/>
      <c r="N158" s="24"/>
    </row>
    <row r="159" spans="1:14">
      <c r="A159" s="19"/>
      <c r="B159" s="19"/>
      <c r="C159" s="20"/>
      <c r="D159" s="21"/>
      <c r="E159" s="11"/>
      <c r="F159" s="19"/>
      <c r="G159" s="11"/>
      <c r="H159" s="11"/>
      <c r="I159" s="11"/>
      <c r="J159" s="11"/>
      <c r="K159" s="22"/>
      <c r="L159" s="11">
        <f t="shared" si="2"/>
        <v>0</v>
      </c>
      <c r="M159" s="23"/>
      <c r="N159" s="24"/>
    </row>
    <row r="160" spans="1:14">
      <c r="A160" s="19"/>
      <c r="B160" s="19"/>
      <c r="C160" s="20"/>
      <c r="D160" s="21"/>
      <c r="E160" s="11"/>
      <c r="F160" s="19"/>
      <c r="G160" s="11"/>
      <c r="H160" s="11"/>
      <c r="I160" s="11"/>
      <c r="J160" s="11"/>
      <c r="K160" s="22"/>
      <c r="L160" s="11">
        <f t="shared" si="2"/>
        <v>0</v>
      </c>
      <c r="M160" s="23"/>
      <c r="N160" s="24"/>
    </row>
    <row r="161" spans="1:14">
      <c r="A161" s="19"/>
      <c r="B161" s="19"/>
      <c r="C161" s="20"/>
      <c r="D161" s="21"/>
      <c r="E161" s="11"/>
      <c r="F161" s="19"/>
      <c r="G161" s="11"/>
      <c r="H161" s="11"/>
      <c r="I161" s="11"/>
      <c r="J161" s="11"/>
      <c r="K161" s="22"/>
      <c r="L161" s="11">
        <f t="shared" si="2"/>
        <v>0</v>
      </c>
      <c r="M161" s="23"/>
      <c r="N161" s="24"/>
    </row>
    <row r="162" spans="1:14">
      <c r="A162" s="19"/>
      <c r="B162" s="19"/>
      <c r="C162" s="20"/>
      <c r="D162" s="21"/>
      <c r="E162" s="11"/>
      <c r="F162" s="19"/>
      <c r="G162" s="11"/>
      <c r="H162" s="11"/>
      <c r="I162" s="11"/>
      <c r="J162" s="11"/>
      <c r="K162" s="22"/>
      <c r="L162" s="11">
        <f t="shared" si="2"/>
        <v>0</v>
      </c>
      <c r="M162" s="23"/>
      <c r="N162" s="24"/>
    </row>
    <row r="163" spans="1:14">
      <c r="A163" s="19"/>
      <c r="B163" s="19"/>
      <c r="C163" s="20"/>
      <c r="D163" s="21"/>
      <c r="E163" s="11"/>
      <c r="F163" s="19"/>
      <c r="G163" s="11"/>
      <c r="H163" s="11"/>
      <c r="I163" s="11"/>
      <c r="J163" s="11"/>
      <c r="K163" s="22"/>
      <c r="L163" s="11">
        <f t="shared" si="2"/>
        <v>0</v>
      </c>
      <c r="M163" s="23"/>
      <c r="N163" s="24"/>
    </row>
    <row r="164" spans="1:14">
      <c r="A164" s="19"/>
      <c r="B164" s="19"/>
      <c r="C164" s="20"/>
      <c r="D164" s="21"/>
      <c r="E164" s="11"/>
      <c r="F164" s="19"/>
      <c r="G164" s="11"/>
      <c r="H164" s="11"/>
      <c r="I164" s="11"/>
      <c r="J164" s="11"/>
      <c r="K164" s="22"/>
      <c r="L164" s="11">
        <f t="shared" si="2"/>
        <v>0</v>
      </c>
      <c r="M164" s="23"/>
      <c r="N164" s="24"/>
    </row>
    <row r="165" spans="1:14">
      <c r="A165" s="19"/>
      <c r="B165" s="19"/>
      <c r="C165" s="20"/>
      <c r="D165" s="21"/>
      <c r="E165" s="11"/>
      <c r="F165" s="19"/>
      <c r="G165" s="11"/>
      <c r="H165" s="11"/>
      <c r="I165" s="11"/>
      <c r="J165" s="11"/>
      <c r="K165" s="22"/>
      <c r="L165" s="11">
        <f t="shared" si="2"/>
        <v>0</v>
      </c>
      <c r="M165" s="23"/>
      <c r="N165" s="24"/>
    </row>
    <row r="166" spans="1:14">
      <c r="A166" s="19"/>
      <c r="B166" s="19"/>
      <c r="C166" s="20"/>
      <c r="D166" s="21"/>
      <c r="E166" s="11"/>
      <c r="F166" s="19"/>
      <c r="G166" s="11"/>
      <c r="H166" s="11"/>
      <c r="I166" s="11"/>
      <c r="J166" s="11"/>
      <c r="K166" s="22"/>
      <c r="L166" s="11">
        <f t="shared" si="2"/>
        <v>0</v>
      </c>
      <c r="M166" s="23"/>
      <c r="N166" s="24"/>
    </row>
    <row r="167" spans="1:14">
      <c r="A167" s="19"/>
      <c r="B167" s="19"/>
      <c r="C167" s="20"/>
      <c r="D167" s="21"/>
      <c r="E167" s="11"/>
      <c r="F167" s="19"/>
      <c r="G167" s="11"/>
      <c r="H167" s="11"/>
      <c r="I167" s="11"/>
      <c r="J167" s="11"/>
      <c r="K167" s="22"/>
      <c r="L167" s="11">
        <f t="shared" si="2"/>
        <v>0</v>
      </c>
      <c r="M167" s="23"/>
      <c r="N167" s="24"/>
    </row>
    <row r="168" spans="1:14">
      <c r="A168" s="19"/>
      <c r="B168" s="19"/>
      <c r="C168" s="20"/>
      <c r="D168" s="21"/>
      <c r="E168" s="11"/>
      <c r="F168" s="19"/>
      <c r="G168" s="11"/>
      <c r="H168" s="11"/>
      <c r="I168" s="11"/>
      <c r="J168" s="11"/>
      <c r="K168" s="22"/>
      <c r="L168" s="11">
        <f t="shared" si="2"/>
        <v>0</v>
      </c>
      <c r="M168" s="23"/>
      <c r="N168" s="24"/>
    </row>
    <row r="169" spans="1:14">
      <c r="A169" s="19"/>
      <c r="B169" s="19"/>
      <c r="C169" s="20"/>
      <c r="D169" s="21"/>
      <c r="E169" s="11"/>
      <c r="F169" s="19"/>
      <c r="G169" s="11"/>
      <c r="H169" s="11"/>
      <c r="I169" s="11"/>
      <c r="J169" s="11"/>
      <c r="K169" s="22"/>
      <c r="L169" s="11">
        <f t="shared" si="2"/>
        <v>0</v>
      </c>
      <c r="M169" s="23"/>
      <c r="N169" s="24"/>
    </row>
    <row r="170" spans="1:14">
      <c r="A170" s="19"/>
      <c r="B170" s="19"/>
      <c r="C170" s="20"/>
      <c r="D170" s="21"/>
      <c r="E170" s="11"/>
      <c r="F170" s="19"/>
      <c r="G170" s="11"/>
      <c r="H170" s="11"/>
      <c r="I170" s="11"/>
      <c r="J170" s="11"/>
      <c r="K170" s="22"/>
      <c r="L170" s="11">
        <f t="shared" si="2"/>
        <v>0</v>
      </c>
      <c r="M170" s="23"/>
      <c r="N170" s="24"/>
    </row>
    <row r="171" spans="1:14">
      <c r="A171" s="19"/>
      <c r="B171" s="19"/>
      <c r="C171" s="20"/>
      <c r="D171" s="21"/>
      <c r="E171" s="11"/>
      <c r="F171" s="19"/>
      <c r="G171" s="11"/>
      <c r="H171" s="11"/>
      <c r="I171" s="11"/>
      <c r="J171" s="11"/>
      <c r="K171" s="22"/>
      <c r="L171" s="11">
        <f t="shared" si="2"/>
        <v>0</v>
      </c>
      <c r="M171" s="23"/>
      <c r="N171" s="24"/>
    </row>
    <row r="172" spans="1:14">
      <c r="A172" s="19"/>
      <c r="B172" s="19"/>
      <c r="C172" s="20"/>
      <c r="D172" s="21"/>
      <c r="E172" s="11"/>
      <c r="F172" s="19"/>
      <c r="G172" s="11"/>
      <c r="H172" s="11"/>
      <c r="I172" s="11"/>
      <c r="J172" s="11"/>
      <c r="K172" s="22"/>
      <c r="L172" s="11">
        <f t="shared" si="2"/>
        <v>0</v>
      </c>
      <c r="M172" s="23"/>
      <c r="N172" s="24"/>
    </row>
    <row r="173" spans="1:14">
      <c r="A173" s="19"/>
      <c r="B173" s="19"/>
      <c r="C173" s="20"/>
      <c r="D173" s="21"/>
      <c r="E173" s="11"/>
      <c r="F173" s="19"/>
      <c r="G173" s="11"/>
      <c r="H173" s="11"/>
      <c r="I173" s="11"/>
      <c r="J173" s="11"/>
      <c r="K173" s="22"/>
      <c r="L173" s="11">
        <f t="shared" si="2"/>
        <v>0</v>
      </c>
      <c r="M173" s="23"/>
      <c r="N173" s="24"/>
    </row>
    <row r="174" spans="1:14">
      <c r="A174" s="19"/>
      <c r="B174" s="19"/>
      <c r="C174" s="20"/>
      <c r="D174" s="21"/>
      <c r="E174" s="11"/>
      <c r="F174" s="19"/>
      <c r="G174" s="11"/>
      <c r="H174" s="11"/>
      <c r="I174" s="11"/>
      <c r="J174" s="11"/>
      <c r="K174" s="22"/>
      <c r="L174" s="11">
        <f t="shared" si="2"/>
        <v>0</v>
      </c>
      <c r="M174" s="23"/>
      <c r="N174" s="24"/>
    </row>
    <row r="175" spans="1:14">
      <c r="A175" s="19"/>
      <c r="B175" s="19"/>
      <c r="C175" s="20"/>
      <c r="D175" s="21"/>
      <c r="E175" s="11"/>
      <c r="F175" s="19"/>
      <c r="G175" s="11"/>
      <c r="H175" s="11"/>
      <c r="I175" s="11"/>
      <c r="J175" s="11"/>
      <c r="K175" s="22"/>
      <c r="L175" s="11">
        <f t="shared" si="2"/>
        <v>0</v>
      </c>
      <c r="M175" s="23"/>
      <c r="N175" s="24"/>
    </row>
    <row r="176" spans="1:14">
      <c r="A176" s="19"/>
      <c r="B176" s="19"/>
      <c r="C176" s="20"/>
      <c r="D176" s="21"/>
      <c r="E176" s="11"/>
      <c r="F176" s="19"/>
      <c r="G176" s="11"/>
      <c r="H176" s="11"/>
      <c r="I176" s="11"/>
      <c r="J176" s="11"/>
      <c r="K176" s="22"/>
      <c r="L176" s="11">
        <f t="shared" si="2"/>
        <v>0</v>
      </c>
      <c r="M176" s="23"/>
      <c r="N176" s="24"/>
    </row>
    <row r="177" spans="1:14">
      <c r="A177" s="19"/>
      <c r="B177" s="19"/>
      <c r="C177" s="20"/>
      <c r="D177" s="21"/>
      <c r="E177" s="11"/>
      <c r="F177" s="19"/>
      <c r="G177" s="11"/>
      <c r="H177" s="11"/>
      <c r="I177" s="11"/>
      <c r="J177" s="11"/>
      <c r="K177" s="22"/>
      <c r="L177" s="11">
        <f t="shared" si="2"/>
        <v>0</v>
      </c>
      <c r="M177" s="23"/>
      <c r="N177" s="24"/>
    </row>
    <row r="178" spans="1:14">
      <c r="A178" s="19"/>
      <c r="B178" s="19"/>
      <c r="C178" s="20"/>
      <c r="D178" s="21"/>
      <c r="E178" s="11"/>
      <c r="F178" s="19"/>
      <c r="G178" s="11"/>
      <c r="H178" s="11"/>
      <c r="I178" s="11"/>
      <c r="J178" s="11"/>
      <c r="K178" s="22"/>
      <c r="L178" s="11">
        <f t="shared" si="2"/>
        <v>0</v>
      </c>
      <c r="M178" s="23"/>
      <c r="N178" s="24"/>
    </row>
    <row r="179" spans="1:14">
      <c r="A179" s="19"/>
      <c r="B179" s="19"/>
      <c r="C179" s="20"/>
      <c r="D179" s="21"/>
      <c r="E179" s="11"/>
      <c r="F179" s="19"/>
      <c r="G179" s="11"/>
      <c r="H179" s="11"/>
      <c r="I179" s="11"/>
      <c r="J179" s="11"/>
      <c r="K179" s="22"/>
      <c r="L179" s="11">
        <f t="shared" si="2"/>
        <v>0</v>
      </c>
      <c r="M179" s="23"/>
      <c r="N179" s="24"/>
    </row>
    <row r="180" spans="1:14">
      <c r="A180" s="19"/>
      <c r="B180" s="19"/>
      <c r="C180" s="20"/>
      <c r="D180" s="21"/>
      <c r="E180" s="11"/>
      <c r="F180" s="19"/>
      <c r="G180" s="11"/>
      <c r="H180" s="11"/>
      <c r="I180" s="11"/>
      <c r="J180" s="11"/>
      <c r="K180" s="22"/>
      <c r="L180" s="11">
        <f t="shared" si="2"/>
        <v>0</v>
      </c>
      <c r="M180" s="23"/>
      <c r="N180" s="24"/>
    </row>
    <row r="181" spans="1:14">
      <c r="A181" s="19"/>
      <c r="B181" s="19"/>
      <c r="C181" s="20"/>
      <c r="D181" s="21"/>
      <c r="E181" s="11"/>
      <c r="F181" s="19"/>
      <c r="G181" s="11"/>
      <c r="H181" s="11"/>
      <c r="I181" s="11"/>
      <c r="J181" s="11"/>
      <c r="K181" s="22"/>
      <c r="L181" s="11">
        <f t="shared" si="2"/>
        <v>0</v>
      </c>
      <c r="M181" s="23"/>
      <c r="N181" s="24"/>
    </row>
    <row r="182" spans="1:14">
      <c r="A182" s="19"/>
      <c r="B182" s="19"/>
      <c r="C182" s="20"/>
      <c r="D182" s="21"/>
      <c r="E182" s="11"/>
      <c r="F182" s="19"/>
      <c r="G182" s="11"/>
      <c r="H182" s="11"/>
      <c r="I182" s="11"/>
      <c r="J182" s="11"/>
      <c r="K182" s="22"/>
      <c r="L182" s="11">
        <f t="shared" si="2"/>
        <v>0</v>
      </c>
      <c r="M182" s="23"/>
      <c r="N182" s="24"/>
    </row>
    <row r="183" spans="1:14">
      <c r="A183" s="19"/>
      <c r="B183" s="19"/>
      <c r="C183" s="20"/>
      <c r="D183" s="21"/>
      <c r="E183" s="11"/>
      <c r="F183" s="19"/>
      <c r="G183" s="11"/>
      <c r="H183" s="11"/>
      <c r="I183" s="11"/>
      <c r="J183" s="11"/>
      <c r="K183" s="22"/>
      <c r="L183" s="11">
        <f t="shared" si="2"/>
        <v>0</v>
      </c>
      <c r="M183" s="23"/>
      <c r="N183" s="24"/>
    </row>
    <row r="184" spans="1:14">
      <c r="A184" s="19"/>
      <c r="B184" s="19"/>
      <c r="C184" s="20"/>
      <c r="D184" s="21"/>
      <c r="E184" s="11"/>
      <c r="F184" s="19"/>
      <c r="G184" s="11"/>
      <c r="H184" s="11"/>
      <c r="I184" s="11"/>
      <c r="J184" s="11"/>
      <c r="K184" s="22"/>
      <c r="L184" s="11">
        <f t="shared" si="2"/>
        <v>0</v>
      </c>
      <c r="M184" s="23"/>
      <c r="N184" s="24"/>
    </row>
    <row r="185" spans="1:14">
      <c r="A185" s="19"/>
      <c r="B185" s="19"/>
      <c r="C185" s="20"/>
      <c r="D185" s="21"/>
      <c r="E185" s="11"/>
      <c r="F185" s="19"/>
      <c r="G185" s="11"/>
      <c r="H185" s="11"/>
      <c r="I185" s="11"/>
      <c r="J185" s="11"/>
      <c r="K185" s="22"/>
      <c r="L185" s="11">
        <f t="shared" si="2"/>
        <v>0</v>
      </c>
      <c r="M185" s="23"/>
      <c r="N185" s="24"/>
    </row>
    <row r="186" spans="1:14">
      <c r="A186" s="19"/>
      <c r="B186" s="19"/>
      <c r="C186" s="20"/>
      <c r="D186" s="21"/>
      <c r="E186" s="11"/>
      <c r="F186" s="19"/>
      <c r="G186" s="11"/>
      <c r="H186" s="11"/>
      <c r="I186" s="11"/>
      <c r="J186" s="11"/>
      <c r="K186" s="22"/>
      <c r="L186" s="11">
        <f t="shared" si="2"/>
        <v>0</v>
      </c>
      <c r="M186" s="23"/>
      <c r="N186" s="24"/>
    </row>
    <row r="187" spans="1:14">
      <c r="A187" s="19"/>
      <c r="B187" s="19"/>
      <c r="C187" s="20"/>
      <c r="D187" s="21"/>
      <c r="E187" s="11"/>
      <c r="F187" s="19"/>
      <c r="G187" s="11"/>
      <c r="H187" s="11"/>
      <c r="I187" s="11"/>
      <c r="J187" s="11"/>
      <c r="K187" s="22"/>
      <c r="L187" s="11">
        <f t="shared" si="2"/>
        <v>0</v>
      </c>
      <c r="M187" s="23"/>
      <c r="N187" s="24"/>
    </row>
    <row r="188" spans="1:14">
      <c r="A188" s="19"/>
      <c r="B188" s="19"/>
      <c r="C188" s="20"/>
      <c r="D188" s="21"/>
      <c r="E188" s="11"/>
      <c r="F188" s="19"/>
      <c r="G188" s="11"/>
      <c r="H188" s="11"/>
      <c r="I188" s="11"/>
      <c r="J188" s="11"/>
      <c r="K188" s="22"/>
      <c r="L188" s="11">
        <f t="shared" si="2"/>
        <v>0</v>
      </c>
      <c r="M188" s="23"/>
      <c r="N188" s="24"/>
    </row>
    <row r="189" spans="1:14">
      <c r="A189" s="19"/>
      <c r="B189" s="19"/>
      <c r="C189" s="20"/>
      <c r="D189" s="21"/>
      <c r="E189" s="11"/>
      <c r="F189" s="19"/>
      <c r="G189" s="11"/>
      <c r="H189" s="11"/>
      <c r="I189" s="11"/>
      <c r="J189" s="11"/>
      <c r="K189" s="22"/>
      <c r="L189" s="11">
        <f t="shared" si="2"/>
        <v>0</v>
      </c>
      <c r="M189" s="23"/>
      <c r="N189" s="24"/>
    </row>
    <row r="190" spans="1:14">
      <c r="A190" s="19"/>
      <c r="B190" s="19"/>
      <c r="C190" s="20"/>
      <c r="D190" s="21"/>
      <c r="E190" s="11"/>
      <c r="F190" s="19"/>
      <c r="G190" s="11"/>
      <c r="H190" s="11"/>
      <c r="I190" s="11"/>
      <c r="J190" s="11"/>
      <c r="K190" s="22"/>
      <c r="L190" s="11">
        <f t="shared" si="2"/>
        <v>0</v>
      </c>
      <c r="M190" s="23"/>
      <c r="N190" s="24"/>
    </row>
    <row r="191" spans="1:14">
      <c r="A191" s="19"/>
      <c r="B191" s="19"/>
      <c r="C191" s="20"/>
      <c r="D191" s="21"/>
      <c r="E191" s="11"/>
      <c r="F191" s="19"/>
      <c r="G191" s="11"/>
      <c r="H191" s="11"/>
      <c r="I191" s="11"/>
      <c r="J191" s="11"/>
      <c r="K191" s="22"/>
      <c r="L191" s="11">
        <f t="shared" si="2"/>
        <v>0</v>
      </c>
      <c r="M191" s="23"/>
      <c r="N191" s="24"/>
    </row>
    <row r="192" spans="1:14">
      <c r="A192" s="19"/>
      <c r="B192" s="19"/>
      <c r="C192" s="20"/>
      <c r="D192" s="21"/>
      <c r="E192" s="11"/>
      <c r="F192" s="19"/>
      <c r="G192" s="11"/>
      <c r="H192" s="11"/>
      <c r="I192" s="11"/>
      <c r="J192" s="11"/>
      <c r="K192" s="22"/>
      <c r="L192" s="11">
        <f t="shared" ref="L192:L197" si="3">K192*60</f>
        <v>0</v>
      </c>
      <c r="M192" s="23"/>
      <c r="N192" s="24"/>
    </row>
    <row r="193" spans="1:14">
      <c r="A193" s="19"/>
      <c r="B193" s="19"/>
      <c r="C193" s="20"/>
      <c r="D193" s="21"/>
      <c r="E193" s="11"/>
      <c r="F193" s="19"/>
      <c r="G193" s="11"/>
      <c r="H193" s="11"/>
      <c r="I193" s="11"/>
      <c r="J193" s="11"/>
      <c r="K193" s="22"/>
      <c r="L193" s="11">
        <f t="shared" si="3"/>
        <v>0</v>
      </c>
      <c r="M193" s="23"/>
      <c r="N193" s="24"/>
    </row>
    <row r="194" spans="1:14">
      <c r="A194" s="19"/>
      <c r="B194" s="19"/>
      <c r="C194" s="20"/>
      <c r="D194" s="21"/>
      <c r="E194" s="11"/>
      <c r="F194" s="19"/>
      <c r="G194" s="11"/>
      <c r="H194" s="11"/>
      <c r="I194" s="11"/>
      <c r="J194" s="11"/>
      <c r="K194" s="22"/>
      <c r="L194" s="11">
        <f t="shared" si="3"/>
        <v>0</v>
      </c>
      <c r="M194" s="23"/>
      <c r="N194" s="24"/>
    </row>
    <row r="195" spans="1:14">
      <c r="A195" s="19"/>
      <c r="B195" s="19"/>
      <c r="C195" s="20"/>
      <c r="D195" s="21"/>
      <c r="E195" s="11"/>
      <c r="F195" s="19"/>
      <c r="G195" s="11"/>
      <c r="H195" s="11"/>
      <c r="I195" s="11"/>
      <c r="J195" s="11"/>
      <c r="K195" s="22"/>
      <c r="L195" s="11">
        <f t="shared" si="3"/>
        <v>0</v>
      </c>
      <c r="M195" s="23"/>
      <c r="N195" s="24"/>
    </row>
    <row r="196" spans="1:14">
      <c r="A196" s="19"/>
      <c r="B196" s="19"/>
      <c r="C196" s="20"/>
      <c r="D196" s="21"/>
      <c r="E196" s="11"/>
      <c r="F196" s="19"/>
      <c r="G196" s="11"/>
      <c r="H196" s="11"/>
      <c r="I196" s="11"/>
      <c r="J196" s="11"/>
      <c r="K196" s="22"/>
      <c r="L196" s="11">
        <f t="shared" si="3"/>
        <v>0</v>
      </c>
      <c r="M196" s="23"/>
      <c r="N196" s="24"/>
    </row>
    <row r="197" spans="1:14">
      <c r="A197" s="19"/>
      <c r="B197" s="19"/>
      <c r="C197" s="20"/>
      <c r="D197" s="21"/>
      <c r="E197" s="11"/>
      <c r="F197" s="19"/>
      <c r="G197" s="11"/>
      <c r="H197" s="11"/>
      <c r="I197" s="11"/>
      <c r="J197" s="11"/>
      <c r="K197" s="22"/>
      <c r="L197" s="11">
        <f t="shared" si="3"/>
        <v>0</v>
      </c>
      <c r="M197" s="23"/>
      <c r="N197" s="24"/>
    </row>
  </sheetData>
  <dataValidations count="2">
    <dataValidation allowBlank="1" showInputMessage="1" showErrorMessage="1" promptTitle="Información" prompt="Digitar el tiempo en hora deciman_x000a_Ejemplo: 1:30 _x000a_Digitar: 1.5_x000a_" sqref="K2:K197" xr:uid="{90302CFF-9296-4634-B8D2-13F4EA04D8A6}"/>
    <dataValidation type="whole" allowBlank="1" showInputMessage="1" showErrorMessage="1" errorTitle="Error de operación" error="No se puede cambiar la formula_x000a_" promptTitle="Información" prompt="No se puede cambiar la formula_x000a_" sqref="L2:L197" xr:uid="{5D579581-3E0A-497B-B04E-E9EF68B281C5}">
      <formula1>0</formula1>
      <formula2>1000000</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7">
        <x14:dataValidation type="list" allowBlank="1" showInputMessage="1" showErrorMessage="1" errorTitle="Error de selección" error="Por favor seleccione un Ambiente de la lista_x000a_" xr:uid="{EFE9AD9A-0F01-4DFC-BE2E-9040CE258207}">
          <x14:formula1>
            <xm:f>Campos!$G$2:$G$100</xm:f>
          </x14:formula1>
          <xm:sqref>G2:G197</xm:sqref>
        </x14:dataValidation>
        <x14:dataValidation type="list" allowBlank="1" showInputMessage="1" showErrorMessage="1" errorTitle="Error de selección" error="Por favor seleccione una Complejidad de la lista" xr:uid="{E47801EC-DAC0-4A8F-AFBE-3860AFF40518}">
          <x14:formula1>
            <xm:f>Campos!$M$2:$M$10</xm:f>
          </x14:formula1>
          <xm:sqref>J2:J197</xm:sqref>
        </x14:dataValidation>
        <x14:dataValidation type="list" allowBlank="1" showInputMessage="1" showErrorMessage="1" errorTitle="Error de selección" error="Por favor seleccione un Componente de la lista_x000a_" xr:uid="{974C1E6F-20A0-4243-94D6-DFFDB234E1A9}">
          <x14:formula1>
            <xm:f>Campos!$K$2:$K$100</xm:f>
          </x14:formula1>
          <xm:sqref>I2:I197</xm:sqref>
        </x14:dataValidation>
        <x14:dataValidation type="list" allowBlank="1" showInputMessage="1" showErrorMessage="1" errorTitle="Error de selección" error="Por favor seleccione un Especialista de la lista_x000a_" xr:uid="{692FD8F2-C434-4146-AEF3-2478E29C3B0F}">
          <x14:formula1>
            <xm:f>Campos!$C$2:$C$100</xm:f>
          </x14:formula1>
          <xm:sqref>E2:E197</xm:sqref>
        </x14:dataValidation>
        <x14:dataValidation type="list" allowBlank="1" showInputMessage="1" showErrorMessage="1" errorTitle="Error de selección" error="Por favor seleccione un Estado de la lista_x000a_" xr:uid="{9B239E5A-5EE8-4605-BEC0-517E7E2D93A2}">
          <x14:formula1>
            <xm:f>Campos!$E$2:$E$20</xm:f>
          </x14:formula1>
          <xm:sqref>F2:F197</xm:sqref>
        </x14:dataValidation>
        <x14:dataValidation type="list" allowBlank="1" showInputMessage="1" showErrorMessage="1" errorTitle="Error de selección" error="Por favor seleccione un Servicio de la lista" xr:uid="{198F0848-C9B3-4BB1-92FE-C6B9B5422C7A}">
          <x14:formula1>
            <xm:f>Campos!$I$2:$I$100</xm:f>
          </x14:formula1>
          <xm:sqref>H2:H197</xm:sqref>
        </x14:dataValidation>
        <x14:dataValidation type="list" allowBlank="1" showInputMessage="1" showErrorMessage="1" errorTitle="Error de selección" error="Por favor seleccione un Usuario de la lista" xr:uid="{2A1311AA-3955-4113-97C0-A02B6AEC16C4}">
          <x14:formula1>
            <xm:f>Campos!$O$2:$O$10</xm:f>
          </x14:formula1>
          <xm:sqref>A2:A197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3C65F-B2C6-421A-8B38-9D74CA0692E4}">
  <dimension ref="A1:Q100"/>
  <sheetViews>
    <sheetView workbookViewId="0">
      <pane ySplit="1" topLeftCell="A2" activePane="bottomLeft" state="frozen"/>
      <selection pane="bottomLeft" activeCell="O5" sqref="O5"/>
    </sheetView>
  </sheetViews>
  <sheetFormatPr defaultRowHeight="15"/>
  <cols>
    <col min="1" max="1" width="8.140625" bestFit="1" customWidth="1"/>
    <col min="2" max="2" width="21.7109375" bestFit="1" customWidth="1"/>
    <col min="3" max="3" width="20.7109375" bestFit="1" customWidth="1"/>
    <col min="5" max="5" width="13.5703125" bestFit="1" customWidth="1"/>
    <col min="7" max="7" width="12.28515625" bestFit="1" customWidth="1"/>
    <col min="9" max="9" width="15.140625" bestFit="1" customWidth="1"/>
    <col min="11" max="11" width="14.140625" bestFit="1" customWidth="1"/>
    <col min="13" max="13" width="13.85546875" bestFit="1" customWidth="1"/>
    <col min="17" max="17" width="16.7109375" bestFit="1" customWidth="1"/>
  </cols>
  <sheetData>
    <row r="1" spans="1:17" ht="23.25" customHeight="1">
      <c r="A1" s="4" t="s">
        <v>547</v>
      </c>
      <c r="B1" s="4" t="s">
        <v>548</v>
      </c>
      <c r="C1" s="4" t="s">
        <v>549</v>
      </c>
      <c r="E1" s="4" t="s">
        <v>550</v>
      </c>
      <c r="G1" s="4" t="s">
        <v>551</v>
      </c>
      <c r="I1" s="4" t="s">
        <v>552</v>
      </c>
      <c r="K1" s="4" t="s">
        <v>553</v>
      </c>
      <c r="M1" s="4" t="s">
        <v>554</v>
      </c>
      <c r="O1" s="4" t="s">
        <v>0</v>
      </c>
      <c r="Q1" s="39" t="s">
        <v>555</v>
      </c>
    </row>
    <row r="2" spans="1:17">
      <c r="A2" s="1" t="s">
        <v>556</v>
      </c>
      <c r="B2" s="1" t="s">
        <v>76</v>
      </c>
      <c r="C2" s="1" t="str">
        <f>IF(A2="Activo",B2,"")</f>
        <v>Andres Muñoz</v>
      </c>
      <c r="E2" s="1" t="s">
        <v>545</v>
      </c>
      <c r="G2" s="1" t="s">
        <v>84</v>
      </c>
      <c r="I2" s="1" t="s">
        <v>78</v>
      </c>
      <c r="K2" s="1" t="s">
        <v>225</v>
      </c>
      <c r="M2" s="1" t="s">
        <v>63</v>
      </c>
      <c r="O2" s="1" t="s">
        <v>16</v>
      </c>
      <c r="Q2" s="38">
        <v>45292</v>
      </c>
    </row>
    <row r="3" spans="1:17">
      <c r="A3" s="1" t="s">
        <v>556</v>
      </c>
      <c r="B3" s="1" t="s">
        <v>27</v>
      </c>
      <c r="C3" s="1" t="str">
        <f t="shared" ref="C3:C66" si="0">IF(A3="Activo",B3,"")</f>
        <v>Andres Sandoval</v>
      </c>
      <c r="E3" s="1" t="s">
        <v>20</v>
      </c>
      <c r="G3" s="1" t="s">
        <v>74</v>
      </c>
      <c r="I3" s="1" t="s">
        <v>28</v>
      </c>
      <c r="K3" s="1" t="s">
        <v>43</v>
      </c>
      <c r="M3" s="1" t="s">
        <v>24</v>
      </c>
      <c r="O3" s="1" t="s">
        <v>54</v>
      </c>
      <c r="Q3" s="38">
        <v>45299</v>
      </c>
    </row>
    <row r="4" spans="1:17">
      <c r="A4" s="1" t="s">
        <v>557</v>
      </c>
      <c r="B4" s="1" t="s">
        <v>558</v>
      </c>
      <c r="C4" s="1" t="str">
        <f t="shared" si="0"/>
        <v/>
      </c>
      <c r="E4" s="1"/>
      <c r="G4" s="1" t="s">
        <v>35</v>
      </c>
      <c r="I4" s="1" t="s">
        <v>22</v>
      </c>
      <c r="K4" s="1" t="s">
        <v>87</v>
      </c>
      <c r="M4" s="1" t="s">
        <v>48</v>
      </c>
      <c r="O4" s="1" t="s">
        <v>530</v>
      </c>
      <c r="Q4" s="38">
        <v>45375</v>
      </c>
    </row>
    <row r="5" spans="1:17">
      <c r="A5" s="1" t="s">
        <v>556</v>
      </c>
      <c r="B5" s="1" t="s">
        <v>559</v>
      </c>
      <c r="C5" s="1" t="str">
        <f t="shared" si="0"/>
        <v>Daniel Caicedo</v>
      </c>
      <c r="E5" s="1"/>
      <c r="G5" s="1" t="s">
        <v>47</v>
      </c>
      <c r="I5" s="1" t="s">
        <v>42</v>
      </c>
      <c r="K5" s="1" t="s">
        <v>59</v>
      </c>
      <c r="M5" s="1"/>
      <c r="O5" s="1" t="s">
        <v>560</v>
      </c>
      <c r="Q5" s="38">
        <v>45376</v>
      </c>
    </row>
    <row r="6" spans="1:17">
      <c r="A6" s="1" t="s">
        <v>556</v>
      </c>
      <c r="B6" s="1" t="s">
        <v>561</v>
      </c>
      <c r="C6" s="1" t="str">
        <f t="shared" si="0"/>
        <v>Erick Rodriguez</v>
      </c>
      <c r="E6" s="1"/>
      <c r="G6" s="1" t="s">
        <v>21</v>
      </c>
      <c r="I6" s="1" t="s">
        <v>262</v>
      </c>
      <c r="K6" s="1" t="s">
        <v>96</v>
      </c>
      <c r="M6" s="1"/>
      <c r="O6" s="1"/>
      <c r="Q6" s="38">
        <v>45379</v>
      </c>
    </row>
    <row r="7" spans="1:17">
      <c r="A7" s="1" t="s">
        <v>556</v>
      </c>
      <c r="B7" s="1" t="s">
        <v>40</v>
      </c>
      <c r="C7" s="1" t="str">
        <f t="shared" si="0"/>
        <v>Fabian Pinto</v>
      </c>
      <c r="E7" s="1"/>
      <c r="G7" s="1" t="s">
        <v>41</v>
      </c>
      <c r="I7" s="1" t="s">
        <v>64</v>
      </c>
      <c r="K7" s="1" t="s">
        <v>62</v>
      </c>
      <c r="M7" s="1"/>
      <c r="O7" s="1"/>
      <c r="Q7" s="38">
        <v>45380</v>
      </c>
    </row>
    <row r="8" spans="1:17">
      <c r="A8" s="1" t="s">
        <v>556</v>
      </c>
      <c r="B8" s="1" t="s">
        <v>57</v>
      </c>
      <c r="C8" s="1" t="str">
        <f t="shared" si="0"/>
        <v>Giovanni Castelblanco</v>
      </c>
      <c r="E8" s="1"/>
      <c r="G8" s="1" t="s">
        <v>93</v>
      </c>
      <c r="I8" s="1"/>
      <c r="K8" s="1" t="s">
        <v>23</v>
      </c>
      <c r="M8" s="1"/>
      <c r="O8" s="1"/>
      <c r="Q8" s="38">
        <v>45382</v>
      </c>
    </row>
    <row r="9" spans="1:17">
      <c r="A9" s="1" t="s">
        <v>556</v>
      </c>
      <c r="B9" s="1" t="s">
        <v>19</v>
      </c>
      <c r="C9" s="1" t="str">
        <f t="shared" si="0"/>
        <v>Raul Garzon</v>
      </c>
      <c r="E9" s="1"/>
      <c r="G9" s="1" t="s">
        <v>439</v>
      </c>
      <c r="I9" s="1"/>
      <c r="K9" s="1" t="s">
        <v>562</v>
      </c>
      <c r="M9" s="1"/>
      <c r="O9" s="1"/>
      <c r="Q9" s="38">
        <v>45413</v>
      </c>
    </row>
    <row r="10" spans="1:17">
      <c r="A10" s="1" t="s">
        <v>556</v>
      </c>
      <c r="B10" s="1" t="s">
        <v>235</v>
      </c>
      <c r="C10" s="1" t="str">
        <f t="shared" si="0"/>
        <v>Sandra Gutierrez</v>
      </c>
      <c r="E10" s="1"/>
      <c r="G10" s="1" t="s">
        <v>126</v>
      </c>
      <c r="I10" s="1"/>
      <c r="K10" s="1" t="s">
        <v>160</v>
      </c>
      <c r="M10" s="1"/>
      <c r="O10" s="1"/>
      <c r="Q10" s="38">
        <v>45425</v>
      </c>
    </row>
    <row r="11" spans="1:17">
      <c r="A11" s="1" t="s">
        <v>556</v>
      </c>
      <c r="B11" s="1" t="s">
        <v>34</v>
      </c>
      <c r="C11" s="1" t="str">
        <f t="shared" si="0"/>
        <v>Steven Garcia</v>
      </c>
      <c r="E11" s="1"/>
      <c r="G11" s="1" t="s">
        <v>77</v>
      </c>
      <c r="I11" s="1"/>
      <c r="K11" s="1" t="s">
        <v>29</v>
      </c>
      <c r="Q11" s="38">
        <v>45446</v>
      </c>
    </row>
    <row r="12" spans="1:17">
      <c r="A12" s="1" t="s">
        <v>556</v>
      </c>
      <c r="B12" s="1" t="s">
        <v>76</v>
      </c>
      <c r="C12" s="1" t="s">
        <v>76</v>
      </c>
      <c r="E12" s="1"/>
      <c r="G12" s="1" t="s">
        <v>563</v>
      </c>
      <c r="I12" s="1"/>
      <c r="K12" s="1" t="s">
        <v>251</v>
      </c>
      <c r="Q12" s="38">
        <v>45453</v>
      </c>
    </row>
    <row r="13" spans="1:17">
      <c r="A13" s="1" t="s">
        <v>556</v>
      </c>
      <c r="B13" s="1" t="s">
        <v>27</v>
      </c>
      <c r="C13" s="1" t="str">
        <f t="shared" si="0"/>
        <v>Andres Sandoval</v>
      </c>
      <c r="E13" s="1"/>
      <c r="G13" s="1" t="s">
        <v>140</v>
      </c>
      <c r="I13" s="1"/>
      <c r="K13" s="1" t="s">
        <v>564</v>
      </c>
      <c r="Q13" s="38">
        <v>45474</v>
      </c>
    </row>
    <row r="14" spans="1:17">
      <c r="A14" s="1" t="s">
        <v>556</v>
      </c>
      <c r="B14" s="1" t="s">
        <v>565</v>
      </c>
      <c r="C14" s="1" t="str">
        <f>IF(A14="Activo",B14,"")</f>
        <v>Melisa Izaquita</v>
      </c>
      <c r="E14" s="1"/>
      <c r="G14" s="1" t="s">
        <v>566</v>
      </c>
      <c r="I14" s="1"/>
      <c r="K14" s="1" t="s">
        <v>194</v>
      </c>
      <c r="Q14" s="38">
        <v>45493</v>
      </c>
    </row>
    <row r="15" spans="1:17">
      <c r="A15" s="1" t="s">
        <v>556</v>
      </c>
      <c r="B15" s="1" t="s">
        <v>51</v>
      </c>
      <c r="C15" s="1" t="str">
        <f t="shared" si="0"/>
        <v>Crisitan Gonzalez</v>
      </c>
      <c r="E15" s="1"/>
      <c r="G15" s="1" t="s">
        <v>58</v>
      </c>
      <c r="I15" s="1"/>
      <c r="K15" s="1" t="s">
        <v>68</v>
      </c>
      <c r="Q15" s="38">
        <v>45511</v>
      </c>
    </row>
    <row r="16" spans="1:17">
      <c r="A16" s="1" t="s">
        <v>556</v>
      </c>
      <c r="B16" s="1" t="s">
        <v>567</v>
      </c>
      <c r="C16" s="1" t="str">
        <f t="shared" si="0"/>
        <v>Cristian Contreras</v>
      </c>
      <c r="E16" s="1"/>
      <c r="G16" s="1" t="s">
        <v>153</v>
      </c>
      <c r="I16" s="1"/>
      <c r="K16" s="1" t="s">
        <v>114</v>
      </c>
      <c r="Q16" s="38">
        <v>45523</v>
      </c>
    </row>
    <row r="17" spans="1:17">
      <c r="A17" s="1"/>
      <c r="B17" s="1"/>
      <c r="C17" s="1" t="str">
        <f t="shared" si="0"/>
        <v/>
      </c>
      <c r="E17" s="1"/>
      <c r="G17" s="1" t="s">
        <v>81</v>
      </c>
      <c r="I17" s="1"/>
      <c r="K17" s="1" t="s">
        <v>64</v>
      </c>
      <c r="Q17" s="38">
        <v>45579</v>
      </c>
    </row>
    <row r="18" spans="1:17">
      <c r="A18" s="1"/>
      <c r="B18" s="1"/>
      <c r="C18" s="1" t="str">
        <f t="shared" si="0"/>
        <v/>
      </c>
      <c r="E18" s="1"/>
      <c r="G18" s="1" t="s">
        <v>61</v>
      </c>
      <c r="I18" s="1"/>
      <c r="K18" s="1" t="s">
        <v>568</v>
      </c>
      <c r="Q18" s="38">
        <v>45600</v>
      </c>
    </row>
    <row r="19" spans="1:17">
      <c r="A19" s="1"/>
      <c r="B19" s="1"/>
      <c r="C19" s="1" t="str">
        <f t="shared" si="0"/>
        <v/>
      </c>
      <c r="E19" s="1"/>
      <c r="G19" s="1" t="s">
        <v>117</v>
      </c>
      <c r="I19" s="1"/>
      <c r="K19" s="1" t="s">
        <v>175</v>
      </c>
      <c r="Q19" s="38">
        <v>45607</v>
      </c>
    </row>
    <row r="20" spans="1:17">
      <c r="A20" s="1"/>
      <c r="B20" s="1"/>
      <c r="C20" s="1" t="str">
        <f t="shared" si="0"/>
        <v/>
      </c>
      <c r="E20" s="1"/>
      <c r="G20" s="1" t="s">
        <v>569</v>
      </c>
      <c r="I20" s="1"/>
      <c r="K20" s="1"/>
      <c r="Q20" s="38">
        <v>45634</v>
      </c>
    </row>
    <row r="21" spans="1:17">
      <c r="A21" s="1"/>
      <c r="B21" s="1"/>
      <c r="C21" s="1" t="str">
        <f t="shared" si="0"/>
        <v/>
      </c>
      <c r="G21" s="1" t="s">
        <v>570</v>
      </c>
      <c r="I21" s="1"/>
      <c r="K21" s="1"/>
      <c r="Q21" s="38">
        <v>45651</v>
      </c>
    </row>
    <row r="22" spans="1:17">
      <c r="A22" s="1"/>
      <c r="B22" s="1"/>
      <c r="C22" s="1" t="str">
        <f t="shared" si="0"/>
        <v/>
      </c>
      <c r="G22" s="1" t="s">
        <v>571</v>
      </c>
      <c r="I22" s="1"/>
      <c r="K22" s="1"/>
      <c r="Q22" s="38"/>
    </row>
    <row r="23" spans="1:17">
      <c r="A23" s="1"/>
      <c r="B23" s="1"/>
      <c r="C23" s="1" t="str">
        <f t="shared" si="0"/>
        <v/>
      </c>
      <c r="G23" s="1" t="s">
        <v>532</v>
      </c>
      <c r="I23" s="1"/>
      <c r="K23" s="1"/>
      <c r="Q23" s="38"/>
    </row>
    <row r="24" spans="1:17">
      <c r="A24" s="1"/>
      <c r="B24" s="1"/>
      <c r="C24" s="1" t="str">
        <f t="shared" si="0"/>
        <v/>
      </c>
      <c r="G24" s="1" t="s">
        <v>64</v>
      </c>
      <c r="I24" s="1"/>
      <c r="K24" s="1"/>
      <c r="Q24" s="38"/>
    </row>
    <row r="25" spans="1:17">
      <c r="A25" s="1"/>
      <c r="B25" s="1"/>
      <c r="C25" s="1" t="str">
        <f t="shared" si="0"/>
        <v/>
      </c>
      <c r="G25" s="1" t="s">
        <v>143</v>
      </c>
      <c r="I25" s="1"/>
      <c r="K25" s="1"/>
      <c r="Q25" s="38"/>
    </row>
    <row r="26" spans="1:17">
      <c r="A26" s="1"/>
      <c r="B26" s="1"/>
      <c r="C26" s="1" t="str">
        <f t="shared" si="0"/>
        <v/>
      </c>
      <c r="G26" s="1" t="s">
        <v>160</v>
      </c>
      <c r="I26" s="1"/>
      <c r="K26" s="1"/>
      <c r="Q26" s="38"/>
    </row>
    <row r="27" spans="1:17">
      <c r="A27" s="1"/>
      <c r="B27" s="1"/>
      <c r="C27" s="1" t="str">
        <f t="shared" si="0"/>
        <v/>
      </c>
      <c r="G27" s="1"/>
      <c r="I27" s="1"/>
      <c r="K27" s="1"/>
      <c r="Q27" s="38"/>
    </row>
    <row r="28" spans="1:17">
      <c r="A28" s="1"/>
      <c r="B28" s="1"/>
      <c r="C28" s="1" t="str">
        <f t="shared" si="0"/>
        <v/>
      </c>
      <c r="G28" s="1"/>
      <c r="I28" s="1"/>
      <c r="K28" s="1"/>
      <c r="Q28" s="38"/>
    </row>
    <row r="29" spans="1:17">
      <c r="A29" s="1"/>
      <c r="B29" s="1"/>
      <c r="C29" s="1" t="str">
        <f t="shared" si="0"/>
        <v/>
      </c>
      <c r="G29" s="1"/>
      <c r="I29" s="1"/>
      <c r="K29" s="1"/>
      <c r="Q29" s="38"/>
    </row>
    <row r="30" spans="1:17">
      <c r="A30" s="1"/>
      <c r="B30" s="1"/>
      <c r="C30" s="1" t="str">
        <f t="shared" si="0"/>
        <v/>
      </c>
      <c r="G30" s="1"/>
      <c r="I30" s="1"/>
      <c r="K30" s="1"/>
      <c r="Q30" s="38"/>
    </row>
    <row r="31" spans="1:17">
      <c r="A31" s="1"/>
      <c r="B31" s="1"/>
      <c r="C31" s="1" t="str">
        <f t="shared" si="0"/>
        <v/>
      </c>
      <c r="G31" s="1"/>
      <c r="I31" s="1"/>
      <c r="K31" s="1"/>
      <c r="Q31" s="38"/>
    </row>
    <row r="32" spans="1:17">
      <c r="A32" s="1"/>
      <c r="B32" s="1"/>
      <c r="C32" s="1" t="str">
        <f t="shared" si="0"/>
        <v/>
      </c>
      <c r="G32" s="1"/>
      <c r="I32" s="1"/>
      <c r="K32" s="1"/>
      <c r="Q32" s="38"/>
    </row>
    <row r="33" spans="1:17">
      <c r="A33" s="1"/>
      <c r="B33" s="1"/>
      <c r="C33" s="1" t="str">
        <f t="shared" si="0"/>
        <v/>
      </c>
      <c r="G33" s="1"/>
      <c r="I33" s="1"/>
      <c r="K33" s="1"/>
      <c r="Q33" s="38"/>
    </row>
    <row r="34" spans="1:17">
      <c r="A34" s="1"/>
      <c r="B34" s="1"/>
      <c r="C34" s="1" t="str">
        <f t="shared" si="0"/>
        <v/>
      </c>
      <c r="G34" s="1"/>
      <c r="I34" s="1"/>
      <c r="K34" s="1"/>
      <c r="Q34" s="38"/>
    </row>
    <row r="35" spans="1:17">
      <c r="A35" s="1"/>
      <c r="B35" s="1"/>
      <c r="C35" s="1" t="str">
        <f t="shared" si="0"/>
        <v/>
      </c>
      <c r="G35" s="1"/>
      <c r="I35" s="1"/>
      <c r="K35" s="1"/>
      <c r="Q35" s="38"/>
    </row>
    <row r="36" spans="1:17">
      <c r="A36" s="1"/>
      <c r="B36" s="1"/>
      <c r="C36" s="1" t="str">
        <f t="shared" si="0"/>
        <v/>
      </c>
      <c r="G36" s="1"/>
      <c r="I36" s="1"/>
      <c r="K36" s="1"/>
      <c r="Q36" s="38"/>
    </row>
    <row r="37" spans="1:17">
      <c r="A37" s="1"/>
      <c r="B37" s="1"/>
      <c r="C37" s="1" t="str">
        <f t="shared" si="0"/>
        <v/>
      </c>
      <c r="G37" s="1"/>
      <c r="I37" s="1"/>
      <c r="K37" s="1"/>
      <c r="Q37" s="38"/>
    </row>
    <row r="38" spans="1:17">
      <c r="A38" s="1"/>
      <c r="B38" s="1"/>
      <c r="C38" s="1" t="str">
        <f t="shared" si="0"/>
        <v/>
      </c>
      <c r="G38" s="1"/>
      <c r="I38" s="1"/>
      <c r="K38" s="1"/>
      <c r="Q38" s="38"/>
    </row>
    <row r="39" spans="1:17">
      <c r="A39" s="1"/>
      <c r="B39" s="1"/>
      <c r="C39" s="1" t="str">
        <f t="shared" si="0"/>
        <v/>
      </c>
      <c r="G39" s="1"/>
      <c r="I39" s="1"/>
      <c r="K39" s="1"/>
      <c r="Q39" s="38"/>
    </row>
    <row r="40" spans="1:17">
      <c r="A40" s="1"/>
      <c r="B40" s="1"/>
      <c r="C40" s="1" t="str">
        <f t="shared" si="0"/>
        <v/>
      </c>
      <c r="G40" s="1"/>
      <c r="I40" s="1"/>
      <c r="K40" s="1"/>
      <c r="Q40" s="38"/>
    </row>
    <row r="41" spans="1:17">
      <c r="A41" s="1"/>
      <c r="B41" s="1"/>
      <c r="C41" s="1" t="str">
        <f t="shared" si="0"/>
        <v/>
      </c>
      <c r="G41" s="1"/>
      <c r="I41" s="1"/>
      <c r="K41" s="1"/>
      <c r="Q41" s="38"/>
    </row>
    <row r="42" spans="1:17">
      <c r="A42" s="1"/>
      <c r="B42" s="1"/>
      <c r="C42" s="1" t="str">
        <f t="shared" si="0"/>
        <v/>
      </c>
      <c r="G42" s="1"/>
      <c r="I42" s="1"/>
      <c r="K42" s="1"/>
      <c r="Q42" s="38"/>
    </row>
    <row r="43" spans="1:17">
      <c r="A43" s="1"/>
      <c r="B43" s="1"/>
      <c r="C43" s="1" t="str">
        <f t="shared" si="0"/>
        <v/>
      </c>
      <c r="G43" s="1"/>
      <c r="I43" s="1"/>
      <c r="K43" s="1"/>
      <c r="Q43" s="38"/>
    </row>
    <row r="44" spans="1:17">
      <c r="A44" s="1"/>
      <c r="B44" s="1"/>
      <c r="C44" s="1" t="str">
        <f t="shared" si="0"/>
        <v/>
      </c>
      <c r="G44" s="1"/>
      <c r="I44" s="1"/>
      <c r="K44" s="1"/>
      <c r="Q44" s="38"/>
    </row>
    <row r="45" spans="1:17">
      <c r="A45" s="1"/>
      <c r="B45" s="1"/>
      <c r="C45" s="1" t="str">
        <f t="shared" si="0"/>
        <v/>
      </c>
      <c r="G45" s="1"/>
      <c r="I45" s="1"/>
      <c r="K45" s="1"/>
      <c r="Q45" s="38"/>
    </row>
    <row r="46" spans="1:17">
      <c r="A46" s="1"/>
      <c r="B46" s="1"/>
      <c r="C46" s="1" t="str">
        <f t="shared" si="0"/>
        <v/>
      </c>
      <c r="G46" s="1"/>
      <c r="I46" s="1"/>
      <c r="K46" s="1"/>
      <c r="Q46" s="38"/>
    </row>
    <row r="47" spans="1:17">
      <c r="A47" s="1"/>
      <c r="B47" s="1"/>
      <c r="C47" s="1" t="str">
        <f t="shared" si="0"/>
        <v/>
      </c>
      <c r="G47" s="1"/>
      <c r="I47" s="1"/>
      <c r="K47" s="1"/>
      <c r="Q47" s="38"/>
    </row>
    <row r="48" spans="1:17">
      <c r="A48" s="1"/>
      <c r="B48" s="1"/>
      <c r="C48" s="1" t="str">
        <f t="shared" si="0"/>
        <v/>
      </c>
      <c r="G48" s="1"/>
      <c r="I48" s="1"/>
      <c r="K48" s="1"/>
      <c r="Q48" s="38"/>
    </row>
    <row r="49" spans="1:17">
      <c r="A49" s="1"/>
      <c r="B49" s="1"/>
      <c r="C49" s="1" t="str">
        <f t="shared" si="0"/>
        <v/>
      </c>
      <c r="G49" s="1"/>
      <c r="I49" s="1"/>
      <c r="K49" s="1"/>
      <c r="Q49" s="38"/>
    </row>
    <row r="50" spans="1:17">
      <c r="A50" s="1"/>
      <c r="B50" s="1"/>
      <c r="C50" s="1" t="str">
        <f t="shared" si="0"/>
        <v/>
      </c>
      <c r="G50" s="1"/>
      <c r="I50" s="1"/>
      <c r="K50" s="1"/>
      <c r="Q50" s="38"/>
    </row>
    <row r="51" spans="1:17">
      <c r="A51" s="1"/>
      <c r="B51" s="1"/>
      <c r="C51" s="1" t="str">
        <f t="shared" si="0"/>
        <v/>
      </c>
      <c r="G51" s="1"/>
      <c r="I51" s="1"/>
      <c r="K51" s="1"/>
      <c r="Q51" s="38"/>
    </row>
    <row r="52" spans="1:17">
      <c r="A52" s="1"/>
      <c r="B52" s="1"/>
      <c r="C52" s="1" t="str">
        <f t="shared" si="0"/>
        <v/>
      </c>
      <c r="G52" s="1"/>
      <c r="I52" s="1"/>
      <c r="K52" s="1"/>
      <c r="Q52" s="38"/>
    </row>
    <row r="53" spans="1:17">
      <c r="A53" s="1"/>
      <c r="B53" s="1"/>
      <c r="C53" s="1" t="str">
        <f t="shared" si="0"/>
        <v/>
      </c>
      <c r="G53" s="1"/>
      <c r="I53" s="1"/>
      <c r="K53" s="1"/>
      <c r="Q53" s="38"/>
    </row>
    <row r="54" spans="1:17">
      <c r="A54" s="1"/>
      <c r="B54" s="1"/>
      <c r="C54" s="1" t="str">
        <f t="shared" si="0"/>
        <v/>
      </c>
      <c r="G54" s="1"/>
      <c r="I54" s="1"/>
      <c r="K54" s="1"/>
      <c r="Q54" s="38"/>
    </row>
    <row r="55" spans="1:17">
      <c r="A55" s="1"/>
      <c r="B55" s="1"/>
      <c r="C55" s="1" t="str">
        <f t="shared" si="0"/>
        <v/>
      </c>
      <c r="G55" s="1"/>
      <c r="I55" s="1"/>
      <c r="K55" s="1"/>
      <c r="Q55" s="38"/>
    </row>
    <row r="56" spans="1:17">
      <c r="A56" s="1"/>
      <c r="B56" s="1"/>
      <c r="C56" s="1" t="str">
        <f t="shared" si="0"/>
        <v/>
      </c>
      <c r="G56" s="1"/>
      <c r="I56" s="1"/>
      <c r="K56" s="1"/>
      <c r="Q56" s="38"/>
    </row>
    <row r="57" spans="1:17">
      <c r="A57" s="1"/>
      <c r="B57" s="1"/>
      <c r="C57" s="1" t="str">
        <f t="shared" si="0"/>
        <v/>
      </c>
      <c r="G57" s="1"/>
      <c r="I57" s="1"/>
      <c r="K57" s="1"/>
      <c r="Q57" s="38"/>
    </row>
    <row r="58" spans="1:17">
      <c r="A58" s="1"/>
      <c r="B58" s="1"/>
      <c r="C58" s="1" t="str">
        <f t="shared" si="0"/>
        <v/>
      </c>
      <c r="G58" s="1"/>
      <c r="I58" s="1"/>
      <c r="K58" s="1"/>
      <c r="Q58" s="38"/>
    </row>
    <row r="59" spans="1:17">
      <c r="A59" s="1"/>
      <c r="B59" s="1"/>
      <c r="C59" s="1" t="str">
        <f t="shared" si="0"/>
        <v/>
      </c>
      <c r="G59" s="1"/>
      <c r="I59" s="1"/>
      <c r="K59" s="1"/>
      <c r="Q59" s="38"/>
    </row>
    <row r="60" spans="1:17">
      <c r="A60" s="1"/>
      <c r="B60" s="1"/>
      <c r="C60" s="1" t="str">
        <f t="shared" si="0"/>
        <v/>
      </c>
      <c r="G60" s="1"/>
      <c r="I60" s="1"/>
      <c r="K60" s="1"/>
      <c r="Q60" s="38"/>
    </row>
    <row r="61" spans="1:17">
      <c r="A61" s="1"/>
      <c r="B61" s="1"/>
      <c r="C61" s="1" t="str">
        <f t="shared" si="0"/>
        <v/>
      </c>
      <c r="G61" s="1"/>
      <c r="I61" s="1"/>
      <c r="K61" s="1"/>
      <c r="Q61" s="38"/>
    </row>
    <row r="62" spans="1:17">
      <c r="A62" s="1"/>
      <c r="B62" s="1"/>
      <c r="C62" s="1" t="str">
        <f t="shared" si="0"/>
        <v/>
      </c>
      <c r="G62" s="1"/>
      <c r="I62" s="1"/>
      <c r="K62" s="1"/>
      <c r="Q62" s="38"/>
    </row>
    <row r="63" spans="1:17">
      <c r="A63" s="1"/>
      <c r="B63" s="1"/>
      <c r="C63" s="1" t="str">
        <f t="shared" si="0"/>
        <v/>
      </c>
      <c r="G63" s="1"/>
      <c r="I63" s="1"/>
      <c r="K63" s="1"/>
      <c r="Q63" s="38"/>
    </row>
    <row r="64" spans="1:17">
      <c r="A64" s="1"/>
      <c r="B64" s="1"/>
      <c r="C64" s="1" t="str">
        <f t="shared" si="0"/>
        <v/>
      </c>
      <c r="G64" s="1"/>
      <c r="I64" s="1"/>
      <c r="K64" s="1"/>
      <c r="Q64" s="38"/>
    </row>
    <row r="65" spans="1:17">
      <c r="A65" s="1"/>
      <c r="B65" s="1"/>
      <c r="C65" s="1" t="str">
        <f t="shared" si="0"/>
        <v/>
      </c>
      <c r="G65" s="1"/>
      <c r="I65" s="1"/>
      <c r="K65" s="1"/>
      <c r="Q65" s="38"/>
    </row>
    <row r="66" spans="1:17">
      <c r="A66" s="1"/>
      <c r="B66" s="1"/>
      <c r="C66" s="1" t="str">
        <f t="shared" si="0"/>
        <v/>
      </c>
      <c r="G66" s="1"/>
      <c r="I66" s="1"/>
      <c r="K66" s="1"/>
      <c r="Q66" s="38"/>
    </row>
    <row r="67" spans="1:17">
      <c r="A67" s="1"/>
      <c r="B67" s="1"/>
      <c r="C67" s="1" t="str">
        <f t="shared" ref="C67:C100" si="1">IF(A67="Activo",B67,"")</f>
        <v/>
      </c>
      <c r="G67" s="1"/>
      <c r="I67" s="1"/>
      <c r="K67" s="1"/>
      <c r="Q67" s="38"/>
    </row>
    <row r="68" spans="1:17">
      <c r="A68" s="1"/>
      <c r="B68" s="1"/>
      <c r="C68" s="1" t="str">
        <f t="shared" si="1"/>
        <v/>
      </c>
      <c r="G68" s="1"/>
      <c r="I68" s="1"/>
      <c r="K68" s="1"/>
      <c r="Q68" s="38"/>
    </row>
    <row r="69" spans="1:17">
      <c r="A69" s="1"/>
      <c r="B69" s="1"/>
      <c r="C69" s="1" t="str">
        <f t="shared" si="1"/>
        <v/>
      </c>
      <c r="G69" s="1"/>
      <c r="I69" s="1"/>
      <c r="K69" s="1"/>
      <c r="Q69" s="38"/>
    </row>
    <row r="70" spans="1:17">
      <c r="A70" s="1"/>
      <c r="B70" s="1"/>
      <c r="C70" s="1" t="str">
        <f t="shared" si="1"/>
        <v/>
      </c>
      <c r="G70" s="1"/>
      <c r="I70" s="1"/>
      <c r="K70" s="1"/>
      <c r="Q70" s="38"/>
    </row>
    <row r="71" spans="1:17">
      <c r="A71" s="1"/>
      <c r="B71" s="1"/>
      <c r="C71" s="1" t="str">
        <f t="shared" si="1"/>
        <v/>
      </c>
      <c r="G71" s="1"/>
      <c r="I71" s="1"/>
      <c r="K71" s="1"/>
      <c r="Q71" s="38"/>
    </row>
    <row r="72" spans="1:17">
      <c r="A72" s="1"/>
      <c r="B72" s="1"/>
      <c r="C72" s="1" t="str">
        <f t="shared" si="1"/>
        <v/>
      </c>
      <c r="G72" s="1"/>
      <c r="I72" s="1"/>
      <c r="K72" s="1"/>
      <c r="Q72" s="38"/>
    </row>
    <row r="73" spans="1:17">
      <c r="A73" s="1"/>
      <c r="B73" s="1"/>
      <c r="C73" s="1" t="str">
        <f t="shared" si="1"/>
        <v/>
      </c>
      <c r="G73" s="1"/>
      <c r="I73" s="1"/>
      <c r="K73" s="1"/>
      <c r="Q73" s="38"/>
    </row>
    <row r="74" spans="1:17">
      <c r="A74" s="1"/>
      <c r="B74" s="1"/>
      <c r="C74" s="1" t="str">
        <f t="shared" si="1"/>
        <v/>
      </c>
      <c r="G74" s="1"/>
      <c r="I74" s="1"/>
      <c r="K74" s="1"/>
      <c r="Q74" s="38"/>
    </row>
    <row r="75" spans="1:17">
      <c r="A75" s="1"/>
      <c r="B75" s="1"/>
      <c r="C75" s="1" t="str">
        <f t="shared" si="1"/>
        <v/>
      </c>
      <c r="G75" s="1"/>
      <c r="I75" s="1"/>
      <c r="K75" s="1"/>
      <c r="Q75" s="38"/>
    </row>
    <row r="76" spans="1:17">
      <c r="A76" s="1"/>
      <c r="B76" s="1"/>
      <c r="C76" s="1" t="str">
        <f t="shared" si="1"/>
        <v/>
      </c>
      <c r="G76" s="1"/>
      <c r="I76" s="1"/>
      <c r="K76" s="1"/>
      <c r="Q76" s="38"/>
    </row>
    <row r="77" spans="1:17">
      <c r="A77" s="1"/>
      <c r="B77" s="1"/>
      <c r="C77" s="1" t="str">
        <f t="shared" si="1"/>
        <v/>
      </c>
      <c r="G77" s="1"/>
      <c r="I77" s="1"/>
      <c r="K77" s="1"/>
      <c r="Q77" s="38"/>
    </row>
    <row r="78" spans="1:17">
      <c r="A78" s="1"/>
      <c r="B78" s="1"/>
      <c r="C78" s="1" t="str">
        <f t="shared" si="1"/>
        <v/>
      </c>
      <c r="G78" s="1"/>
      <c r="I78" s="1"/>
      <c r="K78" s="1"/>
      <c r="Q78" s="38"/>
    </row>
    <row r="79" spans="1:17">
      <c r="A79" s="1"/>
      <c r="B79" s="1"/>
      <c r="C79" s="1" t="str">
        <f t="shared" si="1"/>
        <v/>
      </c>
      <c r="G79" s="1"/>
      <c r="I79" s="1"/>
      <c r="K79" s="1"/>
      <c r="Q79" s="38"/>
    </row>
    <row r="80" spans="1:17">
      <c r="A80" s="1"/>
      <c r="B80" s="1"/>
      <c r="C80" s="1" t="str">
        <f t="shared" si="1"/>
        <v/>
      </c>
      <c r="G80" s="1"/>
      <c r="I80" s="1"/>
      <c r="K80" s="1"/>
      <c r="Q80" s="38"/>
    </row>
    <row r="81" spans="1:17">
      <c r="A81" s="1"/>
      <c r="B81" s="1"/>
      <c r="C81" s="1" t="str">
        <f t="shared" si="1"/>
        <v/>
      </c>
      <c r="G81" s="1"/>
      <c r="I81" s="1"/>
      <c r="K81" s="1"/>
      <c r="Q81" s="38"/>
    </row>
    <row r="82" spans="1:17">
      <c r="A82" s="1"/>
      <c r="B82" s="1"/>
      <c r="C82" s="1" t="str">
        <f t="shared" si="1"/>
        <v/>
      </c>
      <c r="G82" s="1"/>
      <c r="I82" s="1"/>
      <c r="K82" s="1"/>
      <c r="Q82" s="38"/>
    </row>
    <row r="83" spans="1:17">
      <c r="A83" s="1"/>
      <c r="B83" s="1"/>
      <c r="C83" s="1" t="str">
        <f t="shared" si="1"/>
        <v/>
      </c>
      <c r="G83" s="1"/>
      <c r="I83" s="1"/>
      <c r="K83" s="1"/>
      <c r="Q83" s="38"/>
    </row>
    <row r="84" spans="1:17">
      <c r="A84" s="1"/>
      <c r="B84" s="1"/>
      <c r="C84" s="1" t="str">
        <f t="shared" si="1"/>
        <v/>
      </c>
      <c r="G84" s="1"/>
      <c r="I84" s="1"/>
      <c r="K84" s="1"/>
      <c r="Q84" s="38"/>
    </row>
    <row r="85" spans="1:17">
      <c r="A85" s="1"/>
      <c r="B85" s="1"/>
      <c r="C85" s="1" t="str">
        <f t="shared" si="1"/>
        <v/>
      </c>
      <c r="G85" s="1"/>
      <c r="I85" s="1"/>
      <c r="K85" s="1"/>
      <c r="Q85" s="38"/>
    </row>
    <row r="86" spans="1:17">
      <c r="A86" s="1"/>
      <c r="B86" s="1"/>
      <c r="C86" s="1" t="str">
        <f t="shared" si="1"/>
        <v/>
      </c>
      <c r="G86" s="1"/>
      <c r="I86" s="1"/>
      <c r="K86" s="1"/>
      <c r="Q86" s="38"/>
    </row>
    <row r="87" spans="1:17">
      <c r="A87" s="1"/>
      <c r="B87" s="1"/>
      <c r="C87" s="1" t="str">
        <f t="shared" si="1"/>
        <v/>
      </c>
      <c r="G87" s="1"/>
      <c r="I87" s="1"/>
      <c r="K87" s="1"/>
      <c r="Q87" s="38"/>
    </row>
    <row r="88" spans="1:17">
      <c r="A88" s="1"/>
      <c r="B88" s="1"/>
      <c r="C88" s="1" t="str">
        <f t="shared" si="1"/>
        <v/>
      </c>
      <c r="G88" s="1"/>
      <c r="I88" s="1"/>
      <c r="K88" s="1"/>
      <c r="Q88" s="38"/>
    </row>
    <row r="89" spans="1:17">
      <c r="A89" s="1"/>
      <c r="B89" s="1"/>
      <c r="C89" s="1" t="str">
        <f t="shared" si="1"/>
        <v/>
      </c>
      <c r="G89" s="1"/>
      <c r="I89" s="1"/>
      <c r="K89" s="1"/>
      <c r="Q89" s="38"/>
    </row>
    <row r="90" spans="1:17">
      <c r="A90" s="1"/>
      <c r="B90" s="1"/>
      <c r="C90" s="1" t="str">
        <f t="shared" si="1"/>
        <v/>
      </c>
      <c r="G90" s="1"/>
      <c r="I90" s="1"/>
      <c r="K90" s="1"/>
      <c r="Q90" s="38"/>
    </row>
    <row r="91" spans="1:17">
      <c r="A91" s="1"/>
      <c r="B91" s="1"/>
      <c r="C91" s="1" t="str">
        <f t="shared" si="1"/>
        <v/>
      </c>
      <c r="G91" s="1"/>
      <c r="I91" s="1"/>
      <c r="K91" s="1"/>
      <c r="Q91" s="38"/>
    </row>
    <row r="92" spans="1:17">
      <c r="A92" s="1"/>
      <c r="B92" s="1"/>
      <c r="C92" s="1" t="str">
        <f t="shared" si="1"/>
        <v/>
      </c>
      <c r="G92" s="1"/>
      <c r="I92" s="1"/>
      <c r="K92" s="1"/>
      <c r="Q92" s="38"/>
    </row>
    <row r="93" spans="1:17">
      <c r="A93" s="1"/>
      <c r="B93" s="1"/>
      <c r="C93" s="1" t="str">
        <f t="shared" si="1"/>
        <v/>
      </c>
      <c r="G93" s="1"/>
      <c r="I93" s="1"/>
      <c r="K93" s="1"/>
      <c r="Q93" s="38"/>
    </row>
    <row r="94" spans="1:17">
      <c r="A94" s="1"/>
      <c r="B94" s="1"/>
      <c r="C94" s="1" t="str">
        <f t="shared" si="1"/>
        <v/>
      </c>
      <c r="G94" s="1"/>
      <c r="I94" s="1"/>
      <c r="K94" s="1"/>
      <c r="Q94" s="38"/>
    </row>
    <row r="95" spans="1:17">
      <c r="A95" s="1"/>
      <c r="B95" s="1"/>
      <c r="C95" s="1" t="str">
        <f t="shared" si="1"/>
        <v/>
      </c>
      <c r="G95" s="1"/>
      <c r="I95" s="1"/>
      <c r="K95" s="1"/>
      <c r="Q95" s="38"/>
    </row>
    <row r="96" spans="1:17">
      <c r="A96" s="1"/>
      <c r="B96" s="1"/>
      <c r="C96" s="1" t="str">
        <f t="shared" si="1"/>
        <v/>
      </c>
      <c r="G96" s="1"/>
      <c r="I96" s="1"/>
      <c r="K96" s="1"/>
      <c r="Q96" s="38"/>
    </row>
    <row r="97" spans="1:17">
      <c r="A97" s="1"/>
      <c r="B97" s="1"/>
      <c r="C97" s="1" t="str">
        <f t="shared" si="1"/>
        <v/>
      </c>
      <c r="G97" s="1"/>
      <c r="I97" s="1"/>
      <c r="K97" s="1"/>
      <c r="Q97" s="38"/>
    </row>
    <row r="98" spans="1:17">
      <c r="A98" s="1"/>
      <c r="B98" s="1"/>
      <c r="C98" s="1" t="str">
        <f t="shared" si="1"/>
        <v/>
      </c>
      <c r="G98" s="1"/>
      <c r="I98" s="1"/>
      <c r="K98" s="1"/>
      <c r="Q98" s="38"/>
    </row>
    <row r="99" spans="1:17">
      <c r="A99" s="1"/>
      <c r="B99" s="1"/>
      <c r="C99" s="1" t="str">
        <f t="shared" si="1"/>
        <v/>
      </c>
      <c r="G99" s="1"/>
      <c r="I99" s="1"/>
      <c r="K99" s="1"/>
      <c r="Q99" s="38"/>
    </row>
    <row r="100" spans="1:17">
      <c r="A100" s="1"/>
      <c r="B100" s="1"/>
      <c r="C100" s="1" t="str">
        <f t="shared" si="1"/>
        <v/>
      </c>
      <c r="G100" s="1"/>
      <c r="I100" s="1"/>
      <c r="K100" s="1"/>
      <c r="Q100" s="40"/>
    </row>
  </sheetData>
  <sortState xmlns:xlrd2="http://schemas.microsoft.com/office/spreadsheetml/2017/richdata2" ref="K2:K10">
    <sortCondition ref="K2:K10"/>
  </sortState>
  <dataValidations count="1">
    <dataValidation allowBlank="1" showInputMessage="1" showErrorMessage="1" promptTitle="Información" prompt="No se puede cambiar la formula_x000a_" sqref="C2:C100" xr:uid="{D1805607-3CF7-4875-896D-37697BB684A9}"/>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08B6A-E9EA-485A-8374-24AF02D29A39}">
  <dimension ref="A1:CI1001"/>
  <sheetViews>
    <sheetView topLeftCell="A12" workbookViewId="0">
      <selection activeCell="A2" sqref="A2:C3"/>
    </sheetView>
  </sheetViews>
  <sheetFormatPr defaultRowHeight="15"/>
  <cols>
    <col min="2" max="2" width="27.7109375" customWidth="1"/>
    <col min="3" max="3" width="86.42578125" customWidth="1"/>
  </cols>
  <sheetData>
    <row r="1" spans="1:36">
      <c r="A1" t="s">
        <v>572</v>
      </c>
      <c r="C1" t="s">
        <v>573</v>
      </c>
      <c r="D1" t="s">
        <v>574</v>
      </c>
      <c r="E1" t="s">
        <v>8</v>
      </c>
      <c r="F1" t="s">
        <v>575</v>
      </c>
      <c r="G1" t="s">
        <v>573</v>
      </c>
      <c r="H1" t="s">
        <v>576</v>
      </c>
      <c r="I1" t="s">
        <v>7</v>
      </c>
      <c r="J1" t="s">
        <v>577</v>
      </c>
      <c r="K1" t="s">
        <v>578</v>
      </c>
      <c r="L1" t="s">
        <v>579</v>
      </c>
      <c r="M1" t="s">
        <v>580</v>
      </c>
      <c r="N1" t="s">
        <v>581</v>
      </c>
      <c r="O1" t="s">
        <v>582</v>
      </c>
      <c r="P1" t="s">
        <v>583</v>
      </c>
      <c r="Q1" t="s">
        <v>584</v>
      </c>
      <c r="R1" t="s">
        <v>585</v>
      </c>
      <c r="S1" t="s">
        <v>586</v>
      </c>
      <c r="T1" t="s">
        <v>587</v>
      </c>
      <c r="U1" t="s">
        <v>588</v>
      </c>
      <c r="V1" t="s">
        <v>589</v>
      </c>
      <c r="W1" t="s">
        <v>590</v>
      </c>
      <c r="X1" t="s">
        <v>591</v>
      </c>
      <c r="Y1" t="s">
        <v>592</v>
      </c>
      <c r="Z1" t="s">
        <v>593</v>
      </c>
      <c r="AA1" t="s">
        <v>594</v>
      </c>
      <c r="AB1" t="s">
        <v>595</v>
      </c>
      <c r="AC1" t="s">
        <v>596</v>
      </c>
      <c r="AD1" t="s">
        <v>597</v>
      </c>
      <c r="AE1" t="s">
        <v>598</v>
      </c>
      <c r="AF1" t="s">
        <v>599</v>
      </c>
      <c r="AG1" t="s">
        <v>600</v>
      </c>
      <c r="AH1" t="s">
        <v>601</v>
      </c>
      <c r="AI1" t="s">
        <v>602</v>
      </c>
      <c r="AJ1" t="s">
        <v>603</v>
      </c>
    </row>
    <row r="2" spans="1:36">
      <c r="A2">
        <v>238337</v>
      </c>
      <c r="C2" t="s">
        <v>604</v>
      </c>
      <c r="E2" t="s">
        <v>605</v>
      </c>
      <c r="F2" t="s">
        <v>606</v>
      </c>
      <c r="G2" t="s">
        <v>604</v>
      </c>
      <c r="H2" t="s">
        <v>607</v>
      </c>
      <c r="I2" t="s">
        <v>608</v>
      </c>
      <c r="J2" s="32">
        <v>45462.715960648151</v>
      </c>
      <c r="K2" t="s">
        <v>28</v>
      </c>
      <c r="M2" s="2">
        <v>45462</v>
      </c>
      <c r="Q2" t="s">
        <v>609</v>
      </c>
      <c r="R2" t="s">
        <v>609</v>
      </c>
      <c r="S2">
        <v>0</v>
      </c>
      <c r="T2" s="32">
        <v>45462.715960648151</v>
      </c>
      <c r="Z2" t="s">
        <v>610</v>
      </c>
      <c r="AC2">
        <v>0</v>
      </c>
      <c r="AE2" t="s">
        <v>610</v>
      </c>
      <c r="AI2" t="s">
        <v>611</v>
      </c>
    </row>
    <row r="3" spans="1:36">
      <c r="A3">
        <v>238276</v>
      </c>
      <c r="C3" t="s">
        <v>612</v>
      </c>
      <c r="E3" t="s">
        <v>605</v>
      </c>
      <c r="F3" t="s">
        <v>613</v>
      </c>
      <c r="G3" t="s">
        <v>612</v>
      </c>
      <c r="H3" t="s">
        <v>614</v>
      </c>
      <c r="I3" t="s">
        <v>608</v>
      </c>
      <c r="J3" s="32">
        <v>45462.528090277781</v>
      </c>
      <c r="K3" t="s">
        <v>615</v>
      </c>
      <c r="M3" s="2">
        <v>45462</v>
      </c>
      <c r="Q3" t="s">
        <v>609</v>
      </c>
      <c r="R3" t="s">
        <v>609</v>
      </c>
      <c r="S3">
        <v>0</v>
      </c>
      <c r="T3" s="32">
        <v>45462.528090277781</v>
      </c>
      <c r="Z3" t="s">
        <v>610</v>
      </c>
      <c r="AC3">
        <v>0</v>
      </c>
      <c r="AE3" t="s">
        <v>610</v>
      </c>
      <c r="AJ3" t="s">
        <v>616</v>
      </c>
    </row>
    <row r="4" spans="1:36">
      <c r="A4">
        <v>238183</v>
      </c>
      <c r="C4" t="s">
        <v>617</v>
      </c>
      <c r="E4" t="s">
        <v>605</v>
      </c>
      <c r="F4" t="s">
        <v>613</v>
      </c>
      <c r="G4" t="s">
        <v>617</v>
      </c>
      <c r="H4" t="s">
        <v>618</v>
      </c>
      <c r="I4" t="s">
        <v>608</v>
      </c>
      <c r="J4" s="32">
        <v>45461.880868055552</v>
      </c>
      <c r="K4" t="s">
        <v>615</v>
      </c>
      <c r="M4" s="2">
        <v>45461</v>
      </c>
      <c r="Q4" t="s">
        <v>609</v>
      </c>
      <c r="R4" t="s">
        <v>609</v>
      </c>
      <c r="S4">
        <v>0</v>
      </c>
      <c r="T4" s="32">
        <v>45461.880868055552</v>
      </c>
      <c r="Z4" t="s">
        <v>610</v>
      </c>
      <c r="AC4">
        <v>0</v>
      </c>
      <c r="AE4" t="s">
        <v>610</v>
      </c>
      <c r="AJ4" t="s">
        <v>619</v>
      </c>
    </row>
    <row r="5" spans="1:36">
      <c r="A5">
        <v>237934</v>
      </c>
      <c r="C5" t="s">
        <v>620</v>
      </c>
      <c r="E5" t="s">
        <v>605</v>
      </c>
      <c r="F5" t="s">
        <v>613</v>
      </c>
      <c r="G5" t="s">
        <v>620</v>
      </c>
      <c r="H5" t="s">
        <v>621</v>
      </c>
      <c r="I5" t="s">
        <v>608</v>
      </c>
      <c r="J5" s="32">
        <v>45460.403553240743</v>
      </c>
      <c r="K5" t="s">
        <v>615</v>
      </c>
      <c r="M5" s="2">
        <v>45460</v>
      </c>
      <c r="Q5" t="s">
        <v>609</v>
      </c>
      <c r="R5" t="s">
        <v>609</v>
      </c>
      <c r="S5">
        <v>0</v>
      </c>
      <c r="T5" s="32">
        <v>45460.403553240743</v>
      </c>
      <c r="Z5" t="s">
        <v>610</v>
      </c>
      <c r="AC5">
        <v>0</v>
      </c>
      <c r="AE5" t="s">
        <v>610</v>
      </c>
      <c r="AJ5" t="s">
        <v>622</v>
      </c>
    </row>
    <row r="6" spans="1:36">
      <c r="A6">
        <v>237969</v>
      </c>
      <c r="C6" t="s">
        <v>623</v>
      </c>
      <c r="E6" t="s">
        <v>624</v>
      </c>
      <c r="F6" t="s">
        <v>606</v>
      </c>
      <c r="G6" t="s">
        <v>623</v>
      </c>
      <c r="H6" t="s">
        <v>625</v>
      </c>
      <c r="I6" t="s">
        <v>625</v>
      </c>
      <c r="J6" s="32">
        <v>45460.69730324074</v>
      </c>
      <c r="K6" t="s">
        <v>96</v>
      </c>
      <c r="M6" s="2">
        <v>45460</v>
      </c>
      <c r="N6" s="2">
        <v>45460</v>
      </c>
      <c r="Q6">
        <v>1</v>
      </c>
      <c r="R6">
        <v>1</v>
      </c>
      <c r="S6">
        <v>0</v>
      </c>
      <c r="T6" s="32">
        <v>45460.498842592591</v>
      </c>
      <c r="V6" t="s">
        <v>57</v>
      </c>
      <c r="X6" t="s">
        <v>626</v>
      </c>
      <c r="Y6" t="s">
        <v>57</v>
      </c>
      <c r="Z6" t="s">
        <v>610</v>
      </c>
      <c r="AA6" t="s">
        <v>606</v>
      </c>
      <c r="AB6" s="32">
        <v>45460.693506944444</v>
      </c>
      <c r="AC6">
        <v>0</v>
      </c>
      <c r="AE6" t="s">
        <v>610</v>
      </c>
      <c r="AI6" t="s">
        <v>627</v>
      </c>
    </row>
    <row r="7" spans="1:36">
      <c r="A7">
        <v>238208</v>
      </c>
      <c r="C7" t="s">
        <v>444</v>
      </c>
      <c r="E7" t="s">
        <v>628</v>
      </c>
      <c r="F7" t="s">
        <v>606</v>
      </c>
      <c r="G7" t="s">
        <v>444</v>
      </c>
      <c r="H7" t="s">
        <v>629</v>
      </c>
      <c r="I7" t="s">
        <v>57</v>
      </c>
      <c r="J7" s="32">
        <v>45462.469861111109</v>
      </c>
      <c r="K7" t="s">
        <v>630</v>
      </c>
      <c r="M7" s="2">
        <v>45462</v>
      </c>
      <c r="N7" s="2">
        <v>45462</v>
      </c>
      <c r="Q7">
        <v>0.5</v>
      </c>
      <c r="R7">
        <v>0.5</v>
      </c>
      <c r="S7">
        <v>0</v>
      </c>
      <c r="T7" s="32">
        <v>45462.387395833335</v>
      </c>
      <c r="V7" t="s">
        <v>57</v>
      </c>
      <c r="Y7" t="s">
        <v>57</v>
      </c>
      <c r="Z7" t="s">
        <v>610</v>
      </c>
      <c r="AA7" t="s">
        <v>606</v>
      </c>
      <c r="AB7" s="32">
        <v>45462.469861111109</v>
      </c>
      <c r="AC7">
        <v>0</v>
      </c>
      <c r="AE7" t="s">
        <v>610</v>
      </c>
      <c r="AJ7" t="s">
        <v>631</v>
      </c>
    </row>
    <row r="8" spans="1:36">
      <c r="A8">
        <v>238168</v>
      </c>
      <c r="C8" t="s">
        <v>632</v>
      </c>
      <c r="E8" t="s">
        <v>628</v>
      </c>
      <c r="F8" t="s">
        <v>606</v>
      </c>
      <c r="G8" t="s">
        <v>632</v>
      </c>
      <c r="H8" t="s">
        <v>629</v>
      </c>
      <c r="I8" t="s">
        <v>19</v>
      </c>
      <c r="J8" s="32">
        <v>45462.407071759262</v>
      </c>
      <c r="K8" t="s">
        <v>630</v>
      </c>
      <c r="M8" s="2">
        <v>45462</v>
      </c>
      <c r="N8" s="2">
        <v>45462</v>
      </c>
      <c r="Q8">
        <v>0.5</v>
      </c>
      <c r="R8">
        <v>0.5</v>
      </c>
      <c r="S8">
        <v>0</v>
      </c>
      <c r="T8" s="32">
        <v>45461.748969907407</v>
      </c>
      <c r="V8" t="s">
        <v>19</v>
      </c>
      <c r="X8" t="s">
        <v>633</v>
      </c>
      <c r="Y8" t="s">
        <v>19</v>
      </c>
      <c r="Z8" t="s">
        <v>610</v>
      </c>
      <c r="AA8" t="s">
        <v>634</v>
      </c>
      <c r="AB8" s="32">
        <v>45462.407071759262</v>
      </c>
      <c r="AC8">
        <v>0</v>
      </c>
      <c r="AD8" t="s">
        <v>635</v>
      </c>
      <c r="AE8" t="s">
        <v>610</v>
      </c>
    </row>
    <row r="9" spans="1:36">
      <c r="A9">
        <v>237599</v>
      </c>
      <c r="C9" t="s">
        <v>636</v>
      </c>
      <c r="E9" t="s">
        <v>628</v>
      </c>
      <c r="F9" t="s">
        <v>613</v>
      </c>
      <c r="G9" t="s">
        <v>636</v>
      </c>
      <c r="H9" t="s">
        <v>637</v>
      </c>
      <c r="I9" t="s">
        <v>638</v>
      </c>
      <c r="J9" s="32">
        <v>45456.752893518518</v>
      </c>
      <c r="K9" t="s">
        <v>630</v>
      </c>
      <c r="M9" s="2">
        <v>45455</v>
      </c>
      <c r="N9" s="2">
        <v>45456</v>
      </c>
      <c r="Q9">
        <v>0.5</v>
      </c>
      <c r="R9">
        <v>0.5</v>
      </c>
      <c r="S9">
        <v>0</v>
      </c>
      <c r="T9" s="32">
        <v>45455.682835648149</v>
      </c>
      <c r="V9" t="s">
        <v>638</v>
      </c>
      <c r="Y9" t="s">
        <v>638</v>
      </c>
      <c r="Z9" t="s">
        <v>610</v>
      </c>
      <c r="AA9" t="s">
        <v>606</v>
      </c>
      <c r="AB9" s="32">
        <v>45456.752881944441</v>
      </c>
      <c r="AC9">
        <v>0</v>
      </c>
      <c r="AE9" t="s">
        <v>610</v>
      </c>
      <c r="AJ9" t="s">
        <v>616</v>
      </c>
    </row>
    <row r="10" spans="1:36">
      <c r="A10">
        <v>238334</v>
      </c>
      <c r="C10" t="s">
        <v>639</v>
      </c>
      <c r="E10" t="s">
        <v>640</v>
      </c>
      <c r="F10" t="s">
        <v>606</v>
      </c>
      <c r="G10" t="s">
        <v>639</v>
      </c>
      <c r="H10" t="s">
        <v>641</v>
      </c>
      <c r="I10" t="s">
        <v>641</v>
      </c>
      <c r="J10" s="32">
        <v>45462.729722222219</v>
      </c>
      <c r="K10" t="s">
        <v>615</v>
      </c>
      <c r="M10" s="2">
        <v>45462</v>
      </c>
      <c r="N10" s="2">
        <v>45462</v>
      </c>
      <c r="Q10">
        <v>1</v>
      </c>
      <c r="R10">
        <v>1</v>
      </c>
      <c r="S10">
        <v>0</v>
      </c>
      <c r="T10" s="32">
        <v>45462.703310185185</v>
      </c>
      <c r="V10" t="s">
        <v>561</v>
      </c>
      <c r="X10" t="s">
        <v>642</v>
      </c>
    </row>
    <row r="11" spans="1:36">
      <c r="A11" t="s">
        <v>643</v>
      </c>
      <c r="C11" t="s">
        <v>644</v>
      </c>
      <c r="D11" t="s">
        <v>606</v>
      </c>
      <c r="E11" s="32">
        <v>45462.722488425927</v>
      </c>
      <c r="F11">
        <v>0</v>
      </c>
      <c r="G11" t="s">
        <v>644</v>
      </c>
      <c r="H11" t="s">
        <v>645</v>
      </c>
      <c r="I11" s="32">
        <v>45462.729710648149</v>
      </c>
      <c r="L11" t="s">
        <v>646</v>
      </c>
    </row>
    <row r="12" spans="1:36">
      <c r="A12">
        <v>238315</v>
      </c>
      <c r="C12" t="s">
        <v>647</v>
      </c>
      <c r="E12" t="s">
        <v>640</v>
      </c>
      <c r="F12" t="s">
        <v>606</v>
      </c>
      <c r="G12" t="s">
        <v>647</v>
      </c>
      <c r="H12" t="s">
        <v>648</v>
      </c>
      <c r="I12" t="s">
        <v>648</v>
      </c>
      <c r="J12" s="32">
        <v>45462.694803240738</v>
      </c>
      <c r="K12" t="s">
        <v>28</v>
      </c>
      <c r="M12" s="2">
        <v>45462</v>
      </c>
      <c r="N12" s="2">
        <v>45462</v>
      </c>
      <c r="Q12">
        <v>1</v>
      </c>
      <c r="R12">
        <v>1</v>
      </c>
      <c r="S12">
        <v>0</v>
      </c>
      <c r="T12" s="32">
        <v>45462.65047453704</v>
      </c>
      <c r="V12" t="s">
        <v>561</v>
      </c>
      <c r="X12" t="s">
        <v>649</v>
      </c>
      <c r="Y12" t="s">
        <v>561</v>
      </c>
      <c r="Z12" t="s">
        <v>610</v>
      </c>
      <c r="AA12" t="s">
        <v>606</v>
      </c>
      <c r="AB12" s="32">
        <v>45462.694178240738</v>
      </c>
      <c r="AC12">
        <v>0</v>
      </c>
      <c r="AD12" t="s">
        <v>650</v>
      </c>
      <c r="AE12" t="s">
        <v>645</v>
      </c>
      <c r="AF12" s="32">
        <v>45462.694803240738</v>
      </c>
      <c r="AI12" t="s">
        <v>646</v>
      </c>
    </row>
    <row r="13" spans="1:36">
      <c r="A13">
        <v>238310</v>
      </c>
      <c r="C13" t="s">
        <v>651</v>
      </c>
      <c r="E13" t="s">
        <v>640</v>
      </c>
      <c r="F13" t="s">
        <v>606</v>
      </c>
      <c r="G13" t="s">
        <v>651</v>
      </c>
      <c r="H13" t="s">
        <v>652</v>
      </c>
      <c r="I13" t="s">
        <v>652</v>
      </c>
      <c r="J13" s="32">
        <v>45462.709548611114</v>
      </c>
      <c r="K13" t="s">
        <v>630</v>
      </c>
      <c r="M13" s="2">
        <v>45462</v>
      </c>
      <c r="N13" s="2">
        <v>45462</v>
      </c>
      <c r="Q13">
        <v>1.5</v>
      </c>
      <c r="R13">
        <v>1.5</v>
      </c>
      <c r="S13">
        <v>0</v>
      </c>
      <c r="T13" s="32">
        <v>45462.633217592593</v>
      </c>
      <c r="V13" t="s">
        <v>561</v>
      </c>
      <c r="X13" t="s">
        <v>653</v>
      </c>
      <c r="Y13" t="s">
        <v>561</v>
      </c>
      <c r="Z13" t="s">
        <v>610</v>
      </c>
      <c r="AA13" t="s">
        <v>606</v>
      </c>
      <c r="AB13" s="32">
        <v>45462.669456018521</v>
      </c>
      <c r="AC13">
        <v>1</v>
      </c>
      <c r="AD13" t="s">
        <v>654</v>
      </c>
      <c r="AE13" t="s">
        <v>645</v>
      </c>
      <c r="AF13" s="32">
        <v>45462.709548611114</v>
      </c>
      <c r="AI13" t="s">
        <v>655</v>
      </c>
    </row>
    <row r="14" spans="1:36">
      <c r="A14">
        <v>238279</v>
      </c>
      <c r="C14" t="s">
        <v>656</v>
      </c>
      <c r="E14" t="s">
        <v>640</v>
      </c>
      <c r="F14" t="s">
        <v>606</v>
      </c>
      <c r="G14" t="s">
        <v>656</v>
      </c>
      <c r="H14" t="s">
        <v>607</v>
      </c>
      <c r="I14" t="s">
        <v>607</v>
      </c>
      <c r="J14" s="32">
        <v>45462.697858796295</v>
      </c>
      <c r="K14" t="s">
        <v>28</v>
      </c>
      <c r="M14" s="2">
        <v>45462</v>
      </c>
      <c r="N14" s="2">
        <v>45462</v>
      </c>
      <c r="Q14">
        <v>0.6</v>
      </c>
      <c r="R14">
        <v>0.6</v>
      </c>
      <c r="S14">
        <v>0</v>
      </c>
      <c r="T14" s="32">
        <v>45462.536817129629</v>
      </c>
      <c r="V14" t="s">
        <v>657</v>
      </c>
      <c r="Y14" t="s">
        <v>657</v>
      </c>
      <c r="Z14" t="s">
        <v>610</v>
      </c>
      <c r="AA14" t="s">
        <v>606</v>
      </c>
      <c r="AB14" s="32">
        <v>45462.69734953704</v>
      </c>
      <c r="AC14">
        <v>0</v>
      </c>
      <c r="AD14" t="s">
        <v>658</v>
      </c>
    </row>
    <row r="15" spans="1:36">
      <c r="A15" t="s">
        <v>659</v>
      </c>
    </row>
    <row r="16" spans="1:36">
      <c r="A16" t="s">
        <v>660</v>
      </c>
      <c r="F16" t="s">
        <v>661</v>
      </c>
    </row>
    <row r="17" spans="1:30">
      <c r="A17">
        <v>238266</v>
      </c>
      <c r="C17" t="s">
        <v>193</v>
      </c>
      <c r="E17" t="s">
        <v>640</v>
      </c>
      <c r="F17" t="s">
        <v>606</v>
      </c>
      <c r="G17" t="s">
        <v>193</v>
      </c>
      <c r="H17" t="s">
        <v>662</v>
      </c>
      <c r="I17" t="s">
        <v>662</v>
      </c>
      <c r="J17" s="32">
        <v>45462.57540509259</v>
      </c>
      <c r="K17" t="s">
        <v>630</v>
      </c>
      <c r="M17" s="2">
        <v>45462</v>
      </c>
      <c r="N17" s="2">
        <v>45462</v>
      </c>
      <c r="Q17">
        <v>1</v>
      </c>
      <c r="R17">
        <v>1</v>
      </c>
      <c r="S17">
        <v>0</v>
      </c>
      <c r="T17" s="32">
        <v>45462.483530092592</v>
      </c>
      <c r="V17" t="s">
        <v>27</v>
      </c>
      <c r="X17" t="s">
        <v>663</v>
      </c>
      <c r="Y17" t="s">
        <v>27</v>
      </c>
      <c r="Z17" t="s">
        <v>610</v>
      </c>
      <c r="AA17" t="s">
        <v>606</v>
      </c>
      <c r="AB17" s="32">
        <v>45462.574513888889</v>
      </c>
      <c r="AC17">
        <v>0</v>
      </c>
      <c r="AD17" t="s">
        <v>664</v>
      </c>
    </row>
    <row r="18" spans="1:30">
      <c r="A18" t="s">
        <v>665</v>
      </c>
      <c r="F18" t="s">
        <v>655</v>
      </c>
    </row>
    <row r="19" spans="1:30">
      <c r="A19">
        <v>238257</v>
      </c>
      <c r="C19" t="s">
        <v>193</v>
      </c>
      <c r="E19" t="s">
        <v>640</v>
      </c>
      <c r="F19" t="s">
        <v>606</v>
      </c>
      <c r="G19" t="s">
        <v>193</v>
      </c>
      <c r="H19" t="s">
        <v>662</v>
      </c>
      <c r="I19" t="s">
        <v>662</v>
      </c>
      <c r="J19" s="32">
        <v>45462.572858796295</v>
      </c>
      <c r="K19" t="s">
        <v>630</v>
      </c>
      <c r="M19" s="2">
        <v>45462</v>
      </c>
      <c r="N19" s="2">
        <v>45462</v>
      </c>
      <c r="Q19">
        <v>1</v>
      </c>
      <c r="R19">
        <v>1</v>
      </c>
      <c r="S19">
        <v>0</v>
      </c>
      <c r="T19" s="32">
        <v>45462.465069444443</v>
      </c>
      <c r="V19" t="s">
        <v>27</v>
      </c>
      <c r="X19" t="s">
        <v>666</v>
      </c>
      <c r="Y19" t="s">
        <v>27</v>
      </c>
      <c r="Z19" t="s">
        <v>610</v>
      </c>
      <c r="AA19" t="s">
        <v>606</v>
      </c>
      <c r="AB19" s="32">
        <v>45462.570254629631</v>
      </c>
      <c r="AC19">
        <v>0</v>
      </c>
      <c r="AD19" t="s">
        <v>664</v>
      </c>
    </row>
    <row r="20" spans="1:30">
      <c r="A20" t="s">
        <v>665</v>
      </c>
      <c r="F20" t="s">
        <v>667</v>
      </c>
    </row>
    <row r="21" spans="1:30">
      <c r="A21">
        <v>238239</v>
      </c>
      <c r="C21" t="s">
        <v>668</v>
      </c>
      <c r="E21" t="s">
        <v>640</v>
      </c>
      <c r="F21" t="s">
        <v>606</v>
      </c>
      <c r="G21" t="s">
        <v>668</v>
      </c>
      <c r="H21" t="s">
        <v>648</v>
      </c>
      <c r="I21" t="s">
        <v>648</v>
      </c>
      <c r="J21" s="32">
        <v>45462.460740740738</v>
      </c>
      <c r="K21" t="s">
        <v>28</v>
      </c>
      <c r="M21" s="2">
        <v>45462</v>
      </c>
      <c r="N21" s="2">
        <v>45462</v>
      </c>
      <c r="Q21">
        <v>0.6</v>
      </c>
      <c r="R21">
        <v>0.6</v>
      </c>
      <c r="S21">
        <v>0</v>
      </c>
      <c r="T21" s="32">
        <v>45462.426574074074</v>
      </c>
      <c r="V21" t="s">
        <v>657</v>
      </c>
      <c r="X21" t="s">
        <v>669</v>
      </c>
    </row>
    <row r="22" spans="1:30">
      <c r="A22" t="s">
        <v>670</v>
      </c>
      <c r="C22" t="s">
        <v>658</v>
      </c>
      <c r="D22" t="s">
        <v>606</v>
      </c>
      <c r="E22" s="32">
        <v>45462.459872685184</v>
      </c>
      <c r="F22">
        <v>0</v>
      </c>
      <c r="G22" t="s">
        <v>658</v>
      </c>
    </row>
    <row r="23" spans="1:30">
      <c r="A23" t="s">
        <v>671</v>
      </c>
    </row>
    <row r="24" spans="1:30">
      <c r="A24" t="s">
        <v>660</v>
      </c>
      <c r="F24" t="s">
        <v>672</v>
      </c>
    </row>
    <row r="25" spans="1:30">
      <c r="A25">
        <v>238228</v>
      </c>
      <c r="C25" t="s">
        <v>673</v>
      </c>
      <c r="E25" t="s">
        <v>640</v>
      </c>
      <c r="F25" t="s">
        <v>613</v>
      </c>
      <c r="G25" t="s">
        <v>673</v>
      </c>
      <c r="H25" t="s">
        <v>674</v>
      </c>
      <c r="I25" t="s">
        <v>674</v>
      </c>
      <c r="J25" s="32">
        <v>45462.418541666666</v>
      </c>
      <c r="K25" t="s">
        <v>28</v>
      </c>
      <c r="M25" s="2">
        <v>45462</v>
      </c>
      <c r="N25" s="2">
        <v>45462</v>
      </c>
      <c r="Q25">
        <v>0.6</v>
      </c>
      <c r="R25">
        <v>0.6</v>
      </c>
      <c r="S25">
        <v>0</v>
      </c>
      <c r="T25" s="32">
        <v>45462.406145833331</v>
      </c>
      <c r="V25" t="s">
        <v>657</v>
      </c>
      <c r="Y25" t="s">
        <v>657</v>
      </c>
      <c r="Z25" t="s">
        <v>610</v>
      </c>
      <c r="AA25" t="s">
        <v>606</v>
      </c>
      <c r="AB25" s="32">
        <v>45462.417743055557</v>
      </c>
      <c r="AC25">
        <v>0</v>
      </c>
      <c r="AD25" t="s">
        <v>658</v>
      </c>
    </row>
    <row r="26" spans="1:30">
      <c r="A26" t="s">
        <v>659</v>
      </c>
    </row>
    <row r="27" spans="1:30">
      <c r="A27" t="s">
        <v>660</v>
      </c>
      <c r="F27" t="s">
        <v>661</v>
      </c>
    </row>
    <row r="28" spans="1:30">
      <c r="A28">
        <v>238156</v>
      </c>
      <c r="C28" t="s">
        <v>402</v>
      </c>
      <c r="E28" t="s">
        <v>640</v>
      </c>
      <c r="F28" t="s">
        <v>613</v>
      </c>
      <c r="G28" t="s">
        <v>402</v>
      </c>
      <c r="H28" t="s">
        <v>621</v>
      </c>
      <c r="I28" t="s">
        <v>621</v>
      </c>
      <c r="J28" s="32">
        <v>45462.468981481485</v>
      </c>
      <c r="K28" t="s">
        <v>615</v>
      </c>
      <c r="M28" s="2">
        <v>45461</v>
      </c>
      <c r="N28" s="2">
        <v>45462</v>
      </c>
      <c r="Q28">
        <v>2.5</v>
      </c>
      <c r="R28">
        <v>2.5</v>
      </c>
      <c r="S28">
        <v>0</v>
      </c>
      <c r="T28" s="32">
        <v>45461.728217592594</v>
      </c>
      <c r="V28" t="s">
        <v>57</v>
      </c>
      <c r="X28" t="s">
        <v>675</v>
      </c>
      <c r="Y28" t="s">
        <v>57</v>
      </c>
      <c r="Z28" t="s">
        <v>610</v>
      </c>
      <c r="AA28" t="s">
        <v>606</v>
      </c>
      <c r="AB28" s="32">
        <v>45462.466631944444</v>
      </c>
      <c r="AC28">
        <v>0</v>
      </c>
      <c r="AD28" t="s">
        <v>676</v>
      </c>
    </row>
    <row r="30" spans="1:30">
      <c r="A30" t="s">
        <v>677</v>
      </c>
    </row>
    <row r="32" spans="1:30">
      <c r="A32" t="s">
        <v>678</v>
      </c>
    </row>
    <row r="34" spans="1:35">
      <c r="A34" t="s">
        <v>679</v>
      </c>
    </row>
    <row r="35" spans="1:35">
      <c r="A35" t="s">
        <v>680</v>
      </c>
      <c r="C35" t="s">
        <v>619</v>
      </c>
      <c r="G35" t="s">
        <v>619</v>
      </c>
    </row>
    <row r="36" spans="1:35">
      <c r="A36">
        <v>238152</v>
      </c>
      <c r="C36" t="s">
        <v>681</v>
      </c>
      <c r="E36" t="s">
        <v>640</v>
      </c>
      <c r="F36" t="s">
        <v>606</v>
      </c>
      <c r="G36" t="s">
        <v>681</v>
      </c>
      <c r="H36" t="s">
        <v>682</v>
      </c>
      <c r="I36" t="s">
        <v>682</v>
      </c>
      <c r="J36" s="32">
        <v>45462.499374999999</v>
      </c>
      <c r="K36" t="s">
        <v>615</v>
      </c>
      <c r="M36" s="2">
        <v>45461</v>
      </c>
      <c r="N36" s="2">
        <v>45462</v>
      </c>
      <c r="Q36">
        <v>1</v>
      </c>
      <c r="R36">
        <v>1</v>
      </c>
      <c r="S36">
        <v>0</v>
      </c>
      <c r="T36" s="32">
        <v>45461.713495370372</v>
      </c>
      <c r="V36" t="s">
        <v>561</v>
      </c>
      <c r="Y36" t="s">
        <v>657</v>
      </c>
      <c r="Z36" t="s">
        <v>610</v>
      </c>
      <c r="AA36" t="s">
        <v>606</v>
      </c>
      <c r="AB36" s="32">
        <v>45462.460428240738</v>
      </c>
      <c r="AC36">
        <v>0</v>
      </c>
      <c r="AD36" t="s">
        <v>683</v>
      </c>
      <c r="AE36" t="s">
        <v>645</v>
      </c>
      <c r="AF36" s="32">
        <v>45462.499374999999</v>
      </c>
      <c r="AI36" t="s">
        <v>661</v>
      </c>
    </row>
    <row r="37" spans="1:35">
      <c r="A37">
        <v>237910</v>
      </c>
      <c r="C37" t="s">
        <v>684</v>
      </c>
      <c r="E37" t="s">
        <v>640</v>
      </c>
      <c r="F37" t="s">
        <v>613</v>
      </c>
      <c r="G37" t="s">
        <v>684</v>
      </c>
      <c r="H37" t="s">
        <v>685</v>
      </c>
      <c r="I37" t="s">
        <v>685</v>
      </c>
      <c r="J37" s="32">
        <v>45462.497037037036</v>
      </c>
      <c r="K37" t="s">
        <v>686</v>
      </c>
      <c r="M37" s="2">
        <v>45457</v>
      </c>
      <c r="N37" s="2">
        <v>45462</v>
      </c>
      <c r="Q37">
        <v>1</v>
      </c>
      <c r="R37">
        <v>1</v>
      </c>
      <c r="S37">
        <v>0</v>
      </c>
      <c r="T37" s="32">
        <v>45457.876655092594</v>
      </c>
      <c r="V37" t="s">
        <v>27</v>
      </c>
      <c r="X37" t="s">
        <v>687</v>
      </c>
      <c r="Y37" t="s">
        <v>27</v>
      </c>
      <c r="Z37" t="s">
        <v>610</v>
      </c>
      <c r="AA37" t="s">
        <v>606</v>
      </c>
      <c r="AB37" s="32">
        <v>45462.482418981483</v>
      </c>
      <c r="AC37">
        <v>0</v>
      </c>
      <c r="AD37" t="s">
        <v>664</v>
      </c>
    </row>
    <row r="38" spans="1:35">
      <c r="A38" t="s">
        <v>688</v>
      </c>
      <c r="C38" t="s">
        <v>616</v>
      </c>
      <c r="G38" t="s">
        <v>616</v>
      </c>
    </row>
    <row r="39" spans="1:35">
      <c r="A39">
        <v>231718</v>
      </c>
      <c r="C39" t="s">
        <v>689</v>
      </c>
      <c r="E39" t="s">
        <v>640</v>
      </c>
      <c r="F39" t="s">
        <v>606</v>
      </c>
      <c r="G39" t="s">
        <v>689</v>
      </c>
      <c r="H39" t="s">
        <v>690</v>
      </c>
      <c r="I39" t="s">
        <v>690</v>
      </c>
      <c r="J39" s="32">
        <v>45387.368472222224</v>
      </c>
      <c r="K39" t="s">
        <v>691</v>
      </c>
      <c r="M39" s="2">
        <v>45386</v>
      </c>
      <c r="N39" s="2">
        <v>45387</v>
      </c>
      <c r="Q39">
        <v>2</v>
      </c>
      <c r="R39">
        <v>2</v>
      </c>
      <c r="S39">
        <v>0</v>
      </c>
      <c r="T39" s="32">
        <v>45386.618506944447</v>
      </c>
      <c r="V39" t="s">
        <v>19</v>
      </c>
      <c r="Y39" t="s">
        <v>19</v>
      </c>
      <c r="Z39" t="s">
        <v>610</v>
      </c>
      <c r="AA39" t="s">
        <v>606</v>
      </c>
      <c r="AB39" s="32">
        <v>45387.365127314813</v>
      </c>
      <c r="AC39">
        <v>0</v>
      </c>
      <c r="AD39" t="s">
        <v>692</v>
      </c>
      <c r="AE39" t="s">
        <v>645</v>
      </c>
      <c r="AF39" s="32">
        <v>45387.368472222224</v>
      </c>
      <c r="AI39" t="s">
        <v>693</v>
      </c>
    </row>
    <row r="40" spans="1:35">
      <c r="A40">
        <v>231221</v>
      </c>
      <c r="C40" t="s">
        <v>694</v>
      </c>
      <c r="E40" t="s">
        <v>640</v>
      </c>
      <c r="F40" t="s">
        <v>613</v>
      </c>
      <c r="G40" t="s">
        <v>694</v>
      </c>
      <c r="H40" t="s">
        <v>695</v>
      </c>
      <c r="I40" t="s">
        <v>695</v>
      </c>
      <c r="J40" s="32">
        <v>45383.375590277778</v>
      </c>
      <c r="K40" t="s">
        <v>615</v>
      </c>
      <c r="M40" s="2">
        <v>45383</v>
      </c>
      <c r="N40" s="2">
        <v>45383</v>
      </c>
      <c r="Q40">
        <v>1</v>
      </c>
      <c r="R40">
        <v>1</v>
      </c>
      <c r="S40">
        <v>0</v>
      </c>
      <c r="T40" s="32">
        <v>45383.355937499997</v>
      </c>
      <c r="V40" t="s">
        <v>19</v>
      </c>
      <c r="Y40" t="s">
        <v>19</v>
      </c>
      <c r="Z40" t="s">
        <v>610</v>
      </c>
      <c r="AA40" t="s">
        <v>634</v>
      </c>
      <c r="AB40" s="32">
        <v>45383.37431712963</v>
      </c>
      <c r="AC40">
        <v>0</v>
      </c>
      <c r="AD40" t="s">
        <v>696</v>
      </c>
      <c r="AE40" t="s">
        <v>645</v>
      </c>
      <c r="AF40" s="32">
        <v>45383.375590277778</v>
      </c>
      <c r="AI40" t="s">
        <v>697</v>
      </c>
    </row>
    <row r="41" spans="1:35">
      <c r="A41">
        <v>230142</v>
      </c>
      <c r="C41" t="s">
        <v>698</v>
      </c>
      <c r="E41" t="s">
        <v>640</v>
      </c>
      <c r="F41" t="s">
        <v>606</v>
      </c>
      <c r="G41" t="s">
        <v>698</v>
      </c>
      <c r="H41" t="s">
        <v>699</v>
      </c>
      <c r="I41" t="s">
        <v>699</v>
      </c>
      <c r="J41" s="32">
        <v>45373.666064814817</v>
      </c>
      <c r="K41" t="s">
        <v>615</v>
      </c>
      <c r="M41" s="2">
        <v>45373</v>
      </c>
      <c r="N41" s="2">
        <v>45373</v>
      </c>
      <c r="Q41">
        <v>1</v>
      </c>
      <c r="R41">
        <v>1</v>
      </c>
      <c r="S41">
        <v>0</v>
      </c>
      <c r="T41" s="32">
        <v>45373.593124999999</v>
      </c>
      <c r="V41" t="s">
        <v>27</v>
      </c>
      <c r="X41" t="s">
        <v>700</v>
      </c>
      <c r="Y41" t="s">
        <v>27</v>
      </c>
      <c r="Z41" t="s">
        <v>610</v>
      </c>
      <c r="AA41" t="s">
        <v>606</v>
      </c>
      <c r="AB41" s="32">
        <v>45373.660613425927</v>
      </c>
      <c r="AC41">
        <v>0</v>
      </c>
      <c r="AD41" t="s">
        <v>664</v>
      </c>
    </row>
    <row r="42" spans="1:35">
      <c r="A42" t="s">
        <v>701</v>
      </c>
      <c r="F42" t="s">
        <v>702</v>
      </c>
    </row>
    <row r="43" spans="1:35">
      <c r="A43">
        <v>229606</v>
      </c>
      <c r="C43" t="s">
        <v>703</v>
      </c>
      <c r="E43" t="s">
        <v>640</v>
      </c>
      <c r="F43" t="s">
        <v>606</v>
      </c>
      <c r="G43" t="s">
        <v>703</v>
      </c>
      <c r="H43" t="s">
        <v>704</v>
      </c>
      <c r="I43" t="s">
        <v>704</v>
      </c>
      <c r="J43" s="32">
        <v>45372.522256944445</v>
      </c>
      <c r="K43" t="s">
        <v>630</v>
      </c>
      <c r="M43" s="2">
        <v>45369</v>
      </c>
      <c r="N43" s="2">
        <v>45372</v>
      </c>
      <c r="Q43">
        <v>1</v>
      </c>
      <c r="R43">
        <v>1</v>
      </c>
      <c r="S43">
        <v>0</v>
      </c>
      <c r="T43" s="32">
        <v>45369.475335648145</v>
      </c>
      <c r="V43" t="s">
        <v>27</v>
      </c>
      <c r="Y43" t="s">
        <v>27</v>
      </c>
      <c r="Z43" t="s">
        <v>610</v>
      </c>
      <c r="AA43" t="s">
        <v>606</v>
      </c>
      <c r="AB43" s="32">
        <v>45372.521770833337</v>
      </c>
      <c r="AC43">
        <v>0</v>
      </c>
      <c r="AD43" t="s">
        <v>664</v>
      </c>
    </row>
    <row r="44" spans="1:35">
      <c r="A44" t="s">
        <v>705</v>
      </c>
      <c r="F44" t="s">
        <v>702</v>
      </c>
    </row>
    <row r="45" spans="1:35">
      <c r="A45">
        <v>228951</v>
      </c>
      <c r="C45" t="s">
        <v>142</v>
      </c>
      <c r="E45" t="s">
        <v>640</v>
      </c>
      <c r="F45" t="s">
        <v>606</v>
      </c>
      <c r="G45" t="s">
        <v>142</v>
      </c>
      <c r="H45" t="s">
        <v>685</v>
      </c>
      <c r="I45" t="s">
        <v>685</v>
      </c>
      <c r="J45" s="32">
        <v>45362.716087962966</v>
      </c>
      <c r="K45" t="s">
        <v>28</v>
      </c>
      <c r="M45" s="2">
        <v>45362</v>
      </c>
      <c r="N45" s="2">
        <v>45362</v>
      </c>
      <c r="Q45">
        <v>1</v>
      </c>
      <c r="R45">
        <v>1</v>
      </c>
      <c r="S45">
        <v>0</v>
      </c>
      <c r="T45" s="32">
        <v>45362.645300925928</v>
      </c>
      <c r="V45" t="s">
        <v>27</v>
      </c>
      <c r="X45" t="s">
        <v>706</v>
      </c>
    </row>
    <row r="46" spans="1:35">
      <c r="A46" t="s">
        <v>707</v>
      </c>
    </row>
    <row r="47" spans="1:35">
      <c r="A47" t="s">
        <v>708</v>
      </c>
    </row>
    <row r="48" spans="1:35">
      <c r="A48" t="s">
        <v>709</v>
      </c>
    </row>
    <row r="49" spans="1:35">
      <c r="A49" t="s">
        <v>710</v>
      </c>
      <c r="C49" t="s">
        <v>711</v>
      </c>
      <c r="D49" t="s">
        <v>606</v>
      </c>
      <c r="E49" s="32">
        <v>45362.715451388889</v>
      </c>
      <c r="F49">
        <v>0</v>
      </c>
      <c r="G49" t="s">
        <v>711</v>
      </c>
    </row>
    <row r="50" spans="1:35">
      <c r="A50" t="s">
        <v>712</v>
      </c>
      <c r="F50" t="s">
        <v>672</v>
      </c>
    </row>
    <row r="51" spans="1:35">
      <c r="A51">
        <v>228939</v>
      </c>
      <c r="C51" t="s">
        <v>713</v>
      </c>
      <c r="E51" t="s">
        <v>640</v>
      </c>
      <c r="F51" t="s">
        <v>606</v>
      </c>
      <c r="G51" t="s">
        <v>713</v>
      </c>
      <c r="H51" t="s">
        <v>714</v>
      </c>
      <c r="I51" t="s">
        <v>714</v>
      </c>
      <c r="J51" s="32">
        <v>45362.683645833335</v>
      </c>
      <c r="K51" t="s">
        <v>630</v>
      </c>
      <c r="M51" s="2">
        <v>45362</v>
      </c>
      <c r="N51" s="2">
        <v>45362</v>
      </c>
      <c r="Q51">
        <v>1</v>
      </c>
      <c r="R51">
        <v>1</v>
      </c>
      <c r="S51">
        <v>0</v>
      </c>
      <c r="T51" s="32">
        <v>45362.586712962962</v>
      </c>
      <c r="V51" t="s">
        <v>34</v>
      </c>
      <c r="X51" t="s">
        <v>715</v>
      </c>
    </row>
    <row r="52" spans="1:35">
      <c r="A52" t="s">
        <v>716</v>
      </c>
      <c r="C52" t="s">
        <v>717</v>
      </c>
      <c r="D52" t="s">
        <v>606</v>
      </c>
      <c r="E52" s="32">
        <v>45362.683136574073</v>
      </c>
      <c r="F52">
        <v>0</v>
      </c>
      <c r="G52" t="s">
        <v>717</v>
      </c>
      <c r="H52" t="s">
        <v>645</v>
      </c>
      <c r="I52" s="32">
        <v>45362.683645833335</v>
      </c>
      <c r="M52" t="s">
        <v>718</v>
      </c>
    </row>
    <row r="53" spans="1:35">
      <c r="A53">
        <v>228892</v>
      </c>
      <c r="C53" t="s">
        <v>142</v>
      </c>
      <c r="E53" t="s">
        <v>640</v>
      </c>
      <c r="F53" t="s">
        <v>606</v>
      </c>
      <c r="G53" t="s">
        <v>142</v>
      </c>
      <c r="H53" t="s">
        <v>685</v>
      </c>
      <c r="I53" t="s">
        <v>685</v>
      </c>
      <c r="J53" s="32">
        <v>45362.662407407406</v>
      </c>
      <c r="K53" t="s">
        <v>28</v>
      </c>
      <c r="M53" s="2">
        <v>45362</v>
      </c>
      <c r="N53" s="2">
        <v>45362</v>
      </c>
      <c r="Q53">
        <v>1</v>
      </c>
      <c r="R53">
        <v>1</v>
      </c>
      <c r="S53">
        <v>0</v>
      </c>
      <c r="T53" s="32">
        <v>45362.401145833333</v>
      </c>
      <c r="V53" t="s">
        <v>27</v>
      </c>
      <c r="X53" t="s">
        <v>719</v>
      </c>
    </row>
    <row r="54" spans="1:35">
      <c r="A54" t="s">
        <v>720</v>
      </c>
    </row>
    <row r="55" spans="1:35">
      <c r="A55" t="s">
        <v>721</v>
      </c>
      <c r="C55" t="s">
        <v>711</v>
      </c>
      <c r="D55" t="s">
        <v>606</v>
      </c>
      <c r="E55" s="32">
        <v>45362.661099537036</v>
      </c>
      <c r="F55">
        <v>0</v>
      </c>
      <c r="G55" t="s">
        <v>711</v>
      </c>
    </row>
    <row r="56" spans="1:35">
      <c r="A56" t="s">
        <v>722</v>
      </c>
      <c r="F56" t="s">
        <v>672</v>
      </c>
    </row>
    <row r="57" spans="1:35">
      <c r="A57">
        <v>228862</v>
      </c>
      <c r="C57" t="s">
        <v>723</v>
      </c>
      <c r="E57" t="s">
        <v>640</v>
      </c>
      <c r="F57" t="s">
        <v>606</v>
      </c>
      <c r="G57" t="s">
        <v>723</v>
      </c>
      <c r="H57" t="s">
        <v>724</v>
      </c>
      <c r="I57" t="s">
        <v>724</v>
      </c>
      <c r="J57" s="32">
        <v>45362.656574074077</v>
      </c>
      <c r="K57" t="s">
        <v>28</v>
      </c>
      <c r="M57" s="2">
        <v>45360</v>
      </c>
      <c r="N57" s="2">
        <v>45362</v>
      </c>
      <c r="Q57">
        <v>1</v>
      </c>
      <c r="R57">
        <v>1</v>
      </c>
      <c r="S57">
        <v>0</v>
      </c>
      <c r="T57" s="32">
        <v>45359.91269675926</v>
      </c>
      <c r="V57" t="s">
        <v>27</v>
      </c>
      <c r="X57" t="s">
        <v>725</v>
      </c>
      <c r="Y57" t="s">
        <v>27</v>
      </c>
      <c r="Z57" t="s">
        <v>610</v>
      </c>
      <c r="AA57" t="s">
        <v>606</v>
      </c>
      <c r="AB57" s="32">
        <v>45362.655729166669</v>
      </c>
      <c r="AC57">
        <v>0</v>
      </c>
      <c r="AD57" t="s">
        <v>664</v>
      </c>
    </row>
    <row r="58" spans="1:35">
      <c r="A58" t="s">
        <v>726</v>
      </c>
      <c r="F58" t="s">
        <v>672</v>
      </c>
    </row>
    <row r="59" spans="1:35">
      <c r="A59">
        <v>228804</v>
      </c>
      <c r="C59" t="s">
        <v>723</v>
      </c>
      <c r="E59" t="s">
        <v>640</v>
      </c>
      <c r="F59" t="s">
        <v>606</v>
      </c>
      <c r="G59" t="s">
        <v>723</v>
      </c>
      <c r="H59" t="s">
        <v>724</v>
      </c>
      <c r="I59" t="s">
        <v>724</v>
      </c>
      <c r="J59" s="32">
        <v>45359.664375</v>
      </c>
      <c r="K59" t="s">
        <v>28</v>
      </c>
      <c r="M59" s="2">
        <v>45359</v>
      </c>
      <c r="N59" s="2">
        <v>45359</v>
      </c>
      <c r="Q59">
        <v>1</v>
      </c>
      <c r="R59">
        <v>1</v>
      </c>
      <c r="S59">
        <v>0</v>
      </c>
      <c r="T59" s="32">
        <v>45359.582986111112</v>
      </c>
      <c r="V59" t="s">
        <v>27</v>
      </c>
      <c r="X59" t="s">
        <v>727</v>
      </c>
      <c r="Y59" t="s">
        <v>27</v>
      </c>
      <c r="Z59" t="s">
        <v>610</v>
      </c>
      <c r="AA59" t="s">
        <v>606</v>
      </c>
      <c r="AB59" s="32">
        <v>45359.662037037036</v>
      </c>
      <c r="AC59">
        <v>0</v>
      </c>
      <c r="AD59" t="s">
        <v>664</v>
      </c>
    </row>
    <row r="60" spans="1:35">
      <c r="A60" t="s">
        <v>728</v>
      </c>
      <c r="F60" t="s">
        <v>672</v>
      </c>
    </row>
    <row r="61" spans="1:35">
      <c r="A61">
        <v>228787</v>
      </c>
      <c r="C61" t="s">
        <v>729</v>
      </c>
      <c r="E61" t="s">
        <v>640</v>
      </c>
      <c r="F61" t="s">
        <v>606</v>
      </c>
      <c r="G61" t="s">
        <v>729</v>
      </c>
      <c r="H61" t="s">
        <v>714</v>
      </c>
      <c r="I61" t="s">
        <v>714</v>
      </c>
      <c r="J61" s="32">
        <v>45359.632013888891</v>
      </c>
      <c r="K61" t="s">
        <v>630</v>
      </c>
      <c r="M61" s="2">
        <v>45359</v>
      </c>
      <c r="N61" s="2">
        <v>45359</v>
      </c>
      <c r="Q61">
        <v>1</v>
      </c>
      <c r="R61">
        <v>1</v>
      </c>
      <c r="S61">
        <v>0</v>
      </c>
      <c r="T61" s="32">
        <v>45359.515833333331</v>
      </c>
      <c r="V61" t="s">
        <v>34</v>
      </c>
      <c r="Y61" t="s">
        <v>34</v>
      </c>
      <c r="Z61" t="s">
        <v>610</v>
      </c>
      <c r="AA61" t="s">
        <v>606</v>
      </c>
      <c r="AB61" s="32">
        <v>45359.626423611109</v>
      </c>
      <c r="AC61">
        <v>0</v>
      </c>
      <c r="AD61" t="s">
        <v>650</v>
      </c>
      <c r="AE61" t="s">
        <v>645</v>
      </c>
      <c r="AF61" s="32">
        <v>45359.632002314815</v>
      </c>
      <c r="AI61" t="s">
        <v>672</v>
      </c>
    </row>
    <row r="62" spans="1:35">
      <c r="A62">
        <v>228786</v>
      </c>
      <c r="C62" t="s">
        <v>220</v>
      </c>
      <c r="E62" t="s">
        <v>640</v>
      </c>
      <c r="F62" t="s">
        <v>606</v>
      </c>
      <c r="G62" t="s">
        <v>220</v>
      </c>
      <c r="H62" t="s">
        <v>730</v>
      </c>
      <c r="I62" t="s">
        <v>730</v>
      </c>
      <c r="J62" s="32">
        <v>45359.576469907406</v>
      </c>
      <c r="K62" t="s">
        <v>28</v>
      </c>
      <c r="M62" s="2">
        <v>45359</v>
      </c>
      <c r="N62" s="2">
        <v>45359</v>
      </c>
      <c r="Q62">
        <v>1</v>
      </c>
      <c r="R62">
        <v>1</v>
      </c>
      <c r="S62">
        <v>0</v>
      </c>
      <c r="T62" s="32">
        <v>45359.514131944445</v>
      </c>
      <c r="V62" t="s">
        <v>27</v>
      </c>
      <c r="Y62" t="s">
        <v>27</v>
      </c>
      <c r="Z62" t="s">
        <v>610</v>
      </c>
      <c r="AA62" t="s">
        <v>606</v>
      </c>
      <c r="AB62" s="32">
        <v>45359.575856481482</v>
      </c>
      <c r="AC62">
        <v>0</v>
      </c>
      <c r="AD62" t="s">
        <v>711</v>
      </c>
    </row>
    <row r="63" spans="1:35">
      <c r="A63" t="s">
        <v>731</v>
      </c>
      <c r="F63" t="s">
        <v>697</v>
      </c>
    </row>
    <row r="64" spans="1:35">
      <c r="A64">
        <v>228765</v>
      </c>
      <c r="C64" t="s">
        <v>732</v>
      </c>
      <c r="E64" t="s">
        <v>640</v>
      </c>
      <c r="F64" t="s">
        <v>613</v>
      </c>
      <c r="G64" t="s">
        <v>732</v>
      </c>
      <c r="H64" t="s">
        <v>674</v>
      </c>
      <c r="I64" t="s">
        <v>674</v>
      </c>
      <c r="J64" s="32">
        <v>45359.563738425924</v>
      </c>
      <c r="K64" t="s">
        <v>28</v>
      </c>
      <c r="M64" s="2">
        <v>45359</v>
      </c>
      <c r="N64" s="2">
        <v>45359</v>
      </c>
      <c r="Q64">
        <v>1</v>
      </c>
      <c r="R64">
        <v>1</v>
      </c>
      <c r="S64">
        <v>0</v>
      </c>
      <c r="T64" s="32">
        <v>45359.460335648146</v>
      </c>
      <c r="V64" t="s">
        <v>27</v>
      </c>
      <c r="Y64" t="s">
        <v>27</v>
      </c>
      <c r="Z64" t="s">
        <v>610</v>
      </c>
      <c r="AA64" t="s">
        <v>606</v>
      </c>
      <c r="AB64" s="32">
        <v>45359.563287037039</v>
      </c>
      <c r="AC64">
        <v>0</v>
      </c>
      <c r="AD64" t="s">
        <v>711</v>
      </c>
    </row>
    <row r="65" spans="1:44">
      <c r="A65" t="s">
        <v>733</v>
      </c>
    </row>
    <row r="66" spans="1:44" ht="167.25">
      <c r="A66" s="31"/>
      <c r="C66" t="s">
        <v>640</v>
      </c>
      <c r="D66" t="s">
        <v>734</v>
      </c>
      <c r="E66" t="s">
        <v>661</v>
      </c>
      <c r="F66" s="31" t="s">
        <v>735</v>
      </c>
      <c r="G66" t="s">
        <v>640</v>
      </c>
      <c r="H66" t="s">
        <v>606</v>
      </c>
      <c r="I66" t="s">
        <v>736</v>
      </c>
      <c r="J66" t="s">
        <v>618</v>
      </c>
      <c r="K66" t="s">
        <v>618</v>
      </c>
      <c r="L66" s="32">
        <v>45359.460196759261</v>
      </c>
      <c r="M66" t="s">
        <v>28</v>
      </c>
      <c r="N66" t="s">
        <v>737</v>
      </c>
      <c r="O66" t="s">
        <v>738</v>
      </c>
      <c r="P66" t="s">
        <v>34</v>
      </c>
      <c r="Q66" t="s">
        <v>734</v>
      </c>
      <c r="R66" t="s">
        <v>34</v>
      </c>
      <c r="S66" t="s">
        <v>610</v>
      </c>
      <c r="T66" t="s">
        <v>606</v>
      </c>
      <c r="U66" s="32">
        <v>45359.446238425924</v>
      </c>
      <c r="V66">
        <v>0</v>
      </c>
      <c r="W66" t="s">
        <v>650</v>
      </c>
      <c r="X66" t="s">
        <v>645</v>
      </c>
      <c r="Y66" s="32">
        <v>45359.460196759261</v>
      </c>
      <c r="Z66" t="s">
        <v>734</v>
      </c>
      <c r="AA66" s="31" t="s">
        <v>739</v>
      </c>
      <c r="AB66" t="s">
        <v>640</v>
      </c>
      <c r="AC66" t="s">
        <v>613</v>
      </c>
      <c r="AD66" t="s">
        <v>71</v>
      </c>
      <c r="AE66" t="s">
        <v>614</v>
      </c>
      <c r="AF66" t="s">
        <v>614</v>
      </c>
      <c r="AG66" s="32">
        <v>45359.557060185187</v>
      </c>
      <c r="AH66" t="s">
        <v>615</v>
      </c>
      <c r="AI66" t="s">
        <v>737</v>
      </c>
      <c r="AJ66" t="s">
        <v>740</v>
      </c>
      <c r="AK66" t="s">
        <v>27</v>
      </c>
      <c r="AL66" t="s">
        <v>734</v>
      </c>
      <c r="AM66" t="s">
        <v>27</v>
      </c>
      <c r="AN66" t="s">
        <v>610</v>
      </c>
      <c r="AO66" t="s">
        <v>606</v>
      </c>
      <c r="AP66" s="32">
        <v>45359.555254629631</v>
      </c>
      <c r="AQ66">
        <v>0</v>
      </c>
      <c r="AR66" t="s">
        <v>711</v>
      </c>
    </row>
    <row r="67" spans="1:44">
      <c r="A67" t="s">
        <v>733</v>
      </c>
    </row>
    <row r="68" spans="1:44">
      <c r="A68" t="s">
        <v>741</v>
      </c>
    </row>
    <row r="69" spans="1:44">
      <c r="A69" t="s">
        <v>742</v>
      </c>
      <c r="F69" t="s">
        <v>661</v>
      </c>
    </row>
    <row r="70" spans="1:44">
      <c r="A70">
        <v>228710</v>
      </c>
      <c r="C70" t="s">
        <v>743</v>
      </c>
      <c r="E70" t="s">
        <v>640</v>
      </c>
      <c r="F70" t="s">
        <v>613</v>
      </c>
      <c r="G70" t="s">
        <v>743</v>
      </c>
      <c r="H70" t="s">
        <v>607</v>
      </c>
      <c r="I70" t="s">
        <v>607</v>
      </c>
      <c r="J70" s="32">
        <v>45359.392511574071</v>
      </c>
      <c r="K70" t="s">
        <v>28</v>
      </c>
      <c r="M70" s="2">
        <v>45359</v>
      </c>
      <c r="N70" s="2">
        <v>45359</v>
      </c>
      <c r="Q70">
        <v>1</v>
      </c>
      <c r="R70">
        <v>1</v>
      </c>
      <c r="S70">
        <v>0</v>
      </c>
      <c r="T70" s="32">
        <v>45358.735439814816</v>
      </c>
      <c r="V70" t="s">
        <v>34</v>
      </c>
      <c r="Y70" t="s">
        <v>34</v>
      </c>
      <c r="Z70" t="s">
        <v>610</v>
      </c>
      <c r="AA70" t="s">
        <v>606</v>
      </c>
      <c r="AB70" s="32">
        <v>45359.391898148147</v>
      </c>
      <c r="AC70">
        <v>0</v>
      </c>
      <c r="AD70" t="s">
        <v>744</v>
      </c>
      <c r="AE70" t="s">
        <v>645</v>
      </c>
      <c r="AF70" s="32">
        <v>45359.392511574071</v>
      </c>
      <c r="AI70" t="s">
        <v>661</v>
      </c>
    </row>
    <row r="71" spans="1:44">
      <c r="A71">
        <v>228572</v>
      </c>
      <c r="C71" t="s">
        <v>745</v>
      </c>
      <c r="E71" t="s">
        <v>640</v>
      </c>
      <c r="F71" t="s">
        <v>613</v>
      </c>
      <c r="G71" t="s">
        <v>745</v>
      </c>
      <c r="H71" t="s">
        <v>618</v>
      </c>
      <c r="I71" t="s">
        <v>618</v>
      </c>
      <c r="J71" s="32">
        <v>45357.930543981478</v>
      </c>
      <c r="K71" t="s">
        <v>615</v>
      </c>
      <c r="M71" s="2">
        <v>45357</v>
      </c>
      <c r="N71" s="2">
        <v>45357</v>
      </c>
      <c r="Q71">
        <v>1</v>
      </c>
      <c r="R71">
        <v>1</v>
      </c>
      <c r="S71">
        <v>0</v>
      </c>
      <c r="T71" s="32">
        <v>45357.615335648145</v>
      </c>
      <c r="V71" t="s">
        <v>34</v>
      </c>
      <c r="Y71" t="s">
        <v>34</v>
      </c>
      <c r="Z71" t="s">
        <v>610</v>
      </c>
      <c r="AA71" t="s">
        <v>606</v>
      </c>
      <c r="AB71" s="32">
        <v>45357.929768518516</v>
      </c>
      <c r="AC71">
        <v>0</v>
      </c>
      <c r="AD71" t="s">
        <v>744</v>
      </c>
      <c r="AE71" t="s">
        <v>645</v>
      </c>
      <c r="AF71" s="32">
        <v>45357.930543981478</v>
      </c>
      <c r="AJ71" t="s">
        <v>631</v>
      </c>
    </row>
    <row r="72" spans="1:44">
      <c r="A72">
        <v>228559</v>
      </c>
      <c r="C72" t="s">
        <v>746</v>
      </c>
      <c r="E72" t="s">
        <v>640</v>
      </c>
      <c r="F72" t="s">
        <v>606</v>
      </c>
      <c r="G72" t="s">
        <v>746</v>
      </c>
      <c r="H72" t="s">
        <v>685</v>
      </c>
      <c r="I72" t="s">
        <v>685</v>
      </c>
      <c r="J72" s="32">
        <v>45364.314247685186</v>
      </c>
      <c r="K72" t="s">
        <v>28</v>
      </c>
      <c r="M72" s="2">
        <v>45357</v>
      </c>
      <c r="N72" s="2">
        <v>45359</v>
      </c>
      <c r="Q72">
        <v>3</v>
      </c>
      <c r="R72">
        <v>3</v>
      </c>
      <c r="S72">
        <v>0</v>
      </c>
      <c r="T72" s="32">
        <v>45357.549328703702</v>
      </c>
      <c r="V72" t="s">
        <v>235</v>
      </c>
      <c r="Y72" t="s">
        <v>558</v>
      </c>
      <c r="Z72" t="s">
        <v>610</v>
      </c>
      <c r="AB72" s="32">
        <v>45359.477060185185</v>
      </c>
      <c r="AC72">
        <v>0</v>
      </c>
      <c r="AD72" t="s">
        <v>747</v>
      </c>
    </row>
    <row r="74" spans="1:44">
      <c r="A74" t="s">
        <v>748</v>
      </c>
      <c r="F74" t="s">
        <v>749</v>
      </c>
    </row>
    <row r="75" spans="1:44">
      <c r="A75">
        <v>228549</v>
      </c>
      <c r="C75" t="s">
        <v>220</v>
      </c>
      <c r="E75" t="s">
        <v>640</v>
      </c>
      <c r="F75" t="s">
        <v>606</v>
      </c>
      <c r="G75" t="s">
        <v>220</v>
      </c>
      <c r="H75" t="s">
        <v>730</v>
      </c>
      <c r="I75" t="s">
        <v>730</v>
      </c>
      <c r="J75" s="32">
        <v>45357.928912037038</v>
      </c>
      <c r="K75" t="s">
        <v>630</v>
      </c>
      <c r="M75" s="2">
        <v>45357</v>
      </c>
      <c r="N75" s="2">
        <v>45357</v>
      </c>
      <c r="Q75">
        <v>1</v>
      </c>
      <c r="R75">
        <v>1</v>
      </c>
      <c r="S75">
        <v>0</v>
      </c>
      <c r="T75" s="32">
        <v>45357.504999999997</v>
      </c>
      <c r="V75" t="s">
        <v>34</v>
      </c>
      <c r="Y75" t="s">
        <v>34</v>
      </c>
      <c r="Z75" t="s">
        <v>610</v>
      </c>
      <c r="AA75" t="s">
        <v>606</v>
      </c>
      <c r="AB75" s="32">
        <v>45357.92690972222</v>
      </c>
      <c r="AC75">
        <v>0</v>
      </c>
      <c r="AD75" t="s">
        <v>650</v>
      </c>
      <c r="AE75" t="s">
        <v>645</v>
      </c>
      <c r="AF75" s="32">
        <v>45357.928912037038</v>
      </c>
      <c r="AI75" t="s">
        <v>697</v>
      </c>
    </row>
    <row r="76" spans="1:44">
      <c r="A76">
        <v>228520</v>
      </c>
      <c r="C76" t="s">
        <v>750</v>
      </c>
      <c r="E76" t="s">
        <v>640</v>
      </c>
      <c r="F76" t="s">
        <v>606</v>
      </c>
      <c r="G76" t="s">
        <v>750</v>
      </c>
      <c r="H76" t="s">
        <v>751</v>
      </c>
      <c r="I76" t="s">
        <v>751</v>
      </c>
      <c r="J76" s="32">
        <v>45357.583680555559</v>
      </c>
      <c r="K76" t="s">
        <v>630</v>
      </c>
      <c r="M76" s="2">
        <v>45357</v>
      </c>
      <c r="N76" s="2">
        <v>45357</v>
      </c>
      <c r="Q76">
        <v>1</v>
      </c>
      <c r="R76">
        <v>1</v>
      </c>
      <c r="S76">
        <v>0</v>
      </c>
      <c r="T76" s="32">
        <v>45357.446712962963</v>
      </c>
      <c r="V76" t="s">
        <v>34</v>
      </c>
      <c r="Y76" t="s">
        <v>34</v>
      </c>
      <c r="Z76" t="s">
        <v>610</v>
      </c>
      <c r="AA76" t="s">
        <v>606</v>
      </c>
      <c r="AB76" s="32">
        <v>45357.583020833335</v>
      </c>
      <c r="AC76">
        <v>0</v>
      </c>
      <c r="AD76" t="s">
        <v>683</v>
      </c>
      <c r="AE76" t="s">
        <v>645</v>
      </c>
      <c r="AF76" s="32">
        <v>45357.583668981482</v>
      </c>
      <c r="AI76" t="s">
        <v>661</v>
      </c>
    </row>
    <row r="77" spans="1:44">
      <c r="A77">
        <v>228393</v>
      </c>
      <c r="C77" t="s">
        <v>142</v>
      </c>
      <c r="E77" t="s">
        <v>640</v>
      </c>
      <c r="F77" t="s">
        <v>606</v>
      </c>
      <c r="G77" t="s">
        <v>142</v>
      </c>
      <c r="H77" t="s">
        <v>685</v>
      </c>
      <c r="I77" t="s">
        <v>685</v>
      </c>
      <c r="J77" s="32">
        <v>45362.671655092592</v>
      </c>
      <c r="K77" t="s">
        <v>28</v>
      </c>
      <c r="M77" s="2">
        <v>45356</v>
      </c>
      <c r="N77" s="2">
        <v>45362</v>
      </c>
      <c r="Q77">
        <v>1</v>
      </c>
      <c r="R77">
        <v>1</v>
      </c>
      <c r="S77">
        <v>0</v>
      </c>
      <c r="T77" s="32">
        <v>45356.523148148146</v>
      </c>
      <c r="V77" t="s">
        <v>27</v>
      </c>
      <c r="X77" t="s">
        <v>752</v>
      </c>
    </row>
    <row r="78" spans="1:44">
      <c r="A78" t="s">
        <v>753</v>
      </c>
    </row>
    <row r="79" spans="1:44">
      <c r="A79" t="s">
        <v>754</v>
      </c>
      <c r="C79" t="s">
        <v>711</v>
      </c>
      <c r="D79" t="s">
        <v>606</v>
      </c>
      <c r="E79" s="32">
        <v>45362.670995370368</v>
      </c>
      <c r="F79">
        <v>0</v>
      </c>
      <c r="G79" t="s">
        <v>711</v>
      </c>
    </row>
    <row r="80" spans="1:44">
      <c r="A80" t="s">
        <v>712</v>
      </c>
      <c r="F80" t="s">
        <v>672</v>
      </c>
    </row>
    <row r="81" spans="1:35">
      <c r="A81">
        <v>228375</v>
      </c>
      <c r="C81" t="s">
        <v>142</v>
      </c>
      <c r="E81" t="s">
        <v>640</v>
      </c>
      <c r="F81" t="s">
        <v>606</v>
      </c>
      <c r="G81" t="s">
        <v>142</v>
      </c>
      <c r="H81" t="s">
        <v>685</v>
      </c>
      <c r="I81" t="s">
        <v>685</v>
      </c>
      <c r="J81" s="32">
        <v>45359.537592592591</v>
      </c>
      <c r="K81" t="s">
        <v>28</v>
      </c>
      <c r="M81" s="2">
        <v>45356</v>
      </c>
      <c r="N81" s="2">
        <v>45359</v>
      </c>
      <c r="Q81">
        <v>1.5</v>
      </c>
      <c r="R81">
        <v>1.5</v>
      </c>
      <c r="S81">
        <v>0</v>
      </c>
      <c r="T81" s="32">
        <v>45356.468148148146</v>
      </c>
      <c r="V81" t="s">
        <v>27</v>
      </c>
      <c r="X81" t="s">
        <v>755</v>
      </c>
    </row>
    <row r="82" spans="1:35">
      <c r="A82" t="s">
        <v>756</v>
      </c>
    </row>
    <row r="83" spans="1:35">
      <c r="A83" t="s">
        <v>757</v>
      </c>
    </row>
    <row r="84" spans="1:35">
      <c r="A84" t="s">
        <v>758</v>
      </c>
      <c r="C84" t="s">
        <v>664</v>
      </c>
      <c r="D84" t="s">
        <v>606</v>
      </c>
      <c r="E84" s="32">
        <v>45359.341851851852</v>
      </c>
      <c r="F84">
        <v>0</v>
      </c>
      <c r="G84" t="s">
        <v>664</v>
      </c>
    </row>
    <row r="85" spans="1:35">
      <c r="A85" t="s">
        <v>759</v>
      </c>
      <c r="F85" t="s">
        <v>672</v>
      </c>
    </row>
    <row r="86" spans="1:35">
      <c r="A86">
        <v>228366</v>
      </c>
      <c r="C86" t="s">
        <v>142</v>
      </c>
      <c r="E86" t="s">
        <v>640</v>
      </c>
      <c r="F86" t="s">
        <v>606</v>
      </c>
      <c r="G86" t="s">
        <v>142</v>
      </c>
      <c r="H86" t="s">
        <v>685</v>
      </c>
      <c r="I86" t="s">
        <v>685</v>
      </c>
      <c r="J86" s="32">
        <v>45356.734293981484</v>
      </c>
      <c r="K86" t="s">
        <v>28</v>
      </c>
      <c r="M86" s="2">
        <v>45356</v>
      </c>
      <c r="N86" s="2">
        <v>45356</v>
      </c>
      <c r="Q86">
        <v>1</v>
      </c>
      <c r="R86">
        <v>1</v>
      </c>
      <c r="S86">
        <v>0</v>
      </c>
      <c r="T86" s="32">
        <v>45356.440625000003</v>
      </c>
      <c r="V86" t="s">
        <v>27</v>
      </c>
      <c r="X86" t="s">
        <v>760</v>
      </c>
    </row>
    <row r="87" spans="1:35">
      <c r="A87" t="s">
        <v>761</v>
      </c>
      <c r="C87" t="s">
        <v>664</v>
      </c>
      <c r="D87" t="s">
        <v>606</v>
      </c>
      <c r="E87" s="32">
        <v>45356.733576388891</v>
      </c>
      <c r="F87">
        <v>0</v>
      </c>
      <c r="G87" t="s">
        <v>664</v>
      </c>
    </row>
    <row r="88" spans="1:35">
      <c r="A88" t="s">
        <v>762</v>
      </c>
      <c r="F88" t="s">
        <v>672</v>
      </c>
    </row>
    <row r="89" spans="1:35">
      <c r="A89">
        <v>228350</v>
      </c>
      <c r="C89" t="s">
        <v>763</v>
      </c>
      <c r="E89" t="s">
        <v>640</v>
      </c>
      <c r="F89" t="s">
        <v>613</v>
      </c>
      <c r="G89" t="s">
        <v>763</v>
      </c>
      <c r="H89" t="s">
        <v>614</v>
      </c>
      <c r="I89" t="s">
        <v>614</v>
      </c>
      <c r="J89" s="32">
        <v>45359.346458333333</v>
      </c>
      <c r="K89" t="s">
        <v>615</v>
      </c>
      <c r="M89" s="2">
        <v>45356</v>
      </c>
      <c r="N89" s="2">
        <v>45359</v>
      </c>
      <c r="Q89">
        <v>1</v>
      </c>
      <c r="R89">
        <v>1</v>
      </c>
      <c r="S89">
        <v>0</v>
      </c>
      <c r="T89" s="32">
        <v>45356.402361111112</v>
      </c>
      <c r="V89" t="s">
        <v>19</v>
      </c>
      <c r="X89" t="s">
        <v>764</v>
      </c>
      <c r="Y89" t="s">
        <v>19</v>
      </c>
      <c r="Z89" t="s">
        <v>610</v>
      </c>
      <c r="AA89" t="s">
        <v>634</v>
      </c>
      <c r="AB89" s="32">
        <v>45359.3437037037</v>
      </c>
      <c r="AC89">
        <v>0</v>
      </c>
      <c r="AD89" t="s">
        <v>765</v>
      </c>
      <c r="AE89" t="s">
        <v>645</v>
      </c>
      <c r="AF89" s="32">
        <v>45359.346458333333</v>
      </c>
      <c r="AI89" t="s">
        <v>697</v>
      </c>
    </row>
    <row r="90" spans="1:35">
      <c r="A90">
        <v>228347</v>
      </c>
      <c r="C90" t="s">
        <v>766</v>
      </c>
      <c r="E90" t="s">
        <v>640</v>
      </c>
      <c r="F90" t="s">
        <v>606</v>
      </c>
      <c r="G90" t="s">
        <v>766</v>
      </c>
      <c r="H90" t="s">
        <v>767</v>
      </c>
      <c r="I90" t="s">
        <v>767</v>
      </c>
      <c r="J90" s="32">
        <v>45356.453159722223</v>
      </c>
      <c r="K90" t="s">
        <v>615</v>
      </c>
      <c r="M90" s="2">
        <v>45356</v>
      </c>
      <c r="N90" s="2">
        <v>45356</v>
      </c>
      <c r="Q90">
        <v>1</v>
      </c>
      <c r="R90">
        <v>1</v>
      </c>
      <c r="S90">
        <v>0</v>
      </c>
      <c r="T90" s="32">
        <v>45356.38616898148</v>
      </c>
      <c r="V90" t="s">
        <v>27</v>
      </c>
      <c r="Y90" t="s">
        <v>27</v>
      </c>
      <c r="Z90" t="s">
        <v>610</v>
      </c>
      <c r="AA90" t="s">
        <v>606</v>
      </c>
      <c r="AB90" s="32">
        <v>45356.452546296299</v>
      </c>
      <c r="AC90">
        <v>0</v>
      </c>
      <c r="AD90" t="s">
        <v>664</v>
      </c>
    </row>
    <row r="91" spans="1:35">
      <c r="A91" t="s">
        <v>731</v>
      </c>
      <c r="F91" t="s">
        <v>661</v>
      </c>
    </row>
    <row r="92" spans="1:35">
      <c r="A92">
        <v>228324</v>
      </c>
      <c r="C92" t="s">
        <v>723</v>
      </c>
      <c r="E92" t="s">
        <v>640</v>
      </c>
      <c r="F92" t="s">
        <v>606</v>
      </c>
      <c r="G92" t="s">
        <v>723</v>
      </c>
      <c r="H92" t="s">
        <v>724</v>
      </c>
      <c r="I92" t="s">
        <v>685</v>
      </c>
      <c r="J92" s="32">
        <v>45356.42827546296</v>
      </c>
      <c r="K92" t="s">
        <v>28</v>
      </c>
      <c r="M92" s="2">
        <v>45355</v>
      </c>
      <c r="N92" s="2">
        <v>45356</v>
      </c>
      <c r="Q92">
        <v>1</v>
      </c>
      <c r="R92">
        <v>1</v>
      </c>
      <c r="S92">
        <v>0</v>
      </c>
      <c r="T92" s="32">
        <v>45355.771192129629</v>
      </c>
      <c r="V92" t="s">
        <v>27</v>
      </c>
      <c r="X92" t="s">
        <v>768</v>
      </c>
      <c r="Y92" t="s">
        <v>27</v>
      </c>
      <c r="Z92" t="s">
        <v>610</v>
      </c>
      <c r="AA92" t="s">
        <v>606</v>
      </c>
      <c r="AB92" s="32">
        <v>45356.376516203702</v>
      </c>
      <c r="AC92">
        <v>0</v>
      </c>
      <c r="AD92" t="s">
        <v>664</v>
      </c>
    </row>
    <row r="93" spans="1:35">
      <c r="A93" t="s">
        <v>726</v>
      </c>
      <c r="F93" t="s">
        <v>672</v>
      </c>
    </row>
    <row r="94" spans="1:35">
      <c r="A94">
        <v>228303</v>
      </c>
      <c r="C94" t="s">
        <v>769</v>
      </c>
      <c r="E94" t="s">
        <v>640</v>
      </c>
      <c r="F94" t="s">
        <v>606</v>
      </c>
      <c r="G94" t="s">
        <v>769</v>
      </c>
      <c r="H94" t="s">
        <v>699</v>
      </c>
      <c r="I94" t="s">
        <v>699</v>
      </c>
      <c r="J94" s="32">
        <v>45355.737824074073</v>
      </c>
      <c r="K94" t="s">
        <v>615</v>
      </c>
      <c r="M94" s="2">
        <v>45355</v>
      </c>
      <c r="N94" s="2">
        <v>45355</v>
      </c>
      <c r="Q94">
        <v>1</v>
      </c>
      <c r="R94">
        <v>1</v>
      </c>
      <c r="S94">
        <v>0</v>
      </c>
      <c r="T94" s="32">
        <v>45355.696701388886</v>
      </c>
      <c r="V94" t="s">
        <v>27</v>
      </c>
      <c r="Y94" t="s">
        <v>27</v>
      </c>
      <c r="Z94" t="s">
        <v>610</v>
      </c>
      <c r="AA94" t="s">
        <v>606</v>
      </c>
      <c r="AB94" s="32">
        <v>45355.737060185187</v>
      </c>
      <c r="AC94">
        <v>0</v>
      </c>
      <c r="AD94" t="s">
        <v>664</v>
      </c>
    </row>
    <row r="95" spans="1:35">
      <c r="A95" t="s">
        <v>731</v>
      </c>
      <c r="F95" t="s">
        <v>661</v>
      </c>
    </row>
    <row r="96" spans="1:35">
      <c r="A96">
        <v>228252</v>
      </c>
      <c r="C96" t="s">
        <v>71</v>
      </c>
      <c r="E96" t="s">
        <v>640</v>
      </c>
      <c r="F96" t="s">
        <v>613</v>
      </c>
      <c r="G96" t="s">
        <v>71</v>
      </c>
      <c r="H96" t="s">
        <v>614</v>
      </c>
      <c r="I96" t="s">
        <v>614</v>
      </c>
      <c r="J96" s="32">
        <v>45355.546493055554</v>
      </c>
      <c r="K96" t="s">
        <v>615</v>
      </c>
      <c r="M96" s="2">
        <v>45355</v>
      </c>
      <c r="N96" s="2">
        <v>45355</v>
      </c>
      <c r="Q96">
        <v>1</v>
      </c>
      <c r="R96">
        <v>1</v>
      </c>
      <c r="S96">
        <v>0</v>
      </c>
      <c r="T96" s="32">
        <v>45355.517835648148</v>
      </c>
      <c r="V96" t="s">
        <v>27</v>
      </c>
      <c r="Y96" t="s">
        <v>27</v>
      </c>
      <c r="Z96" t="s">
        <v>610</v>
      </c>
      <c r="AA96" t="s">
        <v>606</v>
      </c>
      <c r="AB96" s="32">
        <v>45355.546099537038</v>
      </c>
      <c r="AC96">
        <v>0</v>
      </c>
      <c r="AD96" t="s">
        <v>711</v>
      </c>
    </row>
    <row r="97" spans="1:35">
      <c r="A97" t="s">
        <v>731</v>
      </c>
      <c r="F97" t="s">
        <v>661</v>
      </c>
    </row>
    <row r="98" spans="1:35">
      <c r="A98">
        <v>228227</v>
      </c>
      <c r="C98" t="s">
        <v>770</v>
      </c>
      <c r="E98" t="s">
        <v>640</v>
      </c>
      <c r="F98" t="s">
        <v>606</v>
      </c>
      <c r="G98" t="s">
        <v>770</v>
      </c>
      <c r="H98" t="s">
        <v>771</v>
      </c>
      <c r="I98" t="s">
        <v>771</v>
      </c>
      <c r="J98" s="32">
        <v>45355.523321759261</v>
      </c>
      <c r="K98" t="s">
        <v>772</v>
      </c>
      <c r="M98" s="2">
        <v>45355</v>
      </c>
      <c r="N98" s="2">
        <v>45355</v>
      </c>
      <c r="Q98">
        <v>1</v>
      </c>
      <c r="R98">
        <v>1</v>
      </c>
      <c r="S98">
        <v>0</v>
      </c>
      <c r="T98" s="32">
        <v>45355.441446759258</v>
      </c>
      <c r="V98" t="s">
        <v>27</v>
      </c>
      <c r="X98" t="s">
        <v>773</v>
      </c>
    </row>
    <row r="99" spans="1:35">
      <c r="A99" t="s">
        <v>774</v>
      </c>
      <c r="C99" t="s">
        <v>664</v>
      </c>
      <c r="D99" t="s">
        <v>606</v>
      </c>
      <c r="E99" s="32">
        <v>45355.521701388891</v>
      </c>
      <c r="F99">
        <v>0</v>
      </c>
      <c r="G99" t="s">
        <v>664</v>
      </c>
    </row>
    <row r="100" spans="1:35">
      <c r="A100" t="s">
        <v>665</v>
      </c>
      <c r="F100" t="s">
        <v>655</v>
      </c>
    </row>
    <row r="101" spans="1:35">
      <c r="A101">
        <v>228211</v>
      </c>
      <c r="C101" t="s">
        <v>775</v>
      </c>
      <c r="E101" t="s">
        <v>640</v>
      </c>
      <c r="F101" t="s">
        <v>606</v>
      </c>
      <c r="G101" t="s">
        <v>775</v>
      </c>
      <c r="H101" t="s">
        <v>625</v>
      </c>
      <c r="I101" t="s">
        <v>625</v>
      </c>
      <c r="J101" s="32">
        <v>45355.694421296299</v>
      </c>
      <c r="K101" t="s">
        <v>615</v>
      </c>
      <c r="M101" s="2">
        <v>45355</v>
      </c>
      <c r="N101" s="2">
        <v>45355</v>
      </c>
      <c r="Q101">
        <v>1</v>
      </c>
      <c r="R101">
        <v>1</v>
      </c>
      <c r="S101">
        <v>0</v>
      </c>
      <c r="T101" s="32">
        <v>45355.392685185187</v>
      </c>
      <c r="V101" t="s">
        <v>27</v>
      </c>
      <c r="X101" t="s">
        <v>776</v>
      </c>
    </row>
    <row r="102" spans="1:35">
      <c r="A102" t="s">
        <v>777</v>
      </c>
      <c r="C102" t="s">
        <v>664</v>
      </c>
      <c r="D102" t="s">
        <v>606</v>
      </c>
      <c r="E102" s="32">
        <v>45355.693240740744</v>
      </c>
      <c r="F102">
        <v>0</v>
      </c>
      <c r="G102" t="s">
        <v>664</v>
      </c>
    </row>
    <row r="103" spans="1:35">
      <c r="A103" t="s">
        <v>778</v>
      </c>
      <c r="F103" t="s">
        <v>672</v>
      </c>
    </row>
    <row r="104" spans="1:35">
      <c r="A104">
        <v>228196</v>
      </c>
      <c r="C104" t="s">
        <v>779</v>
      </c>
      <c r="E104" t="s">
        <v>640</v>
      </c>
      <c r="F104" t="s">
        <v>613</v>
      </c>
      <c r="G104" t="s">
        <v>779</v>
      </c>
      <c r="H104" t="s">
        <v>780</v>
      </c>
      <c r="I104" t="s">
        <v>780</v>
      </c>
      <c r="J104" s="32">
        <v>45355.352951388886</v>
      </c>
      <c r="K104" t="s">
        <v>615</v>
      </c>
      <c r="M104" s="2">
        <v>45355</v>
      </c>
      <c r="N104" s="2">
        <v>45355</v>
      </c>
      <c r="Q104">
        <v>1</v>
      </c>
      <c r="R104">
        <v>1</v>
      </c>
      <c r="S104">
        <v>0</v>
      </c>
      <c r="T104" s="32">
        <v>45355.348449074074</v>
      </c>
      <c r="V104" t="s">
        <v>27</v>
      </c>
      <c r="Y104" t="s">
        <v>27</v>
      </c>
      <c r="Z104" t="s">
        <v>610</v>
      </c>
      <c r="AA104" t="s">
        <v>606</v>
      </c>
      <c r="AB104" s="32">
        <v>45355.352175925924</v>
      </c>
      <c r="AC104">
        <v>0</v>
      </c>
      <c r="AD104" t="s">
        <v>664</v>
      </c>
    </row>
    <row r="105" spans="1:35">
      <c r="A105" t="s">
        <v>781</v>
      </c>
      <c r="C105" t="s">
        <v>782</v>
      </c>
      <c r="G105" t="s">
        <v>782</v>
      </c>
    </row>
    <row r="106" spans="1:35">
      <c r="A106">
        <v>228178</v>
      </c>
      <c r="C106" t="s">
        <v>783</v>
      </c>
      <c r="E106" t="s">
        <v>640</v>
      </c>
      <c r="F106" t="s">
        <v>606</v>
      </c>
      <c r="G106" t="s">
        <v>783</v>
      </c>
      <c r="H106" t="s">
        <v>699</v>
      </c>
      <c r="I106" t="s">
        <v>699</v>
      </c>
      <c r="J106" s="32">
        <v>45355.429722222223</v>
      </c>
      <c r="K106" t="s">
        <v>615</v>
      </c>
      <c r="M106" s="2">
        <v>45353</v>
      </c>
      <c r="N106" s="2">
        <v>45355</v>
      </c>
      <c r="Q106">
        <v>1</v>
      </c>
      <c r="R106">
        <v>1</v>
      </c>
      <c r="S106">
        <v>0</v>
      </c>
      <c r="T106" s="32">
        <v>45352.818182870367</v>
      </c>
      <c r="V106" t="s">
        <v>34</v>
      </c>
      <c r="Y106" t="s">
        <v>34</v>
      </c>
      <c r="Z106" t="s">
        <v>610</v>
      </c>
      <c r="AA106" t="s">
        <v>606</v>
      </c>
      <c r="AB106" s="32">
        <v>45355.411990740744</v>
      </c>
      <c r="AC106">
        <v>0</v>
      </c>
      <c r="AD106" t="s">
        <v>744</v>
      </c>
      <c r="AE106" t="s">
        <v>645</v>
      </c>
      <c r="AF106" s="32">
        <v>45355.429722222223</v>
      </c>
      <c r="AI106" t="s">
        <v>661</v>
      </c>
    </row>
    <row r="107" spans="1:35">
      <c r="A107">
        <v>228132</v>
      </c>
      <c r="C107" t="s">
        <v>784</v>
      </c>
      <c r="E107" t="s">
        <v>640</v>
      </c>
      <c r="F107" t="s">
        <v>606</v>
      </c>
      <c r="G107" t="s">
        <v>784</v>
      </c>
      <c r="H107" t="s">
        <v>785</v>
      </c>
      <c r="I107" t="s">
        <v>785</v>
      </c>
      <c r="J107" s="32">
        <v>45354.965381944443</v>
      </c>
      <c r="K107" t="s">
        <v>772</v>
      </c>
      <c r="M107" s="2">
        <v>45352</v>
      </c>
      <c r="N107" s="2">
        <v>45359</v>
      </c>
      <c r="Q107">
        <v>1</v>
      </c>
      <c r="R107">
        <v>1</v>
      </c>
      <c r="S107">
        <v>0</v>
      </c>
      <c r="T107" s="32">
        <v>45352.505115740743</v>
      </c>
      <c r="V107" t="s">
        <v>34</v>
      </c>
      <c r="Y107" t="s">
        <v>34</v>
      </c>
      <c r="Z107" t="s">
        <v>610</v>
      </c>
      <c r="AA107" t="s">
        <v>606</v>
      </c>
      <c r="AB107" s="32">
        <v>45352.692430555559</v>
      </c>
      <c r="AC107">
        <v>0</v>
      </c>
      <c r="AD107" t="s">
        <v>744</v>
      </c>
      <c r="AE107" t="s">
        <v>645</v>
      </c>
      <c r="AF107" s="32">
        <v>45354.965381944443</v>
      </c>
      <c r="AI107" t="s">
        <v>661</v>
      </c>
    </row>
    <row r="108" spans="1:35">
      <c r="A108">
        <v>228131</v>
      </c>
      <c r="C108" t="s">
        <v>786</v>
      </c>
      <c r="E108" t="s">
        <v>640</v>
      </c>
      <c r="F108" t="s">
        <v>606</v>
      </c>
      <c r="G108" t="s">
        <v>786</v>
      </c>
      <c r="H108" t="s">
        <v>685</v>
      </c>
      <c r="I108" t="s">
        <v>685</v>
      </c>
      <c r="J108" s="32">
        <v>45355.675243055557</v>
      </c>
      <c r="K108" t="s">
        <v>787</v>
      </c>
      <c r="M108" s="2">
        <v>45352</v>
      </c>
      <c r="N108" s="2">
        <v>45355</v>
      </c>
      <c r="Q108">
        <v>1</v>
      </c>
      <c r="R108">
        <v>1</v>
      </c>
      <c r="S108">
        <v>0</v>
      </c>
      <c r="T108" s="32">
        <v>45352.50271990741</v>
      </c>
      <c r="V108" t="s">
        <v>57</v>
      </c>
      <c r="X108" t="s">
        <v>788</v>
      </c>
      <c r="Y108" t="s">
        <v>57</v>
      </c>
      <c r="Z108" t="s">
        <v>610</v>
      </c>
      <c r="AA108" t="s">
        <v>606</v>
      </c>
      <c r="AB108" s="32">
        <v>45355.663761574076</v>
      </c>
      <c r="AC108">
        <v>0</v>
      </c>
      <c r="AD108" t="s">
        <v>676</v>
      </c>
    </row>
    <row r="110" spans="1:35">
      <c r="A110" t="s">
        <v>789</v>
      </c>
    </row>
    <row r="112" spans="1:35">
      <c r="A112" t="s">
        <v>679</v>
      </c>
    </row>
    <row r="113" spans="1:35">
      <c r="A113" t="s">
        <v>680</v>
      </c>
      <c r="C113" t="s">
        <v>782</v>
      </c>
      <c r="G113" t="s">
        <v>782</v>
      </c>
    </row>
    <row r="114" spans="1:35">
      <c r="A114">
        <v>228056</v>
      </c>
      <c r="C114" t="s">
        <v>790</v>
      </c>
      <c r="E114" t="s">
        <v>640</v>
      </c>
      <c r="F114" t="s">
        <v>606</v>
      </c>
      <c r="G114" t="s">
        <v>790</v>
      </c>
      <c r="H114" t="s">
        <v>791</v>
      </c>
      <c r="I114" t="s">
        <v>791</v>
      </c>
      <c r="J114" s="32">
        <v>45352.644386574073</v>
      </c>
      <c r="K114" t="s">
        <v>28</v>
      </c>
      <c r="M114" s="2">
        <v>45351</v>
      </c>
      <c r="N114" s="2">
        <v>45352</v>
      </c>
      <c r="Q114">
        <v>1</v>
      </c>
      <c r="R114">
        <v>1</v>
      </c>
      <c r="S114">
        <v>0</v>
      </c>
      <c r="T114" s="32">
        <v>45351.717662037037</v>
      </c>
      <c r="V114" t="s">
        <v>34</v>
      </c>
      <c r="Y114" t="s">
        <v>34</v>
      </c>
      <c r="Z114" t="s">
        <v>610</v>
      </c>
      <c r="AA114" t="s">
        <v>606</v>
      </c>
      <c r="AB114" s="32">
        <v>45352.643923611111</v>
      </c>
      <c r="AC114">
        <v>0</v>
      </c>
      <c r="AD114" t="s">
        <v>650</v>
      </c>
      <c r="AE114" t="s">
        <v>645</v>
      </c>
      <c r="AF114" s="32">
        <v>45352.644386574073</v>
      </c>
      <c r="AI114" t="s">
        <v>672</v>
      </c>
    </row>
    <row r="115" spans="1:35">
      <c r="A115">
        <v>228048</v>
      </c>
      <c r="C115" t="s">
        <v>71</v>
      </c>
      <c r="E115" t="s">
        <v>640</v>
      </c>
      <c r="F115" t="s">
        <v>613</v>
      </c>
      <c r="G115" t="s">
        <v>71</v>
      </c>
      <c r="H115" t="s">
        <v>614</v>
      </c>
      <c r="I115" t="s">
        <v>614</v>
      </c>
      <c r="J115" s="32">
        <v>45352.693344907406</v>
      </c>
      <c r="K115" t="s">
        <v>615</v>
      </c>
      <c r="M115" s="2">
        <v>45351</v>
      </c>
      <c r="N115" s="2">
        <v>45352</v>
      </c>
      <c r="Q115">
        <v>1.5</v>
      </c>
      <c r="R115">
        <v>1.5</v>
      </c>
      <c r="S115">
        <v>0</v>
      </c>
      <c r="T115" s="32">
        <v>45351.702175925922</v>
      </c>
      <c r="V115" t="s">
        <v>34</v>
      </c>
      <c r="Y115" t="s">
        <v>34</v>
      </c>
      <c r="Z115" t="s">
        <v>610</v>
      </c>
      <c r="AA115" t="s">
        <v>606</v>
      </c>
      <c r="AB115" s="32">
        <v>45352.368043981478</v>
      </c>
      <c r="AC115">
        <v>1</v>
      </c>
      <c r="AD115" t="s">
        <v>792</v>
      </c>
      <c r="AE115" t="s">
        <v>645</v>
      </c>
      <c r="AF115" s="32">
        <v>45352.693344907406</v>
      </c>
      <c r="AI115" t="s">
        <v>661</v>
      </c>
    </row>
    <row r="116" spans="1:35">
      <c r="A116">
        <v>228045</v>
      </c>
      <c r="C116" t="s">
        <v>793</v>
      </c>
      <c r="E116" t="s">
        <v>640</v>
      </c>
      <c r="F116" t="s">
        <v>606</v>
      </c>
      <c r="G116" t="s">
        <v>793</v>
      </c>
      <c r="H116" t="s">
        <v>699</v>
      </c>
      <c r="I116" t="s">
        <v>699</v>
      </c>
      <c r="J116" s="32">
        <v>45352.494016203702</v>
      </c>
      <c r="K116" t="s">
        <v>615</v>
      </c>
      <c r="M116" s="2">
        <v>45351</v>
      </c>
      <c r="N116" s="2">
        <v>45352</v>
      </c>
      <c r="Q116">
        <v>1</v>
      </c>
      <c r="R116">
        <v>1</v>
      </c>
      <c r="S116">
        <v>0</v>
      </c>
      <c r="T116" s="32">
        <v>45351.693773148145</v>
      </c>
      <c r="V116" t="s">
        <v>34</v>
      </c>
      <c r="Y116" t="s">
        <v>34</v>
      </c>
      <c r="Z116" t="s">
        <v>610</v>
      </c>
      <c r="AA116" t="s">
        <v>606</v>
      </c>
      <c r="AB116" s="32">
        <v>45352.49318287037</v>
      </c>
      <c r="AC116">
        <v>0</v>
      </c>
      <c r="AD116" t="s">
        <v>744</v>
      </c>
      <c r="AE116" t="s">
        <v>645</v>
      </c>
      <c r="AF116" s="32">
        <v>45352.494016203702</v>
      </c>
      <c r="AI116" t="s">
        <v>661</v>
      </c>
    </row>
    <row r="117" spans="1:35">
      <c r="A117">
        <v>227982</v>
      </c>
      <c r="C117" t="s">
        <v>794</v>
      </c>
      <c r="E117" t="s">
        <v>640</v>
      </c>
      <c r="F117" t="s">
        <v>606</v>
      </c>
      <c r="G117" t="s">
        <v>794</v>
      </c>
      <c r="H117" t="s">
        <v>652</v>
      </c>
      <c r="I117" t="s">
        <v>652</v>
      </c>
      <c r="J117" s="32">
        <v>45352.650856481479</v>
      </c>
      <c r="K117" t="s">
        <v>630</v>
      </c>
      <c r="M117" s="2">
        <v>45351</v>
      </c>
      <c r="N117" s="2">
        <v>45352</v>
      </c>
      <c r="Q117">
        <v>1.5</v>
      </c>
      <c r="R117">
        <v>1.5</v>
      </c>
      <c r="S117">
        <v>0</v>
      </c>
      <c r="T117" s="32">
        <v>45351.402685185189</v>
      </c>
      <c r="V117" t="s">
        <v>57</v>
      </c>
      <c r="Y117" t="s">
        <v>57</v>
      </c>
      <c r="Z117" t="s">
        <v>610</v>
      </c>
      <c r="AA117" t="s">
        <v>606</v>
      </c>
      <c r="AB117" s="32">
        <v>45352.649768518517</v>
      </c>
      <c r="AC117">
        <v>0</v>
      </c>
      <c r="AD117" t="s">
        <v>676</v>
      </c>
    </row>
    <row r="119" spans="1:35">
      <c r="A119" t="s">
        <v>795</v>
      </c>
    </row>
    <row r="121" spans="1:35">
      <c r="A121" t="s">
        <v>679</v>
      </c>
    </row>
    <row r="122" spans="1:35">
      <c r="A122" t="s">
        <v>680</v>
      </c>
      <c r="F122" t="s">
        <v>796</v>
      </c>
    </row>
    <row r="123" spans="1:35">
      <c r="A123">
        <v>227956</v>
      </c>
      <c r="C123" t="s">
        <v>786</v>
      </c>
      <c r="E123" t="s">
        <v>640</v>
      </c>
      <c r="F123" t="s">
        <v>606</v>
      </c>
      <c r="G123" t="s">
        <v>786</v>
      </c>
      <c r="H123" t="s">
        <v>685</v>
      </c>
      <c r="I123" t="s">
        <v>685</v>
      </c>
      <c r="J123" s="32">
        <v>45351.735682870371</v>
      </c>
      <c r="K123" t="s">
        <v>787</v>
      </c>
      <c r="M123" s="2">
        <v>45350</v>
      </c>
      <c r="N123" s="2">
        <v>45351</v>
      </c>
      <c r="Q123">
        <v>1</v>
      </c>
      <c r="R123">
        <v>1</v>
      </c>
      <c r="S123">
        <v>0</v>
      </c>
      <c r="T123" s="32">
        <v>45350.885439814818</v>
      </c>
      <c r="V123" t="s">
        <v>57</v>
      </c>
      <c r="X123" t="s">
        <v>797</v>
      </c>
      <c r="Y123" t="s">
        <v>57</v>
      </c>
      <c r="Z123" t="s">
        <v>610</v>
      </c>
      <c r="AA123" t="s">
        <v>606</v>
      </c>
      <c r="AB123" s="32">
        <v>45351.734236111108</v>
      </c>
      <c r="AC123">
        <v>0</v>
      </c>
      <c r="AD123" t="s">
        <v>798</v>
      </c>
    </row>
    <row r="125" spans="1:35">
      <c r="A125" t="s">
        <v>799</v>
      </c>
    </row>
    <row r="127" spans="1:35">
      <c r="A127" t="s">
        <v>800</v>
      </c>
    </row>
    <row r="128" spans="1:35">
      <c r="A128" t="s">
        <v>801</v>
      </c>
      <c r="C128" t="s">
        <v>782</v>
      </c>
      <c r="G128" t="s">
        <v>782</v>
      </c>
    </row>
    <row r="129" spans="1:30">
      <c r="A129">
        <v>227892</v>
      </c>
      <c r="C129" t="s">
        <v>802</v>
      </c>
      <c r="E129" t="s">
        <v>640</v>
      </c>
      <c r="F129" t="s">
        <v>606</v>
      </c>
      <c r="G129" t="s">
        <v>802</v>
      </c>
      <c r="H129" t="s">
        <v>625</v>
      </c>
      <c r="I129" t="s">
        <v>625</v>
      </c>
      <c r="J129" s="32">
        <v>45351.374699074076</v>
      </c>
      <c r="K129" t="s">
        <v>615</v>
      </c>
      <c r="M129" s="2">
        <v>45350</v>
      </c>
      <c r="N129" s="2">
        <v>45351</v>
      </c>
      <c r="Q129">
        <v>1</v>
      </c>
      <c r="R129">
        <v>1</v>
      </c>
      <c r="S129">
        <v>0</v>
      </c>
      <c r="T129" s="32">
        <v>45350.640405092592</v>
      </c>
      <c r="V129" t="s">
        <v>27</v>
      </c>
      <c r="Y129" t="s">
        <v>27</v>
      </c>
      <c r="Z129" t="s">
        <v>610</v>
      </c>
      <c r="AA129" t="s">
        <v>606</v>
      </c>
      <c r="AB129" s="32">
        <v>45351.374062499999</v>
      </c>
      <c r="AC129">
        <v>0</v>
      </c>
      <c r="AD129" t="s">
        <v>711</v>
      </c>
    </row>
    <row r="130" spans="1:30">
      <c r="A130" t="s">
        <v>731</v>
      </c>
      <c r="F130" t="s">
        <v>661</v>
      </c>
    </row>
    <row r="131" spans="1:30">
      <c r="A131">
        <v>227880</v>
      </c>
      <c r="C131" t="s">
        <v>803</v>
      </c>
      <c r="E131" t="s">
        <v>640</v>
      </c>
      <c r="F131" t="s">
        <v>606</v>
      </c>
      <c r="G131" t="s">
        <v>803</v>
      </c>
      <c r="H131" t="s">
        <v>804</v>
      </c>
      <c r="I131" t="s">
        <v>804</v>
      </c>
      <c r="J131" s="32">
        <v>45351.363321759258</v>
      </c>
      <c r="K131" t="s">
        <v>630</v>
      </c>
      <c r="M131" s="2">
        <v>45350</v>
      </c>
      <c r="N131" s="2">
        <v>45351</v>
      </c>
      <c r="Q131">
        <v>1</v>
      </c>
      <c r="R131">
        <v>1</v>
      </c>
      <c r="S131">
        <v>0</v>
      </c>
      <c r="T131" s="32">
        <v>45350.587164351855</v>
      </c>
      <c r="V131" t="s">
        <v>27</v>
      </c>
      <c r="Y131" t="s">
        <v>27</v>
      </c>
      <c r="Z131" t="s">
        <v>610</v>
      </c>
      <c r="AA131" t="s">
        <v>606</v>
      </c>
      <c r="AB131" s="32">
        <v>45351.362800925926</v>
      </c>
      <c r="AC131">
        <v>0</v>
      </c>
      <c r="AD131" t="s">
        <v>664</v>
      </c>
    </row>
    <row r="132" spans="1:30">
      <c r="A132" t="s">
        <v>805</v>
      </c>
      <c r="F132" t="s">
        <v>806</v>
      </c>
    </row>
    <row r="133" spans="1:30">
      <c r="A133">
        <v>227879</v>
      </c>
      <c r="C133" t="s">
        <v>807</v>
      </c>
      <c r="E133" t="s">
        <v>640</v>
      </c>
      <c r="F133" t="s">
        <v>606</v>
      </c>
      <c r="G133" t="s">
        <v>807</v>
      </c>
      <c r="H133" t="s">
        <v>808</v>
      </c>
      <c r="I133" t="s">
        <v>808</v>
      </c>
      <c r="J133" s="32">
        <v>45351.526261574072</v>
      </c>
      <c r="K133" t="s">
        <v>772</v>
      </c>
      <c r="M133" s="2">
        <v>45350</v>
      </c>
      <c r="N133" s="2">
        <v>45351</v>
      </c>
      <c r="Q133">
        <v>1</v>
      </c>
      <c r="R133">
        <v>1</v>
      </c>
      <c r="S133">
        <v>0</v>
      </c>
      <c r="T133" s="32">
        <v>45350.585972222223</v>
      </c>
      <c r="V133" t="s">
        <v>27</v>
      </c>
      <c r="X133" t="s">
        <v>809</v>
      </c>
    </row>
    <row r="134" spans="1:30">
      <c r="A134" t="s">
        <v>810</v>
      </c>
      <c r="C134" t="s">
        <v>711</v>
      </c>
      <c r="D134" t="s">
        <v>606</v>
      </c>
      <c r="E134" s="32">
        <v>45351.525706018518</v>
      </c>
      <c r="F134">
        <v>0</v>
      </c>
      <c r="G134" t="s">
        <v>711</v>
      </c>
    </row>
    <row r="135" spans="1:30">
      <c r="A135" t="s">
        <v>665</v>
      </c>
      <c r="F135" t="s">
        <v>655</v>
      </c>
    </row>
    <row r="136" spans="1:30">
      <c r="A136">
        <v>227768</v>
      </c>
      <c r="C136" t="s">
        <v>811</v>
      </c>
      <c r="E136" t="s">
        <v>640</v>
      </c>
      <c r="F136" t="s">
        <v>606</v>
      </c>
      <c r="G136" t="s">
        <v>811</v>
      </c>
      <c r="H136" t="s">
        <v>767</v>
      </c>
      <c r="I136" t="s">
        <v>767</v>
      </c>
      <c r="J136" s="32">
        <v>45349.743194444447</v>
      </c>
      <c r="K136" t="s">
        <v>615</v>
      </c>
      <c r="M136" s="2">
        <v>45349</v>
      </c>
      <c r="N136" s="2">
        <v>45349</v>
      </c>
      <c r="Q136">
        <v>1</v>
      </c>
      <c r="R136">
        <v>1</v>
      </c>
      <c r="S136">
        <v>0</v>
      </c>
      <c r="T136" s="32">
        <v>45349.655648148146</v>
      </c>
      <c r="V136" t="s">
        <v>27</v>
      </c>
      <c r="X136" t="s">
        <v>812</v>
      </c>
      <c r="Y136" t="s">
        <v>27</v>
      </c>
      <c r="Z136" t="s">
        <v>610</v>
      </c>
      <c r="AA136" t="s">
        <v>606</v>
      </c>
      <c r="AB136" s="32">
        <v>45349.742534722223</v>
      </c>
      <c r="AC136">
        <v>0</v>
      </c>
      <c r="AD136" t="s">
        <v>664</v>
      </c>
    </row>
    <row r="137" spans="1:30">
      <c r="A137" t="s">
        <v>731</v>
      </c>
      <c r="F137" t="s">
        <v>661</v>
      </c>
    </row>
    <row r="138" spans="1:30">
      <c r="A138">
        <v>227731</v>
      </c>
      <c r="C138" t="s">
        <v>813</v>
      </c>
      <c r="E138" t="s">
        <v>640</v>
      </c>
      <c r="F138" t="s">
        <v>606</v>
      </c>
      <c r="G138" t="s">
        <v>813</v>
      </c>
      <c r="H138" t="s">
        <v>607</v>
      </c>
      <c r="I138" t="s">
        <v>607</v>
      </c>
      <c r="J138" s="32">
        <v>45351.339282407411</v>
      </c>
      <c r="K138" t="s">
        <v>28</v>
      </c>
      <c r="M138" s="2">
        <v>45349</v>
      </c>
      <c r="N138" s="2">
        <v>45351</v>
      </c>
      <c r="Q138">
        <v>1</v>
      </c>
      <c r="R138">
        <v>1</v>
      </c>
      <c r="S138">
        <v>0</v>
      </c>
      <c r="T138" s="32">
        <v>45349.510659722226</v>
      </c>
      <c r="V138" t="s">
        <v>27</v>
      </c>
      <c r="X138" t="s">
        <v>814</v>
      </c>
      <c r="Y138" t="s">
        <v>27</v>
      </c>
      <c r="Z138" t="s">
        <v>610</v>
      </c>
      <c r="AA138" t="s">
        <v>606</v>
      </c>
      <c r="AB138" s="32">
        <v>45351.338182870371</v>
      </c>
      <c r="AC138">
        <v>0</v>
      </c>
      <c r="AD138" t="s">
        <v>711</v>
      </c>
    </row>
    <row r="139" spans="1:30">
      <c r="A139" t="s">
        <v>778</v>
      </c>
      <c r="F139" t="s">
        <v>672</v>
      </c>
    </row>
    <row r="140" spans="1:30">
      <c r="A140">
        <v>227725</v>
      </c>
      <c r="C140" t="s">
        <v>815</v>
      </c>
      <c r="E140" t="s">
        <v>640</v>
      </c>
      <c r="F140" t="s">
        <v>606</v>
      </c>
      <c r="G140" t="s">
        <v>815</v>
      </c>
      <c r="H140" t="s">
        <v>767</v>
      </c>
      <c r="I140" t="s">
        <v>767</v>
      </c>
      <c r="J140" s="32">
        <v>45349.731226851851</v>
      </c>
      <c r="K140" t="s">
        <v>615</v>
      </c>
      <c r="M140" s="2">
        <v>45349</v>
      </c>
      <c r="N140" s="2">
        <v>45349</v>
      </c>
      <c r="Q140">
        <v>1</v>
      </c>
      <c r="R140">
        <v>1</v>
      </c>
      <c r="S140">
        <v>0</v>
      </c>
      <c r="T140" s="32">
        <v>45349.500960648147</v>
      </c>
      <c r="V140" t="s">
        <v>27</v>
      </c>
      <c r="X140" t="s">
        <v>816</v>
      </c>
      <c r="Y140" t="s">
        <v>27</v>
      </c>
      <c r="Z140" t="s">
        <v>610</v>
      </c>
      <c r="AA140" t="s">
        <v>606</v>
      </c>
      <c r="AB140" s="32">
        <v>45349.730740740742</v>
      </c>
      <c r="AC140">
        <v>0</v>
      </c>
      <c r="AD140" t="s">
        <v>711</v>
      </c>
    </row>
    <row r="141" spans="1:30">
      <c r="A141" t="s">
        <v>817</v>
      </c>
      <c r="F141" t="s">
        <v>661</v>
      </c>
    </row>
    <row r="142" spans="1:30">
      <c r="A142">
        <v>227693</v>
      </c>
      <c r="C142" t="s">
        <v>818</v>
      </c>
      <c r="E142" t="s">
        <v>640</v>
      </c>
      <c r="F142" t="s">
        <v>613</v>
      </c>
      <c r="G142" t="s">
        <v>818</v>
      </c>
      <c r="H142" t="s">
        <v>674</v>
      </c>
      <c r="I142" t="s">
        <v>674</v>
      </c>
      <c r="J142" s="32">
        <v>45350.341574074075</v>
      </c>
      <c r="K142" t="s">
        <v>28</v>
      </c>
      <c r="M142" s="2">
        <v>45349</v>
      </c>
      <c r="N142" s="2">
        <v>45350</v>
      </c>
      <c r="Q142">
        <v>1</v>
      </c>
      <c r="R142">
        <v>1</v>
      </c>
      <c r="S142">
        <v>0</v>
      </c>
      <c r="T142" s="32">
        <v>45349.409212962964</v>
      </c>
      <c r="V142" t="s">
        <v>27</v>
      </c>
      <c r="Y142" t="s">
        <v>27</v>
      </c>
      <c r="Z142" t="s">
        <v>610</v>
      </c>
      <c r="AA142" t="s">
        <v>606</v>
      </c>
      <c r="AB142" s="32">
        <v>45350.341111111113</v>
      </c>
      <c r="AC142">
        <v>0</v>
      </c>
      <c r="AD142" t="s">
        <v>711</v>
      </c>
    </row>
    <row r="143" spans="1:30">
      <c r="A143" t="s">
        <v>731</v>
      </c>
      <c r="F143" t="s">
        <v>661</v>
      </c>
    </row>
    <row r="144" spans="1:30">
      <c r="A144">
        <v>227689</v>
      </c>
      <c r="C144" t="s">
        <v>819</v>
      </c>
      <c r="E144" t="s">
        <v>640</v>
      </c>
      <c r="F144" t="s">
        <v>606</v>
      </c>
      <c r="G144" t="s">
        <v>819</v>
      </c>
      <c r="H144" t="s">
        <v>791</v>
      </c>
      <c r="I144" t="s">
        <v>791</v>
      </c>
      <c r="J144" s="32">
        <v>45349.546655092592</v>
      </c>
      <c r="K144" t="s">
        <v>28</v>
      </c>
      <c r="M144" s="2">
        <v>45349</v>
      </c>
      <c r="N144" s="2">
        <v>45349</v>
      </c>
      <c r="Q144">
        <v>1</v>
      </c>
      <c r="R144">
        <v>1</v>
      </c>
      <c r="S144">
        <v>0</v>
      </c>
      <c r="T144" s="32">
        <v>45349.402546296296</v>
      </c>
      <c r="V144" t="s">
        <v>27</v>
      </c>
      <c r="Y144" t="s">
        <v>27</v>
      </c>
      <c r="Z144" t="s">
        <v>610</v>
      </c>
      <c r="AA144" t="s">
        <v>606</v>
      </c>
      <c r="AB144" s="32">
        <v>45349.546111111114</v>
      </c>
      <c r="AC144">
        <v>0</v>
      </c>
      <c r="AD144" t="s">
        <v>820</v>
      </c>
    </row>
    <row r="145" spans="1:30">
      <c r="A145" t="s">
        <v>821</v>
      </c>
      <c r="F145" t="s">
        <v>672</v>
      </c>
    </row>
    <row r="146" spans="1:30">
      <c r="A146">
        <v>227679</v>
      </c>
      <c r="C146" t="s">
        <v>220</v>
      </c>
      <c r="E146" t="s">
        <v>640</v>
      </c>
      <c r="F146" t="s">
        <v>606</v>
      </c>
      <c r="G146" t="s">
        <v>220</v>
      </c>
      <c r="H146" t="s">
        <v>730</v>
      </c>
      <c r="I146" t="s">
        <v>730</v>
      </c>
      <c r="J146" s="32">
        <v>45349.643865740742</v>
      </c>
      <c r="K146" t="s">
        <v>28</v>
      </c>
      <c r="M146" s="2">
        <v>45349</v>
      </c>
      <c r="N146" s="2">
        <v>45349</v>
      </c>
      <c r="Q146">
        <v>1</v>
      </c>
      <c r="R146">
        <v>1</v>
      </c>
      <c r="S146">
        <v>0</v>
      </c>
      <c r="T146" s="32">
        <v>45349.374062499999</v>
      </c>
      <c r="V146" t="s">
        <v>27</v>
      </c>
      <c r="Y146" t="s">
        <v>27</v>
      </c>
      <c r="Z146" t="s">
        <v>610</v>
      </c>
      <c r="AA146" t="s">
        <v>606</v>
      </c>
      <c r="AB146" s="32">
        <v>45349.643136574072</v>
      </c>
      <c r="AC146">
        <v>0</v>
      </c>
      <c r="AD146" t="s">
        <v>664</v>
      </c>
    </row>
    <row r="147" spans="1:30">
      <c r="A147" t="s">
        <v>733</v>
      </c>
    </row>
    <row r="148" spans="1:30">
      <c r="A148" t="s">
        <v>822</v>
      </c>
    </row>
    <row r="149" spans="1:30">
      <c r="A149" t="s">
        <v>823</v>
      </c>
      <c r="F149" t="s">
        <v>697</v>
      </c>
    </row>
    <row r="150" spans="1:30">
      <c r="A150">
        <v>227649</v>
      </c>
      <c r="C150" t="s">
        <v>824</v>
      </c>
      <c r="E150" t="s">
        <v>640</v>
      </c>
      <c r="F150" t="s">
        <v>606</v>
      </c>
      <c r="G150" t="s">
        <v>824</v>
      </c>
      <c r="H150" t="s">
        <v>791</v>
      </c>
      <c r="I150" t="s">
        <v>791</v>
      </c>
      <c r="J150" s="32">
        <v>45349.542546296296</v>
      </c>
      <c r="K150" t="s">
        <v>28</v>
      </c>
      <c r="M150" s="2">
        <v>45348</v>
      </c>
      <c r="N150" s="2">
        <v>45349</v>
      </c>
      <c r="Q150">
        <v>1.5</v>
      </c>
      <c r="R150">
        <v>1.5</v>
      </c>
      <c r="S150">
        <v>0</v>
      </c>
      <c r="T150" s="32">
        <v>45348.758692129632</v>
      </c>
      <c r="V150" t="s">
        <v>27</v>
      </c>
      <c r="X150" t="s">
        <v>825</v>
      </c>
      <c r="Y150" t="s">
        <v>27</v>
      </c>
      <c r="Z150" t="s">
        <v>610</v>
      </c>
      <c r="AA150" t="s">
        <v>606</v>
      </c>
      <c r="AB150" s="32">
        <v>45349.424687500003</v>
      </c>
      <c r="AC150">
        <v>0</v>
      </c>
      <c r="AD150" t="s">
        <v>711</v>
      </c>
    </row>
    <row r="151" spans="1:30">
      <c r="A151" t="s">
        <v>826</v>
      </c>
      <c r="F151" t="s">
        <v>672</v>
      </c>
    </row>
    <row r="152" spans="1:30">
      <c r="A152">
        <v>227648</v>
      </c>
      <c r="C152" t="s">
        <v>827</v>
      </c>
      <c r="E152" t="s">
        <v>640</v>
      </c>
      <c r="F152" t="s">
        <v>606</v>
      </c>
      <c r="G152" t="s">
        <v>827</v>
      </c>
      <c r="H152" t="s">
        <v>607</v>
      </c>
      <c r="I152" t="s">
        <v>607</v>
      </c>
      <c r="J152" s="32">
        <v>45350.31994212963</v>
      </c>
      <c r="K152" t="s">
        <v>28</v>
      </c>
      <c r="M152" s="2">
        <v>45348</v>
      </c>
      <c r="N152" s="2">
        <v>45350</v>
      </c>
      <c r="Q152">
        <v>1.5</v>
      </c>
      <c r="R152">
        <v>1.5</v>
      </c>
      <c r="S152">
        <v>0</v>
      </c>
      <c r="T152" s="32">
        <v>45348.757141203707</v>
      </c>
      <c r="V152" t="s">
        <v>27</v>
      </c>
      <c r="X152" t="s">
        <v>828</v>
      </c>
      <c r="Y152" t="s">
        <v>27</v>
      </c>
      <c r="Z152" t="s">
        <v>610</v>
      </c>
      <c r="AA152" t="s">
        <v>606</v>
      </c>
      <c r="AB152" s="32">
        <v>45349.632060185184</v>
      </c>
      <c r="AC152">
        <v>1</v>
      </c>
      <c r="AD152" t="s">
        <v>711</v>
      </c>
    </row>
    <row r="153" spans="1:30">
      <c r="A153" t="s">
        <v>731</v>
      </c>
      <c r="F153" t="s">
        <v>661</v>
      </c>
    </row>
    <row r="154" spans="1:30">
      <c r="A154">
        <v>227615</v>
      </c>
      <c r="C154" t="s">
        <v>829</v>
      </c>
      <c r="E154" t="s">
        <v>640</v>
      </c>
      <c r="F154" t="s">
        <v>606</v>
      </c>
      <c r="G154" t="s">
        <v>829</v>
      </c>
      <c r="H154" t="s">
        <v>830</v>
      </c>
      <c r="I154" t="s">
        <v>607</v>
      </c>
      <c r="J154" s="32">
        <v>45349.725960648146</v>
      </c>
      <c r="K154" t="s">
        <v>831</v>
      </c>
      <c r="M154" s="2">
        <v>45348</v>
      </c>
      <c r="N154" s="2">
        <v>45349</v>
      </c>
      <c r="Q154">
        <v>2.6</v>
      </c>
      <c r="R154">
        <v>2.6</v>
      </c>
      <c r="S154">
        <v>0</v>
      </c>
      <c r="T154" s="32">
        <v>45348.640833333331</v>
      </c>
      <c r="V154" t="s">
        <v>638</v>
      </c>
      <c r="X154" t="s">
        <v>832</v>
      </c>
    </row>
    <row r="155" spans="1:30">
      <c r="A155" t="s">
        <v>833</v>
      </c>
      <c r="C155" t="s">
        <v>834</v>
      </c>
      <c r="D155" t="s">
        <v>606</v>
      </c>
      <c r="E155" s="32">
        <v>45349.719108796293</v>
      </c>
      <c r="F155">
        <v>0</v>
      </c>
      <c r="G155" t="s">
        <v>834</v>
      </c>
    </row>
    <row r="156" spans="1:30">
      <c r="A156" t="s">
        <v>835</v>
      </c>
    </row>
    <row r="157" spans="1:30">
      <c r="A157" t="s">
        <v>836</v>
      </c>
      <c r="C157" t="s">
        <v>616</v>
      </c>
      <c r="G157" t="s">
        <v>616</v>
      </c>
    </row>
    <row r="158" spans="1:30">
      <c r="A158">
        <v>227602</v>
      </c>
      <c r="C158" t="s">
        <v>837</v>
      </c>
      <c r="E158" t="s">
        <v>640</v>
      </c>
      <c r="F158" t="s">
        <v>606</v>
      </c>
      <c r="G158" t="s">
        <v>837</v>
      </c>
      <c r="H158" t="s">
        <v>808</v>
      </c>
      <c r="I158" t="s">
        <v>808</v>
      </c>
      <c r="J158" s="32">
        <v>45348.57917824074</v>
      </c>
      <c r="K158" t="s">
        <v>772</v>
      </c>
      <c r="M158" s="2">
        <v>45348</v>
      </c>
      <c r="N158" s="2">
        <v>45348</v>
      </c>
      <c r="Q158">
        <v>1</v>
      </c>
      <c r="R158">
        <v>1</v>
      </c>
      <c r="S158">
        <v>0</v>
      </c>
      <c r="T158" s="32">
        <v>45348.570405092592</v>
      </c>
      <c r="V158" t="s">
        <v>27</v>
      </c>
      <c r="X158" t="s">
        <v>838</v>
      </c>
    </row>
    <row r="159" spans="1:30">
      <c r="A159" t="s">
        <v>839</v>
      </c>
      <c r="C159" t="s">
        <v>711</v>
      </c>
      <c r="D159" t="s">
        <v>606</v>
      </c>
      <c r="E159" s="32">
        <v>45348.578344907408</v>
      </c>
      <c r="F159">
        <v>0</v>
      </c>
      <c r="G159" t="s">
        <v>711</v>
      </c>
    </row>
    <row r="160" spans="1:30">
      <c r="A160" t="s">
        <v>665</v>
      </c>
      <c r="F160" t="s">
        <v>655</v>
      </c>
    </row>
    <row r="161" spans="1:30">
      <c r="A161">
        <v>227584</v>
      </c>
      <c r="C161" t="s">
        <v>840</v>
      </c>
      <c r="E161" t="s">
        <v>640</v>
      </c>
      <c r="F161" t="s">
        <v>606</v>
      </c>
      <c r="G161" t="s">
        <v>840</v>
      </c>
      <c r="H161" t="s">
        <v>808</v>
      </c>
      <c r="I161" t="s">
        <v>808</v>
      </c>
      <c r="J161" s="32">
        <v>45348.563634259262</v>
      </c>
      <c r="K161" t="s">
        <v>772</v>
      </c>
      <c r="M161" s="2">
        <v>45348</v>
      </c>
      <c r="N161" s="2">
        <v>45348</v>
      </c>
      <c r="Q161">
        <v>1</v>
      </c>
      <c r="R161">
        <v>1</v>
      </c>
      <c r="S161">
        <v>0</v>
      </c>
      <c r="T161" s="32">
        <v>45348.520995370367</v>
      </c>
      <c r="V161" t="s">
        <v>27</v>
      </c>
      <c r="X161" t="s">
        <v>841</v>
      </c>
    </row>
    <row r="162" spans="1:30">
      <c r="A162" t="s">
        <v>842</v>
      </c>
      <c r="C162" t="s">
        <v>711</v>
      </c>
      <c r="D162" t="s">
        <v>606</v>
      </c>
      <c r="E162" s="32">
        <v>45348.563113425924</v>
      </c>
      <c r="F162">
        <v>0</v>
      </c>
      <c r="G162" t="s">
        <v>711</v>
      </c>
    </row>
    <row r="163" spans="1:30">
      <c r="A163" t="s">
        <v>665</v>
      </c>
      <c r="F163" t="s">
        <v>655</v>
      </c>
    </row>
    <row r="164" spans="1:30">
      <c r="A164">
        <v>227583</v>
      </c>
      <c r="C164" t="s">
        <v>843</v>
      </c>
      <c r="E164" t="s">
        <v>640</v>
      </c>
      <c r="F164" t="s">
        <v>613</v>
      </c>
      <c r="G164" t="s">
        <v>843</v>
      </c>
      <c r="H164" t="s">
        <v>614</v>
      </c>
      <c r="I164" t="s">
        <v>614</v>
      </c>
      <c r="J164" s="32">
        <v>45348.560057870367</v>
      </c>
      <c r="K164" t="s">
        <v>615</v>
      </c>
      <c r="M164" s="2">
        <v>45348</v>
      </c>
      <c r="N164" s="2">
        <v>45348</v>
      </c>
      <c r="Q164">
        <v>1</v>
      </c>
      <c r="R164">
        <v>1</v>
      </c>
      <c r="S164">
        <v>0</v>
      </c>
      <c r="T164" s="32">
        <v>45348.519768518519</v>
      </c>
      <c r="V164" t="s">
        <v>27</v>
      </c>
      <c r="X164" t="s">
        <v>844</v>
      </c>
      <c r="Y164" t="s">
        <v>27</v>
      </c>
      <c r="Z164" t="s">
        <v>610</v>
      </c>
      <c r="AA164" t="s">
        <v>606</v>
      </c>
      <c r="AB164" s="32">
        <v>45348.558900462966</v>
      </c>
      <c r="AC164">
        <v>0</v>
      </c>
      <c r="AD164" t="s">
        <v>711</v>
      </c>
    </row>
    <row r="165" spans="1:30">
      <c r="A165" t="s">
        <v>665</v>
      </c>
      <c r="F165" t="s">
        <v>655</v>
      </c>
    </row>
    <row r="166" spans="1:30">
      <c r="A166">
        <v>227578</v>
      </c>
      <c r="C166" t="s">
        <v>845</v>
      </c>
      <c r="E166" t="s">
        <v>640</v>
      </c>
      <c r="F166" t="s">
        <v>613</v>
      </c>
      <c r="G166" t="s">
        <v>845</v>
      </c>
      <c r="H166" t="s">
        <v>804</v>
      </c>
      <c r="I166" t="s">
        <v>804</v>
      </c>
      <c r="J166" s="32">
        <v>45349.462754629632</v>
      </c>
      <c r="K166" t="s">
        <v>846</v>
      </c>
      <c r="M166" s="2">
        <v>45348</v>
      </c>
      <c r="N166" s="2">
        <v>45349</v>
      </c>
      <c r="Q166">
        <v>1.1000000000000001</v>
      </c>
      <c r="R166">
        <v>1.1000000000000001</v>
      </c>
      <c r="S166">
        <v>0</v>
      </c>
      <c r="T166" s="32">
        <v>45348.51425925926</v>
      </c>
      <c r="V166" t="s">
        <v>235</v>
      </c>
      <c r="Y166" t="s">
        <v>558</v>
      </c>
      <c r="Z166" t="s">
        <v>610</v>
      </c>
      <c r="AA166" t="s">
        <v>606</v>
      </c>
      <c r="AB166" s="32">
        <v>45349.456793981481</v>
      </c>
      <c r="AC166">
        <v>0</v>
      </c>
      <c r="AD166" t="s">
        <v>847</v>
      </c>
    </row>
    <row r="167" spans="1:30">
      <c r="A167" t="s">
        <v>848</v>
      </c>
    </row>
    <row r="168" spans="1:30">
      <c r="A168" t="s">
        <v>849</v>
      </c>
    </row>
    <row r="169" spans="1:30">
      <c r="A169" t="s">
        <v>850</v>
      </c>
    </row>
    <row r="170" spans="1:30">
      <c r="A170" t="s">
        <v>851</v>
      </c>
      <c r="F170" t="s">
        <v>852</v>
      </c>
    </row>
    <row r="171" spans="1:30">
      <c r="A171">
        <v>227548</v>
      </c>
      <c r="C171" t="s">
        <v>853</v>
      </c>
      <c r="E171" t="s">
        <v>640</v>
      </c>
      <c r="F171" t="s">
        <v>606</v>
      </c>
      <c r="G171" t="s">
        <v>853</v>
      </c>
      <c r="H171" t="s">
        <v>751</v>
      </c>
      <c r="I171" t="s">
        <v>751</v>
      </c>
      <c r="J171" s="32">
        <v>45348.575243055559</v>
      </c>
      <c r="K171" t="s">
        <v>615</v>
      </c>
      <c r="M171" s="2">
        <v>45348</v>
      </c>
      <c r="N171" s="2">
        <v>45348</v>
      </c>
      <c r="Q171">
        <v>1</v>
      </c>
      <c r="R171">
        <v>1</v>
      </c>
      <c r="S171">
        <v>0</v>
      </c>
      <c r="T171" s="32">
        <v>45348.445127314815</v>
      </c>
      <c r="V171" t="s">
        <v>27</v>
      </c>
      <c r="Y171" t="s">
        <v>27</v>
      </c>
      <c r="Z171" t="s">
        <v>610</v>
      </c>
      <c r="AA171" t="s">
        <v>606</v>
      </c>
      <c r="AB171" s="32">
        <v>45348.574814814812</v>
      </c>
      <c r="AC171">
        <v>0</v>
      </c>
      <c r="AD171" t="s">
        <v>664</v>
      </c>
    </row>
    <row r="172" spans="1:30">
      <c r="A172" t="s">
        <v>733</v>
      </c>
    </row>
    <row r="173" spans="1:30" ht="106.5">
      <c r="A173" s="31"/>
      <c r="C173" t="s">
        <v>640</v>
      </c>
      <c r="D173" t="s">
        <v>734</v>
      </c>
      <c r="E173" t="s">
        <v>661</v>
      </c>
      <c r="F173" s="31" t="s">
        <v>854</v>
      </c>
      <c r="G173" t="s">
        <v>640</v>
      </c>
      <c r="H173" t="s">
        <v>613</v>
      </c>
      <c r="I173" t="s">
        <v>855</v>
      </c>
      <c r="J173" t="s">
        <v>695</v>
      </c>
      <c r="K173" t="s">
        <v>695</v>
      </c>
      <c r="L173" s="32">
        <v>45355.70857638889</v>
      </c>
      <c r="M173" t="s">
        <v>615</v>
      </c>
      <c r="N173" t="s">
        <v>856</v>
      </c>
      <c r="O173" t="s">
        <v>857</v>
      </c>
      <c r="P173" t="s">
        <v>57</v>
      </c>
      <c r="Q173" t="s">
        <v>858</v>
      </c>
    </row>
    <row r="175" spans="1:30">
      <c r="A175" t="s">
        <v>859</v>
      </c>
    </row>
    <row r="177" spans="1:35">
      <c r="A177" t="s">
        <v>679</v>
      </c>
    </row>
    <row r="178" spans="1:35">
      <c r="A178" t="s">
        <v>680</v>
      </c>
      <c r="C178" t="s">
        <v>860</v>
      </c>
      <c r="G178" t="s">
        <v>860</v>
      </c>
    </row>
    <row r="179" spans="1:35">
      <c r="A179">
        <v>227484</v>
      </c>
      <c r="C179" t="s">
        <v>861</v>
      </c>
      <c r="E179" t="s">
        <v>640</v>
      </c>
      <c r="F179" t="s">
        <v>606</v>
      </c>
      <c r="G179" t="s">
        <v>861</v>
      </c>
      <c r="H179" t="s">
        <v>862</v>
      </c>
      <c r="I179" t="s">
        <v>862</v>
      </c>
      <c r="J179" s="32">
        <v>45348.692766203705</v>
      </c>
      <c r="K179" t="s">
        <v>630</v>
      </c>
      <c r="M179" s="2">
        <v>45345</v>
      </c>
      <c r="N179" s="2">
        <v>45348</v>
      </c>
      <c r="Q179">
        <v>1</v>
      </c>
      <c r="R179">
        <v>1</v>
      </c>
      <c r="S179">
        <v>0</v>
      </c>
      <c r="T179" s="32">
        <v>45345.728483796294</v>
      </c>
      <c r="V179" t="s">
        <v>57</v>
      </c>
      <c r="Y179" t="s">
        <v>57</v>
      </c>
      <c r="Z179" t="s">
        <v>610</v>
      </c>
      <c r="AA179" t="s">
        <v>606</v>
      </c>
      <c r="AB179" s="32">
        <v>45348.475706018522</v>
      </c>
      <c r="AC179">
        <v>0</v>
      </c>
      <c r="AD179" t="s">
        <v>676</v>
      </c>
    </row>
    <row r="181" spans="1:35">
      <c r="A181" t="s">
        <v>863</v>
      </c>
    </row>
    <row r="183" spans="1:35">
      <c r="A183" t="s">
        <v>679</v>
      </c>
    </row>
    <row r="184" spans="1:35">
      <c r="A184" t="s">
        <v>680</v>
      </c>
      <c r="C184" t="s">
        <v>619</v>
      </c>
      <c r="G184" t="s">
        <v>619</v>
      </c>
    </row>
    <row r="185" spans="1:35">
      <c r="A185">
        <v>227476</v>
      </c>
      <c r="C185" t="s">
        <v>500</v>
      </c>
      <c r="E185" t="s">
        <v>640</v>
      </c>
      <c r="F185" t="s">
        <v>606</v>
      </c>
      <c r="G185" t="s">
        <v>500</v>
      </c>
      <c r="H185" t="s">
        <v>652</v>
      </c>
      <c r="I185" t="s">
        <v>652</v>
      </c>
      <c r="J185" s="32">
        <v>45348.416701388887</v>
      </c>
      <c r="K185" t="s">
        <v>630</v>
      </c>
      <c r="M185" s="2">
        <v>45345</v>
      </c>
      <c r="N185" s="2">
        <v>45345</v>
      </c>
      <c r="Q185">
        <v>1</v>
      </c>
      <c r="R185">
        <v>1</v>
      </c>
      <c r="S185">
        <v>0</v>
      </c>
      <c r="T185" s="32">
        <v>45345.707615740743</v>
      </c>
      <c r="V185" t="s">
        <v>864</v>
      </c>
      <c r="Y185" t="s">
        <v>864</v>
      </c>
      <c r="Z185" t="s">
        <v>610</v>
      </c>
      <c r="AA185" t="s">
        <v>606</v>
      </c>
      <c r="AB185" s="32">
        <v>45345.766018518516</v>
      </c>
      <c r="AC185">
        <v>0</v>
      </c>
      <c r="AD185" t="s">
        <v>865</v>
      </c>
      <c r="AE185" t="s">
        <v>645</v>
      </c>
      <c r="AF185" s="32">
        <v>45348.416701388887</v>
      </c>
      <c r="AI185" t="s">
        <v>661</v>
      </c>
    </row>
    <row r="186" spans="1:35">
      <c r="A186">
        <v>227457</v>
      </c>
      <c r="C186" t="s">
        <v>866</v>
      </c>
      <c r="E186" t="s">
        <v>640</v>
      </c>
      <c r="F186" t="s">
        <v>606</v>
      </c>
      <c r="G186" t="s">
        <v>866</v>
      </c>
      <c r="H186" t="s">
        <v>607</v>
      </c>
      <c r="I186" t="s">
        <v>607</v>
      </c>
      <c r="J186" s="32">
        <v>45348.468900462962</v>
      </c>
      <c r="K186" t="s">
        <v>846</v>
      </c>
      <c r="M186" s="2">
        <v>45345</v>
      </c>
      <c r="N186" s="2">
        <v>45348</v>
      </c>
      <c r="Q186">
        <v>0.6</v>
      </c>
      <c r="R186">
        <v>0.6</v>
      </c>
      <c r="S186">
        <v>0</v>
      </c>
      <c r="T186" s="32">
        <v>45345.649236111109</v>
      </c>
      <c r="V186" t="s">
        <v>235</v>
      </c>
      <c r="Y186" t="s">
        <v>235</v>
      </c>
      <c r="Z186" t="s">
        <v>610</v>
      </c>
      <c r="AA186" t="s">
        <v>634</v>
      </c>
      <c r="AB186" s="32">
        <v>45348.467106481483</v>
      </c>
      <c r="AC186">
        <v>0</v>
      </c>
      <c r="AD186" t="s">
        <v>747</v>
      </c>
    </row>
    <row r="187" spans="1:35">
      <c r="A187" t="s">
        <v>867</v>
      </c>
    </row>
    <row r="188" spans="1:35">
      <c r="A188" t="s">
        <v>868</v>
      </c>
      <c r="F188" t="s">
        <v>869</v>
      </c>
    </row>
    <row r="189" spans="1:35">
      <c r="A189">
        <v>227454</v>
      </c>
      <c r="C189" t="s">
        <v>870</v>
      </c>
      <c r="E189" t="s">
        <v>640</v>
      </c>
      <c r="F189" t="s">
        <v>606</v>
      </c>
      <c r="G189" t="s">
        <v>870</v>
      </c>
      <c r="H189" t="s">
        <v>699</v>
      </c>
      <c r="I189" t="s">
        <v>699</v>
      </c>
      <c r="J189" s="32">
        <v>45345.676481481481</v>
      </c>
      <c r="K189" t="s">
        <v>615</v>
      </c>
      <c r="M189" s="2">
        <v>45345</v>
      </c>
      <c r="N189" s="2">
        <v>45345</v>
      </c>
      <c r="Q189">
        <v>1</v>
      </c>
      <c r="R189">
        <v>1</v>
      </c>
      <c r="S189">
        <v>0</v>
      </c>
      <c r="T189" s="32">
        <v>45345.63212962963</v>
      </c>
      <c r="V189" t="s">
        <v>864</v>
      </c>
      <c r="Y189" t="s">
        <v>864</v>
      </c>
      <c r="Z189" t="s">
        <v>610</v>
      </c>
      <c r="AA189" t="s">
        <v>606</v>
      </c>
      <c r="AB189" s="32">
        <v>45345.67050925926</v>
      </c>
      <c r="AC189">
        <v>0</v>
      </c>
      <c r="AD189" t="s">
        <v>865</v>
      </c>
      <c r="AE189" t="s">
        <v>645</v>
      </c>
      <c r="AF189" s="32">
        <v>45345.676481481481</v>
      </c>
      <c r="AI189" t="s">
        <v>661</v>
      </c>
    </row>
    <row r="190" spans="1:35">
      <c r="A190">
        <v>227420</v>
      </c>
      <c r="C190" t="s">
        <v>871</v>
      </c>
      <c r="E190" t="s">
        <v>640</v>
      </c>
      <c r="F190" t="s">
        <v>606</v>
      </c>
      <c r="G190" t="s">
        <v>871</v>
      </c>
      <c r="H190" t="s">
        <v>685</v>
      </c>
      <c r="I190" t="s">
        <v>685</v>
      </c>
      <c r="J190" s="32">
        <v>45351.733194444445</v>
      </c>
      <c r="K190" t="s">
        <v>872</v>
      </c>
      <c r="M190" s="2">
        <v>45345</v>
      </c>
      <c r="N190" s="2">
        <v>45351</v>
      </c>
      <c r="Q190">
        <v>4.5</v>
      </c>
      <c r="R190">
        <v>4.5</v>
      </c>
      <c r="S190">
        <v>0</v>
      </c>
      <c r="T190" s="32">
        <v>45345.49287037037</v>
      </c>
      <c r="V190" t="s">
        <v>57</v>
      </c>
      <c r="Y190" t="s">
        <v>57</v>
      </c>
      <c r="Z190" t="s">
        <v>610</v>
      </c>
      <c r="AA190" t="s">
        <v>606</v>
      </c>
      <c r="AB190" s="32">
        <v>45351.721250000002</v>
      </c>
      <c r="AC190">
        <v>0</v>
      </c>
      <c r="AD190" t="s">
        <v>676</v>
      </c>
    </row>
    <row r="192" spans="1:35">
      <c r="A192" t="s">
        <v>873</v>
      </c>
    </row>
    <row r="194" spans="1:35">
      <c r="A194" t="s">
        <v>679</v>
      </c>
    </row>
    <row r="195" spans="1:35">
      <c r="A195" t="s">
        <v>801</v>
      </c>
      <c r="C195" t="s">
        <v>874</v>
      </c>
      <c r="G195" t="s">
        <v>874</v>
      </c>
    </row>
    <row r="196" spans="1:35">
      <c r="A196">
        <v>227414</v>
      </c>
      <c r="C196" t="s">
        <v>875</v>
      </c>
      <c r="E196" t="s">
        <v>640</v>
      </c>
      <c r="F196" t="s">
        <v>613</v>
      </c>
      <c r="G196" t="s">
        <v>875</v>
      </c>
      <c r="H196" t="s">
        <v>618</v>
      </c>
      <c r="I196" t="s">
        <v>618</v>
      </c>
      <c r="J196" s="32">
        <v>45373.331145833334</v>
      </c>
      <c r="K196" t="s">
        <v>615</v>
      </c>
      <c r="M196" s="2">
        <v>45345</v>
      </c>
      <c r="N196" s="2">
        <v>45373</v>
      </c>
      <c r="Q196">
        <v>1</v>
      </c>
      <c r="R196">
        <v>1</v>
      </c>
      <c r="S196">
        <v>0</v>
      </c>
      <c r="T196" s="32">
        <v>45345.455752314818</v>
      </c>
      <c r="V196" t="s">
        <v>40</v>
      </c>
      <c r="Y196" t="s">
        <v>40</v>
      </c>
      <c r="Z196" t="s">
        <v>610</v>
      </c>
      <c r="AA196" t="s">
        <v>606</v>
      </c>
      <c r="AB196" s="32">
        <v>45373.330358796295</v>
      </c>
      <c r="AC196">
        <v>0</v>
      </c>
      <c r="AD196" t="s">
        <v>747</v>
      </c>
    </row>
    <row r="198" spans="1:35">
      <c r="A198" t="s">
        <v>876</v>
      </c>
    </row>
    <row r="200" spans="1:35">
      <c r="A200" t="s">
        <v>877</v>
      </c>
      <c r="C200" t="s">
        <v>718</v>
      </c>
      <c r="G200" t="s">
        <v>718</v>
      </c>
    </row>
    <row r="201" spans="1:35">
      <c r="A201">
        <v>227384</v>
      </c>
      <c r="C201" t="s">
        <v>878</v>
      </c>
      <c r="E201" t="s">
        <v>640</v>
      </c>
      <c r="F201" t="s">
        <v>613</v>
      </c>
      <c r="G201" t="s">
        <v>878</v>
      </c>
      <c r="H201" t="s">
        <v>614</v>
      </c>
      <c r="I201" t="s">
        <v>614</v>
      </c>
      <c r="J201" s="32">
        <v>45350.325821759259</v>
      </c>
      <c r="K201" t="s">
        <v>615</v>
      </c>
      <c r="M201" s="2">
        <v>45344</v>
      </c>
      <c r="N201" s="2">
        <v>45350</v>
      </c>
      <c r="Q201">
        <v>1.5</v>
      </c>
      <c r="R201">
        <v>1.5</v>
      </c>
      <c r="S201">
        <v>0</v>
      </c>
      <c r="T201" s="32">
        <v>45344.934513888889</v>
      </c>
      <c r="V201" t="s">
        <v>27</v>
      </c>
      <c r="Y201" t="s">
        <v>864</v>
      </c>
      <c r="Z201" t="s">
        <v>610</v>
      </c>
      <c r="AA201" t="s">
        <v>606</v>
      </c>
      <c r="AB201" s="32">
        <v>45345.419618055559</v>
      </c>
      <c r="AC201">
        <v>1</v>
      </c>
      <c r="AD201" t="s">
        <v>711</v>
      </c>
    </row>
    <row r="202" spans="1:35">
      <c r="A202" t="s">
        <v>731</v>
      </c>
      <c r="F202" t="s">
        <v>661</v>
      </c>
    </row>
    <row r="203" spans="1:35">
      <c r="A203">
        <v>227381</v>
      </c>
      <c r="C203" t="s">
        <v>879</v>
      </c>
      <c r="E203" t="s">
        <v>640</v>
      </c>
      <c r="F203" t="s">
        <v>613</v>
      </c>
      <c r="G203" t="s">
        <v>879</v>
      </c>
      <c r="H203" t="s">
        <v>618</v>
      </c>
      <c r="I203" t="s">
        <v>618</v>
      </c>
      <c r="J203" s="32">
        <v>45348.646956018521</v>
      </c>
      <c r="K203" t="s">
        <v>615</v>
      </c>
      <c r="M203" s="2">
        <v>45344</v>
      </c>
      <c r="N203" s="2">
        <v>45348</v>
      </c>
      <c r="Q203">
        <v>1.5</v>
      </c>
      <c r="R203">
        <v>1.5</v>
      </c>
      <c r="S203">
        <v>0</v>
      </c>
      <c r="T203" s="32">
        <v>45344.810219907406</v>
      </c>
      <c r="V203" t="s">
        <v>27</v>
      </c>
      <c r="Y203" t="s">
        <v>27</v>
      </c>
      <c r="Z203" t="s">
        <v>610</v>
      </c>
      <c r="AA203" t="s">
        <v>606</v>
      </c>
      <c r="AB203" s="32">
        <v>45348.646018518521</v>
      </c>
      <c r="AC203">
        <v>0</v>
      </c>
      <c r="AD203" t="s">
        <v>711</v>
      </c>
    </row>
    <row r="204" spans="1:35">
      <c r="A204" t="s">
        <v>880</v>
      </c>
      <c r="C204" t="s">
        <v>718</v>
      </c>
      <c r="G204" t="s">
        <v>718</v>
      </c>
    </row>
    <row r="205" spans="1:35">
      <c r="A205">
        <v>227376</v>
      </c>
      <c r="C205" t="s">
        <v>827</v>
      </c>
      <c r="E205" t="s">
        <v>640</v>
      </c>
      <c r="F205" t="s">
        <v>606</v>
      </c>
      <c r="G205" t="s">
        <v>827</v>
      </c>
      <c r="H205" t="s">
        <v>607</v>
      </c>
      <c r="I205" t="s">
        <v>607</v>
      </c>
      <c r="J205" s="32">
        <v>45345.44195601852</v>
      </c>
      <c r="K205" t="s">
        <v>28</v>
      </c>
      <c r="M205" s="2">
        <v>45344</v>
      </c>
      <c r="N205" s="2">
        <v>45345</v>
      </c>
      <c r="Q205">
        <v>1</v>
      </c>
      <c r="R205">
        <v>1</v>
      </c>
      <c r="S205">
        <v>0</v>
      </c>
      <c r="T205" s="32">
        <v>45344.755879629629</v>
      </c>
      <c r="V205" t="s">
        <v>864</v>
      </c>
      <c r="Y205" t="s">
        <v>864</v>
      </c>
      <c r="Z205" t="s">
        <v>610</v>
      </c>
      <c r="AA205" t="s">
        <v>606</v>
      </c>
      <c r="AB205" s="32">
        <v>45345.440023148149</v>
      </c>
      <c r="AC205">
        <v>0</v>
      </c>
      <c r="AD205" t="s">
        <v>865</v>
      </c>
      <c r="AE205" t="s">
        <v>645</v>
      </c>
      <c r="AF205" s="32">
        <v>45345.44195601852</v>
      </c>
      <c r="AI205" t="s">
        <v>661</v>
      </c>
    </row>
    <row r="206" spans="1:35">
      <c r="A206">
        <v>227371</v>
      </c>
      <c r="C206" t="s">
        <v>881</v>
      </c>
      <c r="E206" t="s">
        <v>640</v>
      </c>
      <c r="F206" t="s">
        <v>613</v>
      </c>
      <c r="G206" t="s">
        <v>881</v>
      </c>
      <c r="H206" t="s">
        <v>607</v>
      </c>
      <c r="I206" t="s">
        <v>607</v>
      </c>
      <c r="J206" s="32">
        <v>45345.680995370371</v>
      </c>
      <c r="K206" t="s">
        <v>28</v>
      </c>
      <c r="M206" s="2">
        <v>45345</v>
      </c>
      <c r="N206" s="2">
        <v>45345</v>
      </c>
      <c r="Q206">
        <v>1.5</v>
      </c>
      <c r="R206">
        <v>1.5</v>
      </c>
      <c r="S206">
        <v>0</v>
      </c>
      <c r="T206" s="32">
        <v>45344.741273148145</v>
      </c>
      <c r="V206" t="s">
        <v>27</v>
      </c>
      <c r="X206" t="s">
        <v>882</v>
      </c>
      <c r="Y206" t="s">
        <v>27</v>
      </c>
      <c r="Z206" t="s">
        <v>610</v>
      </c>
      <c r="AA206" t="s">
        <v>606</v>
      </c>
      <c r="AB206" s="32">
        <v>45345.660486111112</v>
      </c>
      <c r="AC206">
        <v>1</v>
      </c>
      <c r="AD206" t="s">
        <v>664</v>
      </c>
    </row>
    <row r="207" spans="1:35">
      <c r="A207" t="s">
        <v>883</v>
      </c>
      <c r="F207" t="s">
        <v>672</v>
      </c>
    </row>
    <row r="208" spans="1:35">
      <c r="A208">
        <v>227360</v>
      </c>
      <c r="C208" t="s">
        <v>884</v>
      </c>
      <c r="E208" t="s">
        <v>640</v>
      </c>
      <c r="F208" t="s">
        <v>606</v>
      </c>
      <c r="G208" t="s">
        <v>884</v>
      </c>
      <c r="H208" t="s">
        <v>751</v>
      </c>
      <c r="I208" t="s">
        <v>751</v>
      </c>
      <c r="J208" s="32">
        <v>45345.498240740744</v>
      </c>
      <c r="K208" t="s">
        <v>872</v>
      </c>
      <c r="M208" s="2">
        <v>45344</v>
      </c>
      <c r="N208" s="2">
        <v>45345</v>
      </c>
      <c r="Q208">
        <v>2.5</v>
      </c>
      <c r="R208">
        <v>2.5</v>
      </c>
      <c r="S208">
        <v>0</v>
      </c>
      <c r="T208" s="32">
        <v>45344.720856481479</v>
      </c>
      <c r="V208" t="s">
        <v>57</v>
      </c>
      <c r="X208" t="s">
        <v>885</v>
      </c>
      <c r="Y208" t="s">
        <v>57</v>
      </c>
      <c r="Z208" t="s">
        <v>610</v>
      </c>
      <c r="AA208" t="s">
        <v>606</v>
      </c>
      <c r="AB208" s="32">
        <v>45345.497175925928</v>
      </c>
      <c r="AC208">
        <v>0</v>
      </c>
      <c r="AD208" t="s">
        <v>676</v>
      </c>
    </row>
    <row r="210" spans="1:35">
      <c r="A210" t="s">
        <v>886</v>
      </c>
    </row>
    <row r="212" spans="1:35">
      <c r="A212" t="s">
        <v>679</v>
      </c>
    </row>
    <row r="213" spans="1:35">
      <c r="A213" t="s">
        <v>680</v>
      </c>
      <c r="F213" t="s">
        <v>887</v>
      </c>
    </row>
    <row r="214" spans="1:35">
      <c r="A214">
        <v>227322</v>
      </c>
      <c r="C214" t="s">
        <v>888</v>
      </c>
      <c r="E214" t="s">
        <v>640</v>
      </c>
      <c r="F214" t="s">
        <v>606</v>
      </c>
      <c r="G214" t="s">
        <v>888</v>
      </c>
      <c r="H214" t="s">
        <v>771</v>
      </c>
      <c r="I214" t="s">
        <v>771</v>
      </c>
      <c r="J214" s="32">
        <v>45344.758356481485</v>
      </c>
      <c r="K214" t="s">
        <v>772</v>
      </c>
      <c r="M214" s="2">
        <v>45344</v>
      </c>
      <c r="N214" s="2">
        <v>45344</v>
      </c>
      <c r="Q214">
        <v>1</v>
      </c>
      <c r="R214">
        <v>1</v>
      </c>
      <c r="S214">
        <v>0</v>
      </c>
      <c r="T214" s="32">
        <v>45344.621701388889</v>
      </c>
      <c r="V214" t="s">
        <v>864</v>
      </c>
      <c r="X214" t="s">
        <v>889</v>
      </c>
      <c r="Y214" t="s">
        <v>864</v>
      </c>
      <c r="Z214" t="s">
        <v>610</v>
      </c>
      <c r="AA214" t="s">
        <v>606</v>
      </c>
      <c r="AB214" s="32">
        <v>45344.755520833336</v>
      </c>
      <c r="AC214">
        <v>0</v>
      </c>
      <c r="AD214" t="s">
        <v>865</v>
      </c>
      <c r="AE214" t="s">
        <v>645</v>
      </c>
      <c r="AF214" s="32">
        <v>45344.758356481485</v>
      </c>
      <c r="AI214" t="s">
        <v>661</v>
      </c>
    </row>
    <row r="215" spans="1:35">
      <c r="A215">
        <v>227305</v>
      </c>
      <c r="C215" t="s">
        <v>890</v>
      </c>
      <c r="E215" t="s">
        <v>640</v>
      </c>
      <c r="F215" t="s">
        <v>606</v>
      </c>
      <c r="G215" t="s">
        <v>890</v>
      </c>
      <c r="H215" t="s">
        <v>699</v>
      </c>
      <c r="I215" t="s">
        <v>699</v>
      </c>
      <c r="J215" s="32">
        <v>45344.593310185184</v>
      </c>
      <c r="K215" t="s">
        <v>28</v>
      </c>
      <c r="M215" s="2">
        <v>45344</v>
      </c>
      <c r="N215" s="2">
        <v>45344</v>
      </c>
      <c r="Q215">
        <v>1</v>
      </c>
      <c r="R215">
        <v>1</v>
      </c>
      <c r="S215">
        <v>0</v>
      </c>
      <c r="T215" s="32">
        <v>45344.540081018517</v>
      </c>
      <c r="V215" t="s">
        <v>864</v>
      </c>
      <c r="X215" t="s">
        <v>891</v>
      </c>
    </row>
    <row r="216" spans="1:35">
      <c r="A216" t="s">
        <v>892</v>
      </c>
      <c r="C216" t="s">
        <v>893</v>
      </c>
      <c r="D216" t="s">
        <v>606</v>
      </c>
      <c r="E216" s="32">
        <v>45344.592453703706</v>
      </c>
      <c r="F216">
        <v>0</v>
      </c>
      <c r="G216" t="s">
        <v>893</v>
      </c>
      <c r="H216" t="s">
        <v>645</v>
      </c>
      <c r="I216" s="32">
        <v>45344.593310185184</v>
      </c>
      <c r="L216" t="s">
        <v>672</v>
      </c>
    </row>
    <row r="217" spans="1:35">
      <c r="A217">
        <v>227253</v>
      </c>
      <c r="C217" t="s">
        <v>894</v>
      </c>
      <c r="E217" t="s">
        <v>640</v>
      </c>
      <c r="F217" t="s">
        <v>613</v>
      </c>
      <c r="G217" t="s">
        <v>894</v>
      </c>
      <c r="H217" t="s">
        <v>804</v>
      </c>
      <c r="I217" t="s">
        <v>862</v>
      </c>
      <c r="J217" s="32">
        <v>45344.720590277779</v>
      </c>
      <c r="K217" t="s">
        <v>846</v>
      </c>
      <c r="M217" s="2">
        <v>45344</v>
      </c>
      <c r="N217" s="2">
        <v>45344</v>
      </c>
      <c r="Q217">
        <v>1.5</v>
      </c>
      <c r="R217">
        <v>1.5</v>
      </c>
      <c r="S217">
        <v>0</v>
      </c>
      <c r="T217" s="32">
        <v>45344.378020833334</v>
      </c>
      <c r="V217" t="s">
        <v>57</v>
      </c>
      <c r="X217" t="s">
        <v>895</v>
      </c>
      <c r="Y217" t="s">
        <v>57</v>
      </c>
      <c r="Z217" t="s">
        <v>610</v>
      </c>
      <c r="AA217" t="s">
        <v>606</v>
      </c>
      <c r="AB217" s="32">
        <v>45344.720023148147</v>
      </c>
      <c r="AC217">
        <v>0</v>
      </c>
      <c r="AD217" t="s">
        <v>676</v>
      </c>
    </row>
    <row r="219" spans="1:35">
      <c r="A219" t="s">
        <v>896</v>
      </c>
    </row>
    <row r="221" spans="1:35">
      <c r="A221" t="s">
        <v>679</v>
      </c>
    </row>
    <row r="222" spans="1:35">
      <c r="A222" t="s">
        <v>680</v>
      </c>
      <c r="F222" t="s">
        <v>852</v>
      </c>
    </row>
    <row r="223" spans="1:35">
      <c r="A223">
        <v>227200</v>
      </c>
      <c r="C223" t="s">
        <v>897</v>
      </c>
      <c r="E223" t="s">
        <v>640</v>
      </c>
      <c r="F223" t="s">
        <v>606</v>
      </c>
      <c r="G223" t="s">
        <v>897</v>
      </c>
      <c r="H223" t="s">
        <v>862</v>
      </c>
      <c r="I223" t="s">
        <v>862</v>
      </c>
      <c r="J223" s="32">
        <v>45344.619166666664</v>
      </c>
      <c r="K223" t="s">
        <v>630</v>
      </c>
      <c r="M223" s="2">
        <v>45343</v>
      </c>
      <c r="N223" s="2">
        <v>45344</v>
      </c>
      <c r="Q223">
        <v>1</v>
      </c>
      <c r="R223">
        <v>1</v>
      </c>
      <c r="S223">
        <v>0</v>
      </c>
      <c r="T223" s="32">
        <v>45343.686932870369</v>
      </c>
      <c r="V223" t="s">
        <v>57</v>
      </c>
      <c r="Y223" t="s">
        <v>57</v>
      </c>
      <c r="Z223" t="s">
        <v>610</v>
      </c>
      <c r="AA223" t="s">
        <v>613</v>
      </c>
      <c r="AB223" s="32">
        <v>45344.617928240739</v>
      </c>
      <c r="AC223">
        <v>0</v>
      </c>
      <c r="AD223" t="s">
        <v>676</v>
      </c>
    </row>
    <row r="225" spans="1:30">
      <c r="A225" t="s">
        <v>898</v>
      </c>
    </row>
    <row r="227" spans="1:30">
      <c r="A227" t="s">
        <v>899</v>
      </c>
    </row>
    <row r="229" spans="1:30">
      <c r="A229" t="s">
        <v>800</v>
      </c>
    </row>
    <row r="230" spans="1:30">
      <c r="A230" t="s">
        <v>680</v>
      </c>
      <c r="C230" t="s">
        <v>782</v>
      </c>
      <c r="G230" t="s">
        <v>782</v>
      </c>
    </row>
    <row r="231" spans="1:30">
      <c r="A231">
        <v>227199</v>
      </c>
      <c r="C231" t="s">
        <v>500</v>
      </c>
      <c r="E231" t="s">
        <v>640</v>
      </c>
      <c r="F231" t="s">
        <v>606</v>
      </c>
      <c r="G231" t="s">
        <v>500</v>
      </c>
      <c r="H231" t="s">
        <v>652</v>
      </c>
      <c r="I231" t="s">
        <v>652</v>
      </c>
      <c r="J231" s="32">
        <v>45343.743344907409</v>
      </c>
      <c r="K231" t="s">
        <v>630</v>
      </c>
      <c r="M231" s="2">
        <v>45343</v>
      </c>
      <c r="N231" s="2">
        <v>45343</v>
      </c>
      <c r="Q231">
        <v>1</v>
      </c>
      <c r="R231">
        <v>1</v>
      </c>
      <c r="S231">
        <v>0</v>
      </c>
      <c r="T231" s="32">
        <v>45343.683333333334</v>
      </c>
      <c r="V231" t="s">
        <v>864</v>
      </c>
      <c r="X231" t="s">
        <v>900</v>
      </c>
      <c r="Y231" t="s">
        <v>864</v>
      </c>
      <c r="Z231" t="s">
        <v>610</v>
      </c>
      <c r="AA231" t="s">
        <v>606</v>
      </c>
      <c r="AB231" s="32">
        <v>45343.742175925923</v>
      </c>
      <c r="AC231">
        <v>0</v>
      </c>
      <c r="AD231" t="s">
        <v>901</v>
      </c>
    </row>
    <row r="232" spans="1:30" ht="121.5">
      <c r="A232" s="31"/>
      <c r="C232" t="s">
        <v>640</v>
      </c>
      <c r="D232" t="s">
        <v>734</v>
      </c>
      <c r="E232" t="s">
        <v>661</v>
      </c>
      <c r="F232" s="31" t="s">
        <v>902</v>
      </c>
      <c r="G232" t="s">
        <v>640</v>
      </c>
      <c r="H232" t="s">
        <v>613</v>
      </c>
      <c r="I232" t="s">
        <v>903</v>
      </c>
      <c r="J232" t="s">
        <v>607</v>
      </c>
      <c r="K232" t="s">
        <v>607</v>
      </c>
      <c r="L232" s="32">
        <v>45344.60533564815</v>
      </c>
      <c r="M232" t="s">
        <v>28</v>
      </c>
      <c r="N232" t="s">
        <v>904</v>
      </c>
      <c r="O232" t="s">
        <v>905</v>
      </c>
      <c r="P232" t="s">
        <v>864</v>
      </c>
      <c r="Q232" t="s">
        <v>906</v>
      </c>
      <c r="R232" t="s">
        <v>907</v>
      </c>
    </row>
    <row r="233" spans="1:30">
      <c r="A233" t="s">
        <v>908</v>
      </c>
      <c r="C233" t="s">
        <v>909</v>
      </c>
      <c r="D233" t="s">
        <v>606</v>
      </c>
      <c r="E233" s="32">
        <v>45343.635254629633</v>
      </c>
      <c r="F233">
        <v>0</v>
      </c>
      <c r="G233" t="s">
        <v>909</v>
      </c>
      <c r="H233" t="s">
        <v>645</v>
      </c>
      <c r="I233" s="32">
        <v>45343.636064814818</v>
      </c>
      <c r="L233" t="s">
        <v>655</v>
      </c>
    </row>
    <row r="234" spans="1:30">
      <c r="A234">
        <v>227170</v>
      </c>
      <c r="C234" t="s">
        <v>910</v>
      </c>
      <c r="E234" t="s">
        <v>640</v>
      </c>
      <c r="F234" t="s">
        <v>606</v>
      </c>
      <c r="G234" t="s">
        <v>910</v>
      </c>
      <c r="H234" t="s">
        <v>690</v>
      </c>
      <c r="I234" t="s">
        <v>690</v>
      </c>
      <c r="J234" s="32">
        <v>45343.611770833333</v>
      </c>
      <c r="K234" t="s">
        <v>28</v>
      </c>
      <c r="M234" s="2">
        <v>45343</v>
      </c>
      <c r="N234" s="2">
        <v>45343</v>
      </c>
      <c r="Q234">
        <v>1</v>
      </c>
      <c r="R234">
        <v>1</v>
      </c>
      <c r="S234">
        <v>0</v>
      </c>
      <c r="T234" s="32">
        <v>45343.596597222226</v>
      </c>
      <c r="V234" t="s">
        <v>864</v>
      </c>
      <c r="Y234" t="s">
        <v>864</v>
      </c>
      <c r="Z234" t="s">
        <v>610</v>
      </c>
      <c r="AA234" t="s">
        <v>606</v>
      </c>
      <c r="AB234" s="32">
        <v>45343.610729166663</v>
      </c>
      <c r="AC234">
        <v>0</v>
      </c>
      <c r="AD234" t="s">
        <v>911</v>
      </c>
    </row>
    <row r="236" spans="1:30">
      <c r="A236" t="s">
        <v>912</v>
      </c>
    </row>
    <row r="237" spans="1:30" ht="121.5">
      <c r="A237" s="31"/>
      <c r="C237" t="s">
        <v>640</v>
      </c>
      <c r="D237" t="s">
        <v>734</v>
      </c>
      <c r="E237" t="s">
        <v>913</v>
      </c>
      <c r="F237" s="31" t="s">
        <v>914</v>
      </c>
      <c r="G237" t="s">
        <v>640</v>
      </c>
      <c r="H237" t="s">
        <v>606</v>
      </c>
      <c r="I237" t="s">
        <v>296</v>
      </c>
      <c r="J237" t="s">
        <v>685</v>
      </c>
      <c r="K237" t="s">
        <v>685</v>
      </c>
      <c r="L237" s="32">
        <v>45343.507152777776</v>
      </c>
      <c r="M237" t="s">
        <v>28</v>
      </c>
      <c r="N237" t="s">
        <v>915</v>
      </c>
      <c r="O237" t="s">
        <v>916</v>
      </c>
      <c r="P237" t="s">
        <v>27</v>
      </c>
      <c r="Q237" t="s">
        <v>917</v>
      </c>
    </row>
    <row r="238" spans="1:30">
      <c r="A238" t="s">
        <v>918</v>
      </c>
    </row>
    <row r="239" spans="1:30">
      <c r="A239" t="s">
        <v>919</v>
      </c>
    </row>
    <row r="240" spans="1:30">
      <c r="A240" t="s">
        <v>920</v>
      </c>
      <c r="C240" t="s">
        <v>664</v>
      </c>
      <c r="D240" t="s">
        <v>606</v>
      </c>
      <c r="E240" s="32">
        <v>45343.506053240744</v>
      </c>
      <c r="F240">
        <v>0</v>
      </c>
      <c r="G240" t="s">
        <v>664</v>
      </c>
    </row>
    <row r="241" spans="1:35">
      <c r="A241" t="s">
        <v>921</v>
      </c>
      <c r="F241" t="s">
        <v>672</v>
      </c>
    </row>
    <row r="242" spans="1:35">
      <c r="A242">
        <v>227101</v>
      </c>
      <c r="C242" t="s">
        <v>71</v>
      </c>
      <c r="E242" t="s">
        <v>640</v>
      </c>
      <c r="F242" t="s">
        <v>613</v>
      </c>
      <c r="G242" t="s">
        <v>71</v>
      </c>
      <c r="H242" t="s">
        <v>614</v>
      </c>
      <c r="I242" t="s">
        <v>614</v>
      </c>
      <c r="J242" s="32">
        <v>45343.426064814812</v>
      </c>
      <c r="K242" t="s">
        <v>615</v>
      </c>
      <c r="M242" s="2">
        <v>45343</v>
      </c>
      <c r="N242" s="2">
        <v>45343</v>
      </c>
      <c r="Q242">
        <v>1</v>
      </c>
      <c r="R242">
        <v>1</v>
      </c>
      <c r="S242">
        <v>0</v>
      </c>
      <c r="T242" s="32">
        <v>45343.402800925927</v>
      </c>
      <c r="V242" t="s">
        <v>864</v>
      </c>
      <c r="Y242" t="s">
        <v>864</v>
      </c>
      <c r="Z242" t="s">
        <v>610</v>
      </c>
      <c r="AA242" t="s">
        <v>606</v>
      </c>
      <c r="AB242" s="32">
        <v>45343.425381944442</v>
      </c>
      <c r="AC242">
        <v>0</v>
      </c>
      <c r="AD242" t="s">
        <v>865</v>
      </c>
      <c r="AE242" t="s">
        <v>645</v>
      </c>
      <c r="AF242" s="32">
        <v>45343.426064814812</v>
      </c>
      <c r="AI242" t="s">
        <v>661</v>
      </c>
    </row>
    <row r="243" spans="1:35">
      <c r="A243">
        <v>227048</v>
      </c>
      <c r="C243" t="s">
        <v>922</v>
      </c>
      <c r="E243" t="s">
        <v>640</v>
      </c>
      <c r="F243" t="s">
        <v>606</v>
      </c>
      <c r="G243" t="s">
        <v>922</v>
      </c>
      <c r="H243" t="s">
        <v>923</v>
      </c>
      <c r="I243" t="s">
        <v>923</v>
      </c>
      <c r="J243" s="32">
        <v>45342.753865740742</v>
      </c>
      <c r="K243" t="s">
        <v>615</v>
      </c>
      <c r="M243" s="2">
        <v>45342</v>
      </c>
      <c r="N243" s="2">
        <v>45342</v>
      </c>
      <c r="Q243">
        <v>1</v>
      </c>
      <c r="R243">
        <v>1</v>
      </c>
      <c r="S243">
        <v>0</v>
      </c>
      <c r="T243" s="32">
        <v>45342.694131944445</v>
      </c>
      <c r="V243" t="s">
        <v>864</v>
      </c>
      <c r="X243" t="s">
        <v>924</v>
      </c>
      <c r="Y243" t="s">
        <v>864</v>
      </c>
      <c r="Z243" t="s">
        <v>610</v>
      </c>
      <c r="AA243" t="s">
        <v>606</v>
      </c>
      <c r="AB243" s="32">
        <v>45342.752812500003</v>
      </c>
      <c r="AC243">
        <v>0</v>
      </c>
      <c r="AD243" t="s">
        <v>909</v>
      </c>
      <c r="AE243" t="s">
        <v>645</v>
      </c>
      <c r="AF243" s="32">
        <v>45342.753865740742</v>
      </c>
      <c r="AI243" t="s">
        <v>655</v>
      </c>
    </row>
    <row r="244" spans="1:35">
      <c r="A244">
        <v>227040</v>
      </c>
      <c r="C244" t="s">
        <v>925</v>
      </c>
      <c r="E244" t="s">
        <v>640</v>
      </c>
      <c r="F244" t="s">
        <v>606</v>
      </c>
      <c r="G244" t="s">
        <v>925</v>
      </c>
      <c r="H244" t="s">
        <v>923</v>
      </c>
      <c r="I244" t="s">
        <v>923</v>
      </c>
      <c r="J244" s="32">
        <v>45342.700636574074</v>
      </c>
      <c r="K244" t="s">
        <v>615</v>
      </c>
      <c r="M244" s="2">
        <v>45342</v>
      </c>
      <c r="N244" s="2">
        <v>45342</v>
      </c>
      <c r="Q244">
        <v>1</v>
      </c>
      <c r="R244">
        <v>1</v>
      </c>
      <c r="S244">
        <v>0</v>
      </c>
      <c r="T244" s="32">
        <v>45342.681250000001</v>
      </c>
      <c r="V244" t="s">
        <v>864</v>
      </c>
      <c r="Y244" t="s">
        <v>864</v>
      </c>
      <c r="Z244" t="s">
        <v>610</v>
      </c>
      <c r="AA244" t="s">
        <v>606</v>
      </c>
      <c r="AB244" s="32">
        <v>45342.700335648151</v>
      </c>
      <c r="AC244">
        <v>0</v>
      </c>
      <c r="AD244" t="s">
        <v>865</v>
      </c>
      <c r="AE244" t="s">
        <v>645</v>
      </c>
      <c r="AF244" s="32">
        <v>45342.700636574074</v>
      </c>
      <c r="AI244" t="s">
        <v>661</v>
      </c>
    </row>
    <row r="245" spans="1:35">
      <c r="A245">
        <v>227031</v>
      </c>
      <c r="C245" t="s">
        <v>926</v>
      </c>
      <c r="E245" t="s">
        <v>640</v>
      </c>
      <c r="F245" t="s">
        <v>606</v>
      </c>
      <c r="G245" t="s">
        <v>926</v>
      </c>
      <c r="H245" t="s">
        <v>625</v>
      </c>
      <c r="I245" t="s">
        <v>625</v>
      </c>
      <c r="J245" s="32">
        <v>45342.74491898148</v>
      </c>
      <c r="K245" t="s">
        <v>615</v>
      </c>
      <c r="M245" s="2">
        <v>45342</v>
      </c>
      <c r="N245" s="2">
        <v>45342</v>
      </c>
      <c r="Q245">
        <v>1</v>
      </c>
      <c r="R245">
        <v>1</v>
      </c>
      <c r="S245">
        <v>0</v>
      </c>
      <c r="T245" s="32">
        <v>45342.650775462964</v>
      </c>
      <c r="V245" t="s">
        <v>864</v>
      </c>
      <c r="Y245" t="s">
        <v>864</v>
      </c>
      <c r="Z245" t="s">
        <v>610</v>
      </c>
      <c r="AA245" t="s">
        <v>606</v>
      </c>
      <c r="AB245" s="32">
        <v>45342.744467592594</v>
      </c>
      <c r="AC245">
        <v>0</v>
      </c>
      <c r="AD245" t="s">
        <v>865</v>
      </c>
      <c r="AE245" t="s">
        <v>645</v>
      </c>
      <c r="AF245" s="32">
        <v>45342.74491898148</v>
      </c>
      <c r="AI245" t="s">
        <v>661</v>
      </c>
    </row>
    <row r="246" spans="1:35">
      <c r="A246">
        <v>227015</v>
      </c>
      <c r="C246" t="s">
        <v>927</v>
      </c>
      <c r="E246" t="s">
        <v>640</v>
      </c>
      <c r="F246" t="s">
        <v>606</v>
      </c>
      <c r="G246" t="s">
        <v>927</v>
      </c>
      <c r="H246" t="s">
        <v>928</v>
      </c>
      <c r="I246" t="s">
        <v>928</v>
      </c>
      <c r="J246" s="32">
        <v>45343.359097222223</v>
      </c>
      <c r="K246" t="s">
        <v>630</v>
      </c>
      <c r="M246" s="2">
        <v>45342</v>
      </c>
      <c r="N246" s="2">
        <v>45343</v>
      </c>
      <c r="Q246">
        <v>1</v>
      </c>
      <c r="R246">
        <v>1</v>
      </c>
      <c r="S246">
        <v>0</v>
      </c>
      <c r="T246" s="32">
        <v>45342.612500000003</v>
      </c>
      <c r="V246" t="s">
        <v>27</v>
      </c>
      <c r="Y246" t="s">
        <v>27</v>
      </c>
      <c r="Z246" t="s">
        <v>610</v>
      </c>
      <c r="AA246" t="s">
        <v>606</v>
      </c>
      <c r="AB246" s="32">
        <v>45343.357418981483</v>
      </c>
      <c r="AC246">
        <v>0</v>
      </c>
      <c r="AD246" t="s">
        <v>711</v>
      </c>
    </row>
    <row r="247" spans="1:35">
      <c r="A247" t="s">
        <v>929</v>
      </c>
      <c r="C247" t="s">
        <v>782</v>
      </c>
      <c r="G247" t="s">
        <v>782</v>
      </c>
    </row>
    <row r="248" spans="1:35">
      <c r="A248">
        <v>226996</v>
      </c>
      <c r="C248" t="s">
        <v>930</v>
      </c>
      <c r="E248" t="s">
        <v>640</v>
      </c>
      <c r="F248" t="s">
        <v>606</v>
      </c>
      <c r="G248" t="s">
        <v>930</v>
      </c>
      <c r="H248" t="s">
        <v>704</v>
      </c>
      <c r="I248" t="s">
        <v>864</v>
      </c>
      <c r="J248" s="32">
        <v>45344.402094907404</v>
      </c>
      <c r="K248" t="s">
        <v>630</v>
      </c>
      <c r="M248" s="2">
        <v>45342</v>
      </c>
      <c r="N248" s="2">
        <v>45344</v>
      </c>
      <c r="Q248">
        <v>1</v>
      </c>
      <c r="R248">
        <v>1</v>
      </c>
      <c r="S248">
        <v>0</v>
      </c>
      <c r="T248" s="32">
        <v>45342.537662037037</v>
      </c>
      <c r="V248" t="s">
        <v>704</v>
      </c>
      <c r="X248" t="s">
        <v>931</v>
      </c>
      <c r="Y248" t="s">
        <v>864</v>
      </c>
      <c r="Z248" t="s">
        <v>610</v>
      </c>
      <c r="AA248" t="s">
        <v>606</v>
      </c>
      <c r="AB248" s="32">
        <v>45344.380277777775</v>
      </c>
      <c r="AC248">
        <v>0</v>
      </c>
      <c r="AD248" t="s">
        <v>932</v>
      </c>
    </row>
    <row r="249" spans="1:35">
      <c r="A249" t="s">
        <v>933</v>
      </c>
      <c r="F249" t="s">
        <v>661</v>
      </c>
    </row>
    <row r="250" spans="1:35">
      <c r="A250">
        <v>226964</v>
      </c>
      <c r="C250" t="s">
        <v>500</v>
      </c>
      <c r="E250" t="s">
        <v>640</v>
      </c>
      <c r="F250" t="s">
        <v>606</v>
      </c>
      <c r="G250" t="s">
        <v>500</v>
      </c>
      <c r="H250" t="s">
        <v>652</v>
      </c>
      <c r="I250" t="s">
        <v>652</v>
      </c>
      <c r="J250" s="32">
        <v>45342.713009259256</v>
      </c>
      <c r="K250" t="s">
        <v>630</v>
      </c>
      <c r="M250" s="2">
        <v>45342</v>
      </c>
      <c r="N250" s="2">
        <v>45342</v>
      </c>
      <c r="Q250">
        <v>1</v>
      </c>
      <c r="R250">
        <v>1</v>
      </c>
      <c r="S250">
        <v>0</v>
      </c>
      <c r="T250" s="32">
        <v>45342.45107638889</v>
      </c>
      <c r="V250" t="s">
        <v>864</v>
      </c>
      <c r="X250" t="s">
        <v>934</v>
      </c>
      <c r="Y250" t="s">
        <v>864</v>
      </c>
      <c r="Z250" t="s">
        <v>610</v>
      </c>
      <c r="AA250" t="s">
        <v>606</v>
      </c>
      <c r="AB250" s="32">
        <v>45342.710694444446</v>
      </c>
      <c r="AC250">
        <v>0</v>
      </c>
      <c r="AD250" t="s">
        <v>901</v>
      </c>
      <c r="AE250" t="s">
        <v>645</v>
      </c>
      <c r="AF250" s="32">
        <v>45342.713009259256</v>
      </c>
      <c r="AI250" t="s">
        <v>661</v>
      </c>
    </row>
    <row r="251" spans="1:35">
      <c r="A251">
        <v>226959</v>
      </c>
      <c r="C251" t="s">
        <v>935</v>
      </c>
      <c r="E251" t="s">
        <v>640</v>
      </c>
      <c r="F251" t="s">
        <v>613</v>
      </c>
      <c r="G251" t="s">
        <v>935</v>
      </c>
      <c r="H251" t="s">
        <v>804</v>
      </c>
      <c r="I251" t="s">
        <v>804</v>
      </c>
      <c r="J251" s="32">
        <v>45343.627939814818</v>
      </c>
      <c r="K251" t="s">
        <v>630</v>
      </c>
      <c r="M251" s="2">
        <v>45342</v>
      </c>
      <c r="N251" s="2">
        <v>45343</v>
      </c>
      <c r="Q251">
        <v>1</v>
      </c>
      <c r="R251">
        <v>1</v>
      </c>
      <c r="S251">
        <v>0</v>
      </c>
      <c r="T251" s="32">
        <v>45342.438136574077</v>
      </c>
      <c r="V251" t="s">
        <v>57</v>
      </c>
      <c r="Y251" t="s">
        <v>57</v>
      </c>
      <c r="Z251" t="s">
        <v>610</v>
      </c>
      <c r="AA251" t="s">
        <v>606</v>
      </c>
      <c r="AB251" s="32">
        <v>45343.627118055556</v>
      </c>
      <c r="AC251">
        <v>0</v>
      </c>
      <c r="AD251" t="s">
        <v>676</v>
      </c>
    </row>
    <row r="253" spans="1:35">
      <c r="A253" t="s">
        <v>936</v>
      </c>
    </row>
    <row r="255" spans="1:35">
      <c r="A255" t="s">
        <v>679</v>
      </c>
    </row>
    <row r="256" spans="1:35">
      <c r="A256" t="s">
        <v>680</v>
      </c>
      <c r="C256" t="s">
        <v>782</v>
      </c>
      <c r="G256" t="s">
        <v>782</v>
      </c>
    </row>
    <row r="257" spans="1:35">
      <c r="A257">
        <v>226925</v>
      </c>
      <c r="C257" t="s">
        <v>937</v>
      </c>
      <c r="E257" t="s">
        <v>640</v>
      </c>
      <c r="F257" t="s">
        <v>613</v>
      </c>
      <c r="G257" t="s">
        <v>937</v>
      </c>
      <c r="H257" t="s">
        <v>714</v>
      </c>
      <c r="I257" t="s">
        <v>714</v>
      </c>
      <c r="J257" s="32">
        <v>45342.399571759262</v>
      </c>
      <c r="K257" t="s">
        <v>630</v>
      </c>
      <c r="M257" s="2">
        <v>45342</v>
      </c>
      <c r="N257" s="2">
        <v>45342</v>
      </c>
      <c r="Q257">
        <v>1</v>
      </c>
      <c r="R257">
        <v>1</v>
      </c>
      <c r="S257">
        <v>0</v>
      </c>
      <c r="T257" s="32">
        <v>45342.374143518522</v>
      </c>
      <c r="V257" t="s">
        <v>27</v>
      </c>
      <c r="Y257" t="s">
        <v>27</v>
      </c>
      <c r="Z257" t="s">
        <v>610</v>
      </c>
      <c r="AA257" t="s">
        <v>606</v>
      </c>
      <c r="AB257" s="32">
        <v>45342.398784722223</v>
      </c>
      <c r="AC257">
        <v>0</v>
      </c>
      <c r="AD257" t="s">
        <v>664</v>
      </c>
    </row>
    <row r="258" spans="1:35">
      <c r="A258" t="s">
        <v>938</v>
      </c>
      <c r="F258" t="s">
        <v>939</v>
      </c>
    </row>
    <row r="259" spans="1:35">
      <c r="A259">
        <v>226924</v>
      </c>
      <c r="C259" t="s">
        <v>142</v>
      </c>
      <c r="E259" t="s">
        <v>640</v>
      </c>
      <c r="F259" t="s">
        <v>606</v>
      </c>
      <c r="G259" t="s">
        <v>142</v>
      </c>
      <c r="H259" t="s">
        <v>685</v>
      </c>
      <c r="I259" t="s">
        <v>685</v>
      </c>
      <c r="J259" s="32">
        <v>45342.425821759258</v>
      </c>
      <c r="K259" t="s">
        <v>28</v>
      </c>
      <c r="M259" s="2">
        <v>45342</v>
      </c>
      <c r="N259" s="2">
        <v>45342</v>
      </c>
      <c r="Q259">
        <v>1</v>
      </c>
      <c r="R259">
        <v>1</v>
      </c>
      <c r="S259">
        <v>0</v>
      </c>
      <c r="T259" s="32">
        <v>45342.371851851851</v>
      </c>
      <c r="V259" t="s">
        <v>27</v>
      </c>
      <c r="X259" t="s">
        <v>940</v>
      </c>
    </row>
    <row r="260" spans="1:35">
      <c r="A260" t="s">
        <v>941</v>
      </c>
      <c r="C260" t="s">
        <v>711</v>
      </c>
      <c r="D260" t="s">
        <v>606</v>
      </c>
      <c r="E260" s="32">
        <v>45342.42527777778</v>
      </c>
      <c r="F260">
        <v>0</v>
      </c>
      <c r="G260" t="s">
        <v>711</v>
      </c>
    </row>
    <row r="261" spans="1:35">
      <c r="A261" t="s">
        <v>728</v>
      </c>
      <c r="F261" t="s">
        <v>672</v>
      </c>
    </row>
    <row r="262" spans="1:35">
      <c r="A262">
        <v>226921</v>
      </c>
      <c r="C262" t="s">
        <v>942</v>
      </c>
      <c r="E262" t="s">
        <v>640</v>
      </c>
      <c r="F262" t="s">
        <v>606</v>
      </c>
      <c r="G262" t="s">
        <v>942</v>
      </c>
      <c r="H262" t="s">
        <v>943</v>
      </c>
      <c r="I262" t="s">
        <v>943</v>
      </c>
      <c r="J262" s="32">
        <v>45343.315046296295</v>
      </c>
      <c r="K262" t="s">
        <v>787</v>
      </c>
      <c r="M262" s="2">
        <v>45342</v>
      </c>
      <c r="N262" s="2">
        <v>45343</v>
      </c>
      <c r="Q262">
        <v>1.5</v>
      </c>
      <c r="R262">
        <v>1.5</v>
      </c>
      <c r="S262">
        <v>0</v>
      </c>
      <c r="T262" s="32">
        <v>45342.357071759259</v>
      </c>
      <c r="V262" t="s">
        <v>57</v>
      </c>
      <c r="Y262" t="s">
        <v>57</v>
      </c>
      <c r="Z262" t="s">
        <v>610</v>
      </c>
      <c r="AA262" t="s">
        <v>606</v>
      </c>
      <c r="AB262" s="32">
        <v>45343.313888888886</v>
      </c>
      <c r="AC262">
        <v>0</v>
      </c>
      <c r="AD262" t="s">
        <v>676</v>
      </c>
    </row>
    <row r="264" spans="1:35">
      <c r="A264" t="s">
        <v>944</v>
      </c>
    </row>
    <row r="266" spans="1:35">
      <c r="A266" t="s">
        <v>800</v>
      </c>
    </row>
    <row r="267" spans="1:35">
      <c r="A267" t="s">
        <v>801</v>
      </c>
      <c r="C267" t="s">
        <v>631</v>
      </c>
      <c r="G267" t="s">
        <v>631</v>
      </c>
    </row>
    <row r="268" spans="1:35">
      <c r="A268">
        <v>226908</v>
      </c>
      <c r="C268" t="s">
        <v>945</v>
      </c>
      <c r="E268" t="s">
        <v>640</v>
      </c>
      <c r="F268" t="s">
        <v>606</v>
      </c>
      <c r="G268" t="s">
        <v>945</v>
      </c>
      <c r="H268" t="s">
        <v>704</v>
      </c>
      <c r="I268" t="s">
        <v>704</v>
      </c>
      <c r="J268" s="32">
        <v>45342.721412037034</v>
      </c>
      <c r="K268" t="s">
        <v>630</v>
      </c>
      <c r="M268" s="2">
        <v>45342</v>
      </c>
      <c r="N268" s="2">
        <v>45342</v>
      </c>
      <c r="Q268">
        <v>1</v>
      </c>
      <c r="R268">
        <v>1</v>
      </c>
      <c r="S268">
        <v>0</v>
      </c>
      <c r="T268" s="32">
        <v>45341.788391203707</v>
      </c>
      <c r="V268" t="s">
        <v>864</v>
      </c>
      <c r="Y268" t="s">
        <v>864</v>
      </c>
      <c r="Z268" t="s">
        <v>610</v>
      </c>
      <c r="AA268" t="s">
        <v>606</v>
      </c>
      <c r="AB268" s="32">
        <v>45342.720879629633</v>
      </c>
      <c r="AC268">
        <v>0</v>
      </c>
      <c r="AD268" t="s">
        <v>865</v>
      </c>
      <c r="AE268" t="s">
        <v>645</v>
      </c>
      <c r="AF268" s="32">
        <v>45342.721412037034</v>
      </c>
      <c r="AI268" t="s">
        <v>661</v>
      </c>
    </row>
    <row r="269" spans="1:35">
      <c r="A269">
        <v>226884</v>
      </c>
      <c r="C269" t="s">
        <v>946</v>
      </c>
      <c r="E269" t="s">
        <v>640</v>
      </c>
      <c r="F269" t="s">
        <v>606</v>
      </c>
      <c r="G269" t="s">
        <v>946</v>
      </c>
      <c r="H269" t="s">
        <v>808</v>
      </c>
      <c r="I269" t="s">
        <v>808</v>
      </c>
      <c r="J269" s="32">
        <v>45341.753055555557</v>
      </c>
      <c r="K269" t="s">
        <v>772</v>
      </c>
      <c r="M269" s="2">
        <v>45341</v>
      </c>
      <c r="N269" s="2">
        <v>45341</v>
      </c>
      <c r="Q269">
        <v>1.5</v>
      </c>
      <c r="R269">
        <v>1.5</v>
      </c>
      <c r="S269">
        <v>0</v>
      </c>
      <c r="T269" s="32">
        <v>45341.694756944446</v>
      </c>
      <c r="V269" t="s">
        <v>864</v>
      </c>
      <c r="X269" t="s">
        <v>947</v>
      </c>
    </row>
    <row r="270" spans="1:35">
      <c r="A270" t="s">
        <v>948</v>
      </c>
      <c r="C270" t="s">
        <v>909</v>
      </c>
      <c r="D270" t="s">
        <v>606</v>
      </c>
      <c r="E270" s="32">
        <v>45341.751122685186</v>
      </c>
      <c r="F270">
        <v>0</v>
      </c>
      <c r="G270" t="s">
        <v>909</v>
      </c>
      <c r="H270" t="s">
        <v>645</v>
      </c>
      <c r="I270" s="32">
        <v>45341.753055555557</v>
      </c>
      <c r="L270" t="s">
        <v>655</v>
      </c>
    </row>
    <row r="271" spans="1:35">
      <c r="A271">
        <v>226847</v>
      </c>
      <c r="C271" t="s">
        <v>949</v>
      </c>
      <c r="E271" t="s">
        <v>640</v>
      </c>
      <c r="F271" t="s">
        <v>606</v>
      </c>
      <c r="G271" t="s">
        <v>949</v>
      </c>
      <c r="H271" t="s">
        <v>648</v>
      </c>
      <c r="I271" t="s">
        <v>648</v>
      </c>
      <c r="J271" s="32">
        <v>45341.69630787037</v>
      </c>
      <c r="K271" t="s">
        <v>28</v>
      </c>
      <c r="M271" s="2">
        <v>45341</v>
      </c>
      <c r="N271" s="2">
        <v>45341</v>
      </c>
      <c r="Q271">
        <v>1</v>
      </c>
      <c r="R271">
        <v>1</v>
      </c>
      <c r="S271">
        <v>0</v>
      </c>
      <c r="T271" s="32">
        <v>45341.632372685184</v>
      </c>
      <c r="V271" t="s">
        <v>864</v>
      </c>
      <c r="Y271" t="s">
        <v>864</v>
      </c>
      <c r="Z271" t="s">
        <v>610</v>
      </c>
      <c r="AA271" t="s">
        <v>606</v>
      </c>
      <c r="AB271" s="32">
        <v>45341.695393518516</v>
      </c>
      <c r="AC271">
        <v>0</v>
      </c>
      <c r="AD271" t="s">
        <v>865</v>
      </c>
      <c r="AE271" t="s">
        <v>645</v>
      </c>
      <c r="AF271" s="32">
        <v>45341.69630787037</v>
      </c>
      <c r="AI271" t="s">
        <v>661</v>
      </c>
    </row>
    <row r="272" spans="1:35">
      <c r="A272">
        <v>226845</v>
      </c>
      <c r="C272" t="s">
        <v>950</v>
      </c>
      <c r="E272" t="s">
        <v>640</v>
      </c>
      <c r="F272" t="s">
        <v>613</v>
      </c>
      <c r="G272" t="s">
        <v>950</v>
      </c>
      <c r="H272" t="s">
        <v>614</v>
      </c>
      <c r="I272" t="s">
        <v>614</v>
      </c>
      <c r="J272" s="32">
        <v>45342.393310185187</v>
      </c>
      <c r="K272" t="s">
        <v>615</v>
      </c>
      <c r="M272" s="2">
        <v>45341</v>
      </c>
      <c r="N272" s="2">
        <v>45342</v>
      </c>
      <c r="Q272">
        <v>2</v>
      </c>
      <c r="R272">
        <v>2</v>
      </c>
      <c r="S272">
        <v>0</v>
      </c>
      <c r="T272" s="32">
        <v>45341.630856481483</v>
      </c>
      <c r="V272" t="s">
        <v>864</v>
      </c>
      <c r="X272" t="s">
        <v>951</v>
      </c>
      <c r="Y272" t="s">
        <v>864</v>
      </c>
      <c r="Z272" t="s">
        <v>610</v>
      </c>
      <c r="AA272" t="s">
        <v>606</v>
      </c>
      <c r="AB272" s="32">
        <v>45341.673356481479</v>
      </c>
      <c r="AC272">
        <v>2</v>
      </c>
      <c r="AD272" t="s">
        <v>952</v>
      </c>
      <c r="AE272" t="s">
        <v>645</v>
      </c>
      <c r="AF272" s="32">
        <v>45342.393310185187</v>
      </c>
      <c r="AI272" t="s">
        <v>661</v>
      </c>
    </row>
    <row r="273" spans="1:30">
      <c r="A273">
        <v>226838</v>
      </c>
      <c r="C273" t="s">
        <v>953</v>
      </c>
      <c r="E273" t="s">
        <v>640</v>
      </c>
      <c r="F273" t="s">
        <v>606</v>
      </c>
      <c r="G273" t="s">
        <v>953</v>
      </c>
      <c r="H273" t="s">
        <v>954</v>
      </c>
      <c r="I273" t="s">
        <v>954</v>
      </c>
      <c r="J273" s="32">
        <v>45348.644884259258</v>
      </c>
      <c r="K273" t="s">
        <v>615</v>
      </c>
      <c r="M273" s="2">
        <v>45341</v>
      </c>
      <c r="N273" s="2">
        <v>45348</v>
      </c>
      <c r="Q273">
        <v>1</v>
      </c>
      <c r="R273">
        <v>1</v>
      </c>
      <c r="S273">
        <v>0</v>
      </c>
      <c r="T273" s="32">
        <v>45341.612662037034</v>
      </c>
      <c r="V273" t="s">
        <v>27</v>
      </c>
      <c r="X273" t="s">
        <v>955</v>
      </c>
    </row>
    <row r="274" spans="1:30">
      <c r="A274" t="s">
        <v>956</v>
      </c>
      <c r="C274" t="s">
        <v>664</v>
      </c>
      <c r="D274" t="s">
        <v>606</v>
      </c>
      <c r="E274" s="32">
        <v>45348.632696759261</v>
      </c>
      <c r="F274">
        <v>0</v>
      </c>
      <c r="G274" t="s">
        <v>664</v>
      </c>
    </row>
    <row r="275" spans="1:30">
      <c r="A275" t="s">
        <v>957</v>
      </c>
      <c r="F275" t="s">
        <v>958</v>
      </c>
    </row>
    <row r="276" spans="1:30">
      <c r="A276">
        <v>226801</v>
      </c>
      <c r="C276" t="s">
        <v>959</v>
      </c>
      <c r="E276" t="s">
        <v>640</v>
      </c>
      <c r="F276" t="s">
        <v>606</v>
      </c>
      <c r="G276" t="s">
        <v>959</v>
      </c>
      <c r="H276" t="s">
        <v>943</v>
      </c>
      <c r="I276" t="s">
        <v>943</v>
      </c>
      <c r="J276" s="32">
        <v>45343.314618055556</v>
      </c>
      <c r="K276" t="s">
        <v>630</v>
      </c>
      <c r="M276" s="2">
        <v>45341</v>
      </c>
      <c r="N276" s="2">
        <v>45343</v>
      </c>
      <c r="Q276">
        <v>1.5</v>
      </c>
      <c r="R276">
        <v>1.5</v>
      </c>
      <c r="S276">
        <v>0</v>
      </c>
      <c r="T276" s="32">
        <v>45341.476041666669</v>
      </c>
      <c r="V276" t="s">
        <v>57</v>
      </c>
      <c r="Y276" t="s">
        <v>57</v>
      </c>
      <c r="Z276" t="s">
        <v>610</v>
      </c>
      <c r="AA276" t="s">
        <v>606</v>
      </c>
      <c r="AB276" s="32">
        <v>45343.31349537037</v>
      </c>
      <c r="AC276">
        <v>0</v>
      </c>
      <c r="AD276" t="s">
        <v>676</v>
      </c>
    </row>
    <row r="278" spans="1:30">
      <c r="A278" t="s">
        <v>944</v>
      </c>
    </row>
    <row r="280" spans="1:30">
      <c r="A280" t="s">
        <v>800</v>
      </c>
    </row>
    <row r="281" spans="1:30">
      <c r="A281" t="s">
        <v>801</v>
      </c>
      <c r="C281" t="s">
        <v>631</v>
      </c>
      <c r="G281" t="s">
        <v>631</v>
      </c>
    </row>
    <row r="282" spans="1:30">
      <c r="A282">
        <v>226767</v>
      </c>
      <c r="C282" t="s">
        <v>960</v>
      </c>
      <c r="E282" t="s">
        <v>640</v>
      </c>
      <c r="F282" t="s">
        <v>606</v>
      </c>
      <c r="G282" t="s">
        <v>960</v>
      </c>
      <c r="H282" t="s">
        <v>618</v>
      </c>
      <c r="I282" t="s">
        <v>618</v>
      </c>
      <c r="J282" s="32">
        <v>45341.554085648146</v>
      </c>
      <c r="K282" t="s">
        <v>831</v>
      </c>
      <c r="M282" s="2">
        <v>45338</v>
      </c>
      <c r="N282" s="2">
        <v>45341</v>
      </c>
      <c r="Q282">
        <v>1</v>
      </c>
      <c r="R282">
        <v>1</v>
      </c>
      <c r="S282">
        <v>0</v>
      </c>
      <c r="T282" s="32">
        <v>45337.733124999999</v>
      </c>
      <c r="V282" t="s">
        <v>27</v>
      </c>
      <c r="X282" t="s">
        <v>961</v>
      </c>
      <c r="Y282" t="s">
        <v>27</v>
      </c>
      <c r="Z282" t="s">
        <v>610</v>
      </c>
      <c r="AA282" t="s">
        <v>606</v>
      </c>
      <c r="AB282" s="32">
        <v>45341.553020833337</v>
      </c>
      <c r="AC282">
        <v>0</v>
      </c>
      <c r="AD282" t="s">
        <v>664</v>
      </c>
    </row>
    <row r="283" spans="1:30">
      <c r="A283" t="s">
        <v>962</v>
      </c>
      <c r="C283" t="s">
        <v>782</v>
      </c>
      <c r="G283" t="s">
        <v>782</v>
      </c>
    </row>
    <row r="284" spans="1:30">
      <c r="A284">
        <v>226765</v>
      </c>
      <c r="C284" t="s">
        <v>296</v>
      </c>
      <c r="E284" t="s">
        <v>640</v>
      </c>
      <c r="F284" t="s">
        <v>606</v>
      </c>
      <c r="G284" t="s">
        <v>296</v>
      </c>
      <c r="H284" t="s">
        <v>685</v>
      </c>
      <c r="I284" t="s">
        <v>685</v>
      </c>
      <c r="J284" s="32">
        <v>45341.549247685187</v>
      </c>
      <c r="K284" t="s">
        <v>28</v>
      </c>
      <c r="M284" s="2">
        <v>45337</v>
      </c>
      <c r="N284" s="2">
        <v>45341</v>
      </c>
      <c r="Q284">
        <v>1</v>
      </c>
      <c r="R284">
        <v>1</v>
      </c>
      <c r="S284">
        <v>0</v>
      </c>
      <c r="T284" s="32">
        <v>45337.727349537039</v>
      </c>
      <c r="V284" t="s">
        <v>27</v>
      </c>
      <c r="X284" t="s">
        <v>963</v>
      </c>
    </row>
    <row r="285" spans="1:30">
      <c r="A285" t="s">
        <v>918</v>
      </c>
    </row>
    <row r="286" spans="1:30">
      <c r="A286" t="s">
        <v>919</v>
      </c>
    </row>
    <row r="287" spans="1:30">
      <c r="A287" t="s">
        <v>920</v>
      </c>
      <c r="C287" t="s">
        <v>664</v>
      </c>
      <c r="D287" t="s">
        <v>606</v>
      </c>
      <c r="E287" s="32">
        <v>45341.548043981478</v>
      </c>
      <c r="F287">
        <v>0</v>
      </c>
      <c r="G287" t="s">
        <v>664</v>
      </c>
    </row>
    <row r="288" spans="1:30">
      <c r="A288" t="s">
        <v>964</v>
      </c>
    </row>
    <row r="289" spans="1:30" ht="121.5">
      <c r="A289" s="31"/>
      <c r="C289" t="s">
        <v>640</v>
      </c>
      <c r="D289" t="s">
        <v>734</v>
      </c>
      <c r="E289" t="s">
        <v>672</v>
      </c>
      <c r="F289" s="31" t="s">
        <v>965</v>
      </c>
      <c r="G289" t="s">
        <v>640</v>
      </c>
      <c r="H289" t="s">
        <v>606</v>
      </c>
      <c r="I289" t="s">
        <v>966</v>
      </c>
      <c r="J289" t="s">
        <v>652</v>
      </c>
      <c r="K289" t="s">
        <v>652</v>
      </c>
      <c r="L289" s="32">
        <v>45341.544131944444</v>
      </c>
      <c r="M289" t="s">
        <v>630</v>
      </c>
      <c r="N289" t="s">
        <v>967</v>
      </c>
      <c r="O289" t="s">
        <v>968</v>
      </c>
      <c r="P289" t="s">
        <v>27</v>
      </c>
      <c r="Q289" t="s">
        <v>734</v>
      </c>
      <c r="R289" t="s">
        <v>27</v>
      </c>
      <c r="S289" t="s">
        <v>610</v>
      </c>
      <c r="T289" t="s">
        <v>606</v>
      </c>
      <c r="U289" s="32">
        <v>45341.531469907408</v>
      </c>
      <c r="V289">
        <v>0</v>
      </c>
      <c r="W289" t="s">
        <v>664</v>
      </c>
    </row>
    <row r="290" spans="1:30">
      <c r="A290" t="s">
        <v>969</v>
      </c>
    </row>
    <row r="292" spans="1:30">
      <c r="A292" t="s">
        <v>225</v>
      </c>
    </row>
    <row r="293" spans="1:30">
      <c r="A293" t="s">
        <v>970</v>
      </c>
    </row>
    <row r="294" spans="1:30">
      <c r="A294" t="s">
        <v>971</v>
      </c>
    </row>
    <row r="295" spans="1:30">
      <c r="A295" t="s">
        <v>87</v>
      </c>
    </row>
    <row r="296" spans="1:30">
      <c r="A296" t="s">
        <v>972</v>
      </c>
    </row>
    <row r="297" spans="1:30">
      <c r="A297" t="s">
        <v>973</v>
      </c>
      <c r="F297" t="s">
        <v>974</v>
      </c>
    </row>
    <row r="298" spans="1:30">
      <c r="A298">
        <v>226747</v>
      </c>
      <c r="C298" t="s">
        <v>975</v>
      </c>
      <c r="E298" t="s">
        <v>640</v>
      </c>
      <c r="F298" t="s">
        <v>606</v>
      </c>
      <c r="G298" t="s">
        <v>975</v>
      </c>
      <c r="H298" t="s">
        <v>625</v>
      </c>
      <c r="I298" t="s">
        <v>625</v>
      </c>
      <c r="J298" s="32">
        <v>45341.560949074075</v>
      </c>
      <c r="K298" t="s">
        <v>615</v>
      </c>
      <c r="M298" s="2">
        <v>45337</v>
      </c>
      <c r="N298" s="2">
        <v>45341</v>
      </c>
      <c r="Q298">
        <v>1</v>
      </c>
      <c r="R298">
        <v>1</v>
      </c>
      <c r="S298">
        <v>0</v>
      </c>
      <c r="T298" s="32">
        <v>45337.685416666667</v>
      </c>
      <c r="V298" t="s">
        <v>27</v>
      </c>
      <c r="X298" t="s">
        <v>976</v>
      </c>
      <c r="Y298" t="s">
        <v>27</v>
      </c>
      <c r="Z298" t="s">
        <v>610</v>
      </c>
      <c r="AA298" t="s">
        <v>606</v>
      </c>
      <c r="AB298" s="32">
        <v>45341.559976851851</v>
      </c>
      <c r="AC298">
        <v>0</v>
      </c>
      <c r="AD298" t="s">
        <v>664</v>
      </c>
    </row>
    <row r="299" spans="1:30">
      <c r="A299" t="s">
        <v>665</v>
      </c>
      <c r="F299" t="s">
        <v>655</v>
      </c>
    </row>
    <row r="300" spans="1:30">
      <c r="A300">
        <v>226707</v>
      </c>
      <c r="C300" t="s">
        <v>977</v>
      </c>
      <c r="E300" t="s">
        <v>640</v>
      </c>
      <c r="F300" t="s">
        <v>606</v>
      </c>
      <c r="G300" t="s">
        <v>977</v>
      </c>
      <c r="H300" t="s">
        <v>943</v>
      </c>
      <c r="I300" t="s">
        <v>943</v>
      </c>
      <c r="J300" s="32">
        <v>45343.356238425928</v>
      </c>
      <c r="K300" t="s">
        <v>787</v>
      </c>
      <c r="M300" s="2">
        <v>45337</v>
      </c>
      <c r="N300" s="2">
        <v>45343</v>
      </c>
      <c r="Q300">
        <v>1</v>
      </c>
      <c r="R300">
        <v>1</v>
      </c>
      <c r="S300">
        <v>0</v>
      </c>
      <c r="T300" s="32">
        <v>45337.500844907408</v>
      </c>
      <c r="V300" t="s">
        <v>57</v>
      </c>
      <c r="Y300" t="s">
        <v>57</v>
      </c>
      <c r="Z300" t="s">
        <v>610</v>
      </c>
      <c r="AA300" t="s">
        <v>606</v>
      </c>
      <c r="AB300" s="32">
        <v>45343.35496527778</v>
      </c>
      <c r="AC300">
        <v>0</v>
      </c>
      <c r="AD300" t="s">
        <v>798</v>
      </c>
    </row>
    <row r="302" spans="1:30">
      <c r="A302" t="s">
        <v>978</v>
      </c>
    </row>
    <row r="304" spans="1:30">
      <c r="A304" t="s">
        <v>679</v>
      </c>
    </row>
    <row r="305" spans="1:36">
      <c r="A305" t="s">
        <v>801</v>
      </c>
      <c r="C305" t="s">
        <v>631</v>
      </c>
      <c r="G305" t="s">
        <v>631</v>
      </c>
    </row>
    <row r="306" spans="1:36">
      <c r="A306">
        <v>226687</v>
      </c>
      <c r="C306" t="s">
        <v>979</v>
      </c>
      <c r="E306" t="s">
        <v>640</v>
      </c>
      <c r="F306" t="s">
        <v>613</v>
      </c>
      <c r="G306" t="s">
        <v>979</v>
      </c>
      <c r="H306" t="s">
        <v>614</v>
      </c>
      <c r="I306" t="s">
        <v>614</v>
      </c>
      <c r="J306" s="32">
        <v>45337.518333333333</v>
      </c>
      <c r="K306" t="s">
        <v>615</v>
      </c>
      <c r="M306" s="2">
        <v>45337</v>
      </c>
      <c r="N306" s="2">
        <v>45337</v>
      </c>
      <c r="Q306">
        <v>1</v>
      </c>
      <c r="R306">
        <v>1</v>
      </c>
      <c r="S306">
        <v>0</v>
      </c>
      <c r="T306" s="32">
        <v>45337.398217592592</v>
      </c>
      <c r="V306" t="s">
        <v>864</v>
      </c>
      <c r="Y306" t="s">
        <v>864</v>
      </c>
      <c r="Z306" t="s">
        <v>610</v>
      </c>
      <c r="AA306" t="s">
        <v>606</v>
      </c>
      <c r="AB306" s="32">
        <v>45337.51761574074</v>
      </c>
      <c r="AC306">
        <v>0</v>
      </c>
      <c r="AD306" t="s">
        <v>865</v>
      </c>
      <c r="AE306" t="s">
        <v>645</v>
      </c>
      <c r="AF306" s="32">
        <v>45337.518333333333</v>
      </c>
      <c r="AI306" t="s">
        <v>661</v>
      </c>
    </row>
    <row r="307" spans="1:36">
      <c r="A307">
        <v>226651</v>
      </c>
      <c r="C307" t="s">
        <v>980</v>
      </c>
      <c r="E307" t="s">
        <v>640</v>
      </c>
      <c r="F307" t="s">
        <v>606</v>
      </c>
      <c r="G307" t="s">
        <v>980</v>
      </c>
      <c r="H307" t="s">
        <v>699</v>
      </c>
      <c r="I307" t="s">
        <v>699</v>
      </c>
      <c r="J307" s="32">
        <v>45336.697280092594</v>
      </c>
      <c r="K307" t="s">
        <v>615</v>
      </c>
      <c r="M307" s="2">
        <v>45336</v>
      </c>
      <c r="N307" s="2">
        <v>45336</v>
      </c>
      <c r="Q307">
        <v>1</v>
      </c>
      <c r="R307">
        <v>1</v>
      </c>
      <c r="S307">
        <v>0</v>
      </c>
      <c r="T307" s="32">
        <v>45336.682245370372</v>
      </c>
      <c r="V307" t="s">
        <v>864</v>
      </c>
      <c r="Y307" t="s">
        <v>864</v>
      </c>
      <c r="Z307" t="s">
        <v>610</v>
      </c>
      <c r="AA307" t="s">
        <v>606</v>
      </c>
      <c r="AB307" s="32">
        <v>45336.695891203701</v>
      </c>
      <c r="AC307">
        <v>0</v>
      </c>
      <c r="AD307" t="s">
        <v>865</v>
      </c>
    </row>
    <row r="308" spans="1:36" ht="121.5">
      <c r="A308" s="31"/>
      <c r="C308" t="s">
        <v>640</v>
      </c>
      <c r="D308" t="s">
        <v>734</v>
      </c>
      <c r="E308" t="s">
        <v>661</v>
      </c>
      <c r="F308" s="31" t="s">
        <v>981</v>
      </c>
      <c r="G308" t="s">
        <v>640</v>
      </c>
      <c r="H308" t="s">
        <v>606</v>
      </c>
      <c r="I308" t="s">
        <v>142</v>
      </c>
      <c r="J308" t="s">
        <v>685</v>
      </c>
      <c r="K308" t="s">
        <v>685</v>
      </c>
      <c r="L308" s="32">
        <v>45336.682500000003</v>
      </c>
      <c r="M308" t="s">
        <v>28</v>
      </c>
      <c r="N308" t="s">
        <v>982</v>
      </c>
      <c r="O308" t="s">
        <v>983</v>
      </c>
      <c r="P308" t="s">
        <v>864</v>
      </c>
      <c r="Q308" t="s">
        <v>984</v>
      </c>
    </row>
    <row r="309" spans="1:36">
      <c r="A309" t="s">
        <v>985</v>
      </c>
      <c r="C309" t="s">
        <v>986</v>
      </c>
      <c r="D309" t="s">
        <v>606</v>
      </c>
      <c r="E309" s="32">
        <v>45336.67800925926</v>
      </c>
      <c r="F309">
        <v>0</v>
      </c>
      <c r="G309" t="s">
        <v>986</v>
      </c>
      <c r="H309" t="s">
        <v>645</v>
      </c>
      <c r="I309" s="32">
        <v>45336.682500000003</v>
      </c>
      <c r="L309" t="s">
        <v>672</v>
      </c>
    </row>
    <row r="310" spans="1:36">
      <c r="A310">
        <v>226617</v>
      </c>
      <c r="C310" t="s">
        <v>987</v>
      </c>
      <c r="E310" t="s">
        <v>640</v>
      </c>
      <c r="F310" t="s">
        <v>606</v>
      </c>
      <c r="G310" t="s">
        <v>987</v>
      </c>
      <c r="H310" t="s">
        <v>618</v>
      </c>
      <c r="I310" t="s">
        <v>618</v>
      </c>
      <c r="J310" s="32">
        <v>45357.366226851853</v>
      </c>
      <c r="K310" t="s">
        <v>28</v>
      </c>
      <c r="M310" s="2">
        <v>45336</v>
      </c>
      <c r="N310" s="2">
        <v>45336</v>
      </c>
      <c r="Q310">
        <v>1.5</v>
      </c>
      <c r="R310">
        <v>1.5</v>
      </c>
      <c r="S310">
        <v>0</v>
      </c>
      <c r="T310" s="32">
        <v>45336.532685185186</v>
      </c>
      <c r="V310" t="s">
        <v>27</v>
      </c>
      <c r="X310" t="s">
        <v>988</v>
      </c>
      <c r="Y310" t="s">
        <v>27</v>
      </c>
      <c r="Z310" t="s">
        <v>610</v>
      </c>
      <c r="AA310" t="s">
        <v>606</v>
      </c>
      <c r="AB310" s="32">
        <v>45336.607372685183</v>
      </c>
      <c r="AC310">
        <v>0</v>
      </c>
      <c r="AD310" t="s">
        <v>989</v>
      </c>
      <c r="AE310" t="s">
        <v>645</v>
      </c>
      <c r="AF310" s="32">
        <v>45357.366226851853</v>
      </c>
      <c r="AJ310" t="s">
        <v>631</v>
      </c>
    </row>
    <row r="311" spans="1:36">
      <c r="A311">
        <v>226605</v>
      </c>
      <c r="C311" t="s">
        <v>879</v>
      </c>
      <c r="E311" t="s">
        <v>640</v>
      </c>
      <c r="F311" t="s">
        <v>613</v>
      </c>
      <c r="G311" t="s">
        <v>879</v>
      </c>
      <c r="H311" t="s">
        <v>618</v>
      </c>
      <c r="I311" t="s">
        <v>618</v>
      </c>
      <c r="J311" s="32">
        <v>45336.509293981479</v>
      </c>
      <c r="K311" t="s">
        <v>615</v>
      </c>
      <c r="M311" s="2">
        <v>45336</v>
      </c>
      <c r="N311" s="2">
        <v>45336</v>
      </c>
      <c r="Q311">
        <v>1</v>
      </c>
      <c r="R311">
        <v>1</v>
      </c>
      <c r="S311">
        <v>0</v>
      </c>
      <c r="T311" s="32">
        <v>45336.476087962961</v>
      </c>
      <c r="V311" t="s">
        <v>27</v>
      </c>
      <c r="Y311" t="s">
        <v>27</v>
      </c>
      <c r="Z311" t="s">
        <v>610</v>
      </c>
      <c r="AA311" t="s">
        <v>606</v>
      </c>
      <c r="AB311" s="32">
        <v>45336.508946759262</v>
      </c>
      <c r="AC311">
        <v>0</v>
      </c>
      <c r="AD311" t="s">
        <v>664</v>
      </c>
    </row>
    <row r="312" spans="1:36">
      <c r="A312" t="s">
        <v>990</v>
      </c>
    </row>
    <row r="313" spans="1:36">
      <c r="A313" t="s">
        <v>991</v>
      </c>
      <c r="C313" t="s">
        <v>782</v>
      </c>
      <c r="G313" t="s">
        <v>782</v>
      </c>
    </row>
    <row r="314" spans="1:36">
      <c r="A314">
        <v>226589</v>
      </c>
      <c r="C314" t="s">
        <v>992</v>
      </c>
      <c r="E314" t="s">
        <v>640</v>
      </c>
      <c r="F314" t="s">
        <v>606</v>
      </c>
      <c r="G314" t="s">
        <v>992</v>
      </c>
      <c r="H314" t="s">
        <v>943</v>
      </c>
      <c r="I314" t="s">
        <v>943</v>
      </c>
      <c r="J314" s="32">
        <v>45341.748437499999</v>
      </c>
      <c r="K314" t="s">
        <v>787</v>
      </c>
      <c r="M314" s="2">
        <v>45336</v>
      </c>
      <c r="N314" s="2">
        <v>45341</v>
      </c>
      <c r="Q314">
        <v>0.6</v>
      </c>
      <c r="R314">
        <v>0.6</v>
      </c>
      <c r="S314">
        <v>0</v>
      </c>
      <c r="T314" s="32">
        <v>45336.440925925926</v>
      </c>
      <c r="V314" t="s">
        <v>235</v>
      </c>
      <c r="Y314" t="s">
        <v>235</v>
      </c>
      <c r="Z314" t="s">
        <v>610</v>
      </c>
      <c r="AA314" t="s">
        <v>634</v>
      </c>
      <c r="AB314" s="32">
        <v>45341.747002314813</v>
      </c>
      <c r="AC314">
        <v>0</v>
      </c>
      <c r="AD314" t="s">
        <v>993</v>
      </c>
    </row>
    <row r="315" spans="1:36">
      <c r="A315" t="s">
        <v>994</v>
      </c>
    </row>
    <row r="316" spans="1:36">
      <c r="A316" t="s">
        <v>995</v>
      </c>
      <c r="C316" t="s">
        <v>631</v>
      </c>
      <c r="G316" t="s">
        <v>631</v>
      </c>
    </row>
    <row r="317" spans="1:36">
      <c r="A317">
        <v>226543</v>
      </c>
      <c r="C317" t="s">
        <v>71</v>
      </c>
      <c r="E317" t="s">
        <v>640</v>
      </c>
      <c r="F317" t="s">
        <v>613</v>
      </c>
      <c r="G317" t="s">
        <v>71</v>
      </c>
      <c r="H317" t="s">
        <v>614</v>
      </c>
      <c r="I317" t="s">
        <v>614</v>
      </c>
      <c r="J317" s="32">
        <v>45337.498784722222</v>
      </c>
      <c r="K317" t="s">
        <v>615</v>
      </c>
      <c r="M317" s="2">
        <v>45335</v>
      </c>
      <c r="N317" s="2">
        <v>45337</v>
      </c>
      <c r="Q317">
        <v>1.5</v>
      </c>
      <c r="R317">
        <v>1.5</v>
      </c>
      <c r="S317">
        <v>0</v>
      </c>
      <c r="T317" s="32">
        <v>45335.702789351853</v>
      </c>
      <c r="V317" t="s">
        <v>864</v>
      </c>
      <c r="X317" t="s">
        <v>996</v>
      </c>
      <c r="Y317" t="s">
        <v>864</v>
      </c>
      <c r="Z317" t="s">
        <v>610</v>
      </c>
      <c r="AA317" t="s">
        <v>606</v>
      </c>
      <c r="AB317" s="32">
        <v>45336.599606481483</v>
      </c>
      <c r="AC317">
        <v>1</v>
      </c>
      <c r="AD317" t="s">
        <v>865</v>
      </c>
      <c r="AE317" t="s">
        <v>645</v>
      </c>
      <c r="AF317" s="32">
        <v>45337.498784722222</v>
      </c>
      <c r="AI317" t="s">
        <v>661</v>
      </c>
    </row>
    <row r="318" spans="1:36">
      <c r="A318">
        <v>226542</v>
      </c>
      <c r="C318" t="s">
        <v>997</v>
      </c>
      <c r="E318" t="s">
        <v>640</v>
      </c>
      <c r="F318" t="s">
        <v>613</v>
      </c>
      <c r="G318" t="s">
        <v>997</v>
      </c>
      <c r="H318" t="s">
        <v>607</v>
      </c>
      <c r="I318" t="s">
        <v>607</v>
      </c>
      <c r="J318" s="32">
        <v>45344.378113425926</v>
      </c>
      <c r="K318" t="s">
        <v>28</v>
      </c>
      <c r="M318" s="2">
        <v>45335</v>
      </c>
      <c r="N318" s="2">
        <v>45344</v>
      </c>
      <c r="Q318">
        <v>2</v>
      </c>
      <c r="R318">
        <v>2</v>
      </c>
      <c r="S318">
        <v>0</v>
      </c>
      <c r="T318" s="32">
        <v>45335.700983796298</v>
      </c>
      <c r="V318" t="s">
        <v>864</v>
      </c>
      <c r="X318" t="s">
        <v>998</v>
      </c>
    </row>
    <row r="319" spans="1:36">
      <c r="A319" t="s">
        <v>999</v>
      </c>
    </row>
    <row r="320" spans="1:36">
      <c r="A320" t="s">
        <v>1000</v>
      </c>
      <c r="C320" t="s">
        <v>1001</v>
      </c>
      <c r="D320" t="s">
        <v>606</v>
      </c>
      <c r="E320" s="32">
        <v>45336.443622685183</v>
      </c>
      <c r="F320">
        <v>2</v>
      </c>
      <c r="G320" t="s">
        <v>1001</v>
      </c>
      <c r="H320" t="s">
        <v>645</v>
      </c>
      <c r="I320" s="32">
        <v>45344.378113425926</v>
      </c>
      <c r="L320" t="s">
        <v>672</v>
      </c>
    </row>
    <row r="321" spans="1:35">
      <c r="A321">
        <v>226536</v>
      </c>
      <c r="C321" t="s">
        <v>142</v>
      </c>
      <c r="E321" t="s">
        <v>640</v>
      </c>
      <c r="F321" t="s">
        <v>606</v>
      </c>
      <c r="G321" t="s">
        <v>142</v>
      </c>
      <c r="H321" t="s">
        <v>685</v>
      </c>
      <c r="I321" t="s">
        <v>685</v>
      </c>
      <c r="J321" s="32">
        <v>45336.317974537036</v>
      </c>
      <c r="K321" t="s">
        <v>28</v>
      </c>
      <c r="M321" s="2">
        <v>45335</v>
      </c>
      <c r="N321" s="2">
        <v>45336</v>
      </c>
      <c r="Q321">
        <v>1</v>
      </c>
      <c r="R321">
        <v>1</v>
      </c>
      <c r="S321">
        <v>0</v>
      </c>
      <c r="T321" s="32">
        <v>45335.658912037034</v>
      </c>
      <c r="V321" t="s">
        <v>27</v>
      </c>
      <c r="X321" t="s">
        <v>1002</v>
      </c>
    </row>
    <row r="322" spans="1:35">
      <c r="A322" t="s">
        <v>1003</v>
      </c>
    </row>
    <row r="323" spans="1:35">
      <c r="A323" t="s">
        <v>1004</v>
      </c>
    </row>
    <row r="324" spans="1:35">
      <c r="A324" t="s">
        <v>1005</v>
      </c>
      <c r="C324" t="s">
        <v>664</v>
      </c>
      <c r="D324" t="s">
        <v>606</v>
      </c>
      <c r="E324" s="32">
        <v>45336.315069444441</v>
      </c>
      <c r="F324">
        <v>0</v>
      </c>
      <c r="G324" t="s">
        <v>664</v>
      </c>
    </row>
    <row r="325" spans="1:35">
      <c r="A325" t="s">
        <v>722</v>
      </c>
      <c r="F325" t="s">
        <v>672</v>
      </c>
    </row>
    <row r="326" spans="1:35">
      <c r="A326">
        <v>226518</v>
      </c>
      <c r="C326" t="s">
        <v>1006</v>
      </c>
      <c r="E326" t="s">
        <v>640</v>
      </c>
      <c r="F326" t="s">
        <v>606</v>
      </c>
      <c r="G326" t="s">
        <v>1006</v>
      </c>
      <c r="H326" t="s">
        <v>1007</v>
      </c>
      <c r="I326" t="s">
        <v>1007</v>
      </c>
      <c r="J326" s="32">
        <v>45335.543136574073</v>
      </c>
      <c r="K326" t="s">
        <v>28</v>
      </c>
      <c r="M326" s="2">
        <v>45335</v>
      </c>
      <c r="N326" s="2">
        <v>45335</v>
      </c>
      <c r="Q326">
        <v>1</v>
      </c>
      <c r="R326">
        <v>1</v>
      </c>
      <c r="S326">
        <v>0</v>
      </c>
      <c r="T326" s="32">
        <v>45335.521782407406</v>
      </c>
      <c r="V326" t="s">
        <v>27</v>
      </c>
      <c r="X326" t="s">
        <v>1008</v>
      </c>
      <c r="Y326" t="s">
        <v>27</v>
      </c>
      <c r="Z326" t="s">
        <v>610</v>
      </c>
      <c r="AA326" t="s">
        <v>606</v>
      </c>
      <c r="AB326" s="32">
        <v>45335.54277777778</v>
      </c>
      <c r="AC326">
        <v>0</v>
      </c>
      <c r="AD326" t="s">
        <v>664</v>
      </c>
    </row>
    <row r="327" spans="1:35">
      <c r="A327" t="s">
        <v>1009</v>
      </c>
      <c r="C327" t="s">
        <v>631</v>
      </c>
      <c r="G327" t="s">
        <v>631</v>
      </c>
    </row>
    <row r="328" spans="1:35">
      <c r="A328">
        <v>226513</v>
      </c>
      <c r="C328" t="s">
        <v>1010</v>
      </c>
      <c r="E328" t="s">
        <v>640</v>
      </c>
      <c r="F328" t="s">
        <v>606</v>
      </c>
      <c r="G328" t="s">
        <v>1010</v>
      </c>
      <c r="H328" t="s">
        <v>954</v>
      </c>
      <c r="I328" t="s">
        <v>954</v>
      </c>
      <c r="J328" s="32">
        <v>45335.726111111115</v>
      </c>
      <c r="K328" t="s">
        <v>615</v>
      </c>
      <c r="M328" s="2">
        <v>45335</v>
      </c>
      <c r="N328" s="2">
        <v>45335</v>
      </c>
      <c r="Q328">
        <v>1</v>
      </c>
      <c r="R328">
        <v>1</v>
      </c>
      <c r="S328">
        <v>0</v>
      </c>
      <c r="T328" s="32">
        <v>45335.481053240743</v>
      </c>
      <c r="V328" t="s">
        <v>864</v>
      </c>
      <c r="X328" t="s">
        <v>1011</v>
      </c>
      <c r="Y328" t="s">
        <v>864</v>
      </c>
      <c r="Z328" t="s">
        <v>610</v>
      </c>
      <c r="AA328" t="s">
        <v>606</v>
      </c>
      <c r="AB328" s="32">
        <v>45335.723923611113</v>
      </c>
      <c r="AC328">
        <v>0</v>
      </c>
      <c r="AD328" t="s">
        <v>909</v>
      </c>
      <c r="AE328" t="s">
        <v>645</v>
      </c>
      <c r="AF328" s="32">
        <v>45335.726111111115</v>
      </c>
      <c r="AI328" t="s">
        <v>655</v>
      </c>
    </row>
    <row r="329" spans="1:35">
      <c r="A329">
        <v>226506</v>
      </c>
      <c r="C329" t="s">
        <v>1012</v>
      </c>
      <c r="E329" t="s">
        <v>640</v>
      </c>
      <c r="F329" t="s">
        <v>606</v>
      </c>
      <c r="G329" t="s">
        <v>1012</v>
      </c>
      <c r="H329" t="s">
        <v>954</v>
      </c>
      <c r="I329" t="s">
        <v>954</v>
      </c>
      <c r="J329" s="32">
        <v>45335.449432870373</v>
      </c>
      <c r="K329" t="s">
        <v>615</v>
      </c>
      <c r="M329" s="2">
        <v>45335</v>
      </c>
      <c r="N329" s="2">
        <v>45335</v>
      </c>
      <c r="Q329">
        <v>1</v>
      </c>
      <c r="R329">
        <v>1</v>
      </c>
      <c r="S329">
        <v>0</v>
      </c>
      <c r="T329" s="32">
        <v>45335.419930555552</v>
      </c>
      <c r="V329" t="s">
        <v>864</v>
      </c>
      <c r="Y329" t="s">
        <v>864</v>
      </c>
      <c r="Z329" t="s">
        <v>610</v>
      </c>
      <c r="AA329" t="s">
        <v>606</v>
      </c>
      <c r="AB329" s="32">
        <v>45335.44798611111</v>
      </c>
      <c r="AC329">
        <v>0</v>
      </c>
      <c r="AD329" t="s">
        <v>865</v>
      </c>
      <c r="AE329" t="s">
        <v>645</v>
      </c>
      <c r="AF329" s="32">
        <v>45335.449432870373</v>
      </c>
      <c r="AI329" t="s">
        <v>661</v>
      </c>
    </row>
    <row r="330" spans="1:35">
      <c r="A330">
        <v>226505</v>
      </c>
      <c r="C330" t="s">
        <v>1013</v>
      </c>
      <c r="E330" t="s">
        <v>640</v>
      </c>
      <c r="F330" t="s">
        <v>606</v>
      </c>
      <c r="G330" t="s">
        <v>1013</v>
      </c>
      <c r="H330" t="s">
        <v>1007</v>
      </c>
      <c r="I330" t="s">
        <v>1007</v>
      </c>
      <c r="J330" s="32">
        <v>45335.648912037039</v>
      </c>
      <c r="K330" t="s">
        <v>630</v>
      </c>
      <c r="M330" s="2">
        <v>45335</v>
      </c>
      <c r="N330" s="2">
        <v>45335</v>
      </c>
      <c r="Q330">
        <v>1</v>
      </c>
      <c r="R330">
        <v>1</v>
      </c>
      <c r="S330">
        <v>0</v>
      </c>
      <c r="T330" s="32">
        <v>45335.416550925926</v>
      </c>
      <c r="V330" t="s">
        <v>27</v>
      </c>
      <c r="X330" t="s">
        <v>1014</v>
      </c>
      <c r="Y330" t="s">
        <v>27</v>
      </c>
      <c r="Z330" t="s">
        <v>610</v>
      </c>
      <c r="AA330" t="s">
        <v>606</v>
      </c>
      <c r="AB330" s="32">
        <v>45335.648159722223</v>
      </c>
      <c r="AC330">
        <v>0</v>
      </c>
      <c r="AD330" t="s">
        <v>664</v>
      </c>
    </row>
    <row r="331" spans="1:35">
      <c r="A331" t="s">
        <v>1015</v>
      </c>
    </row>
    <row r="333" spans="1:35">
      <c r="A333" t="s">
        <v>1016</v>
      </c>
    </row>
    <row r="334" spans="1:35">
      <c r="A334" t="s">
        <v>1016</v>
      </c>
    </row>
    <row r="335" spans="1:35">
      <c r="A335" t="s">
        <v>1016</v>
      </c>
    </row>
    <row r="336" spans="1:35">
      <c r="A336" t="s">
        <v>1016</v>
      </c>
    </row>
    <row r="337" spans="1:30" ht="152.25">
      <c r="A337" s="31"/>
      <c r="C337" t="s">
        <v>606</v>
      </c>
      <c r="D337" t="s">
        <v>734</v>
      </c>
      <c r="E337" s="31" t="s">
        <v>1017</v>
      </c>
      <c r="F337" t="s">
        <v>640</v>
      </c>
      <c r="G337" t="s">
        <v>606</v>
      </c>
      <c r="H337" t="s">
        <v>1018</v>
      </c>
      <c r="I337" t="s">
        <v>618</v>
      </c>
      <c r="J337" t="s">
        <v>618</v>
      </c>
      <c r="K337" s="32">
        <v>45335.383020833331</v>
      </c>
      <c r="L337" t="s">
        <v>28</v>
      </c>
      <c r="M337" t="s">
        <v>1019</v>
      </c>
      <c r="N337" t="s">
        <v>1020</v>
      </c>
      <c r="O337" t="s">
        <v>864</v>
      </c>
      <c r="P337" t="s">
        <v>1021</v>
      </c>
      <c r="Q337" t="s">
        <v>734</v>
      </c>
      <c r="R337" t="s">
        <v>631</v>
      </c>
    </row>
    <row r="338" spans="1:30">
      <c r="A338" t="s">
        <v>1022</v>
      </c>
    </row>
    <row r="339" spans="1:30">
      <c r="A339" t="s">
        <v>1023</v>
      </c>
    </row>
    <row r="340" spans="1:30">
      <c r="A340" t="s">
        <v>1024</v>
      </c>
    </row>
    <row r="341" spans="1:30">
      <c r="A341" t="s">
        <v>1025</v>
      </c>
      <c r="C341" t="s">
        <v>664</v>
      </c>
      <c r="D341" t="s">
        <v>606</v>
      </c>
      <c r="E341" s="32">
        <v>45335.562314814815</v>
      </c>
      <c r="F341">
        <v>0</v>
      </c>
      <c r="G341" t="s">
        <v>664</v>
      </c>
    </row>
    <row r="342" spans="1:30">
      <c r="A342" t="s">
        <v>722</v>
      </c>
      <c r="F342" t="s">
        <v>672</v>
      </c>
    </row>
    <row r="343" spans="1:30">
      <c r="A343">
        <v>226471</v>
      </c>
      <c r="C343" t="s">
        <v>1026</v>
      </c>
      <c r="E343" t="s">
        <v>640</v>
      </c>
      <c r="F343" t="s">
        <v>606</v>
      </c>
      <c r="G343" t="s">
        <v>1026</v>
      </c>
      <c r="H343" t="s">
        <v>607</v>
      </c>
      <c r="I343" t="s">
        <v>607</v>
      </c>
      <c r="J343" s="32">
        <v>45345.523379629631</v>
      </c>
      <c r="K343" t="s">
        <v>846</v>
      </c>
      <c r="M343" s="2">
        <v>45334</v>
      </c>
      <c r="N343" s="2">
        <v>45345</v>
      </c>
      <c r="Q343">
        <v>8</v>
      </c>
      <c r="R343">
        <v>8</v>
      </c>
      <c r="S343">
        <v>0</v>
      </c>
      <c r="T343" s="32">
        <v>45334.670138888891</v>
      </c>
      <c r="V343" t="s">
        <v>57</v>
      </c>
      <c r="X343" t="s">
        <v>1027</v>
      </c>
    </row>
    <row r="344" spans="1:30">
      <c r="A344" t="s">
        <v>1028</v>
      </c>
    </row>
    <row r="345" spans="1:30">
      <c r="A345" t="s">
        <v>1029</v>
      </c>
      <c r="C345" t="s">
        <v>676</v>
      </c>
      <c r="D345" t="s">
        <v>606</v>
      </c>
      <c r="E345" s="32">
        <v>45336.625717592593</v>
      </c>
      <c r="F345">
        <v>1</v>
      </c>
      <c r="G345" t="s">
        <v>676</v>
      </c>
    </row>
    <row r="347" spans="1:30">
      <c r="A347" t="s">
        <v>1030</v>
      </c>
    </row>
    <row r="348" spans="1:30">
      <c r="A348" t="s">
        <v>1031</v>
      </c>
    </row>
    <row r="350" spans="1:30">
      <c r="A350" t="s">
        <v>679</v>
      </c>
    </row>
    <row r="351" spans="1:30">
      <c r="A351" t="s">
        <v>680</v>
      </c>
      <c r="F351" t="s">
        <v>1032</v>
      </c>
    </row>
    <row r="352" spans="1:30">
      <c r="A352">
        <v>226444</v>
      </c>
      <c r="C352" t="s">
        <v>1033</v>
      </c>
      <c r="E352" t="s">
        <v>640</v>
      </c>
      <c r="F352" t="s">
        <v>606</v>
      </c>
      <c r="G352" t="s">
        <v>1033</v>
      </c>
      <c r="H352" t="s">
        <v>928</v>
      </c>
      <c r="I352" t="s">
        <v>928</v>
      </c>
      <c r="J352" s="32">
        <v>45336.387638888889</v>
      </c>
      <c r="K352" t="s">
        <v>787</v>
      </c>
      <c r="M352" s="2">
        <v>45334</v>
      </c>
      <c r="N352" s="2">
        <v>45336</v>
      </c>
      <c r="Q352">
        <v>0.7</v>
      </c>
      <c r="R352">
        <v>0.7</v>
      </c>
      <c r="S352">
        <v>0</v>
      </c>
      <c r="T352" s="32">
        <v>45334.455543981479</v>
      </c>
      <c r="V352" t="s">
        <v>235</v>
      </c>
      <c r="Y352" t="s">
        <v>235</v>
      </c>
      <c r="Z352" t="s">
        <v>610</v>
      </c>
      <c r="AA352" t="s">
        <v>606</v>
      </c>
      <c r="AB352" s="32">
        <v>45336.383391203701</v>
      </c>
      <c r="AC352">
        <v>0</v>
      </c>
      <c r="AD352" t="s">
        <v>847</v>
      </c>
    </row>
    <row r="353" spans="1:35">
      <c r="A353" t="s">
        <v>1034</v>
      </c>
      <c r="F353" t="s">
        <v>1035</v>
      </c>
    </row>
    <row r="354" spans="1:35">
      <c r="A354">
        <v>226437</v>
      </c>
      <c r="C354" t="s">
        <v>1036</v>
      </c>
      <c r="E354" t="s">
        <v>640</v>
      </c>
      <c r="F354" t="s">
        <v>613</v>
      </c>
      <c r="G354" t="s">
        <v>1036</v>
      </c>
      <c r="H354" t="s">
        <v>714</v>
      </c>
      <c r="I354" t="s">
        <v>714</v>
      </c>
      <c r="J354" s="32">
        <v>45334.655011574076</v>
      </c>
      <c r="K354" t="s">
        <v>630</v>
      </c>
      <c r="M354" s="2">
        <v>45334</v>
      </c>
      <c r="N354" s="2">
        <v>45334</v>
      </c>
      <c r="Q354">
        <v>1</v>
      </c>
      <c r="R354">
        <v>1</v>
      </c>
      <c r="S354">
        <v>0</v>
      </c>
      <c r="T354" s="32">
        <v>45334.405844907407</v>
      </c>
      <c r="V354" t="s">
        <v>864</v>
      </c>
      <c r="Y354" t="s">
        <v>864</v>
      </c>
      <c r="Z354" t="s">
        <v>610</v>
      </c>
      <c r="AA354" t="s">
        <v>606</v>
      </c>
      <c r="AB354" s="32">
        <v>45334.654537037037</v>
      </c>
      <c r="AC354">
        <v>0</v>
      </c>
      <c r="AD354" t="s">
        <v>865</v>
      </c>
      <c r="AE354" t="s">
        <v>645</v>
      </c>
      <c r="AF354" s="32">
        <v>45334.655011574076</v>
      </c>
      <c r="AI354" t="s">
        <v>661</v>
      </c>
    </row>
    <row r="355" spans="1:35">
      <c r="A355">
        <v>226398</v>
      </c>
      <c r="C355" t="s">
        <v>1037</v>
      </c>
      <c r="E355" t="s">
        <v>640</v>
      </c>
      <c r="F355" t="s">
        <v>606</v>
      </c>
      <c r="G355" t="s">
        <v>1037</v>
      </c>
      <c r="H355" t="s">
        <v>652</v>
      </c>
      <c r="I355" t="s">
        <v>652</v>
      </c>
      <c r="J355" s="32">
        <v>45334.393275462964</v>
      </c>
      <c r="K355" t="s">
        <v>630</v>
      </c>
      <c r="M355" s="2">
        <v>45332</v>
      </c>
      <c r="N355" s="2">
        <v>45334</v>
      </c>
      <c r="Q355">
        <v>1</v>
      </c>
      <c r="R355">
        <v>1</v>
      </c>
      <c r="S355">
        <v>0</v>
      </c>
      <c r="T355" s="32">
        <v>45331.733807870369</v>
      </c>
      <c r="V355" t="s">
        <v>27</v>
      </c>
      <c r="Y355" t="s">
        <v>27</v>
      </c>
      <c r="Z355" t="s">
        <v>610</v>
      </c>
      <c r="AA355" t="s">
        <v>606</v>
      </c>
      <c r="AB355" s="32">
        <v>45334.39130787037</v>
      </c>
      <c r="AC355">
        <v>0</v>
      </c>
      <c r="AD355" t="s">
        <v>664</v>
      </c>
    </row>
    <row r="356" spans="1:35">
      <c r="A356" t="s">
        <v>1038</v>
      </c>
    </row>
    <row r="357" spans="1:35">
      <c r="A357" t="s">
        <v>1039</v>
      </c>
    </row>
    <row r="358" spans="1:35">
      <c r="A358" t="s">
        <v>1040</v>
      </c>
      <c r="F358" t="s">
        <v>1041</v>
      </c>
    </row>
    <row r="359" spans="1:35">
      <c r="A359">
        <v>226367</v>
      </c>
      <c r="C359" t="s">
        <v>1042</v>
      </c>
      <c r="E359" t="s">
        <v>640</v>
      </c>
      <c r="F359" t="s">
        <v>606</v>
      </c>
      <c r="G359" t="s">
        <v>1042</v>
      </c>
      <c r="H359" t="s">
        <v>704</v>
      </c>
      <c r="I359" t="s">
        <v>704</v>
      </c>
      <c r="J359" s="32">
        <v>45331.703055555554</v>
      </c>
      <c r="K359" t="s">
        <v>630</v>
      </c>
      <c r="M359" s="2">
        <v>45331</v>
      </c>
      <c r="N359" s="2">
        <v>45331</v>
      </c>
      <c r="Q359">
        <v>1</v>
      </c>
      <c r="R359">
        <v>1</v>
      </c>
      <c r="S359">
        <v>0</v>
      </c>
      <c r="T359" s="32">
        <v>45331.630486111113</v>
      </c>
      <c r="V359" t="s">
        <v>864</v>
      </c>
      <c r="Y359" t="s">
        <v>864</v>
      </c>
      <c r="Z359" t="s">
        <v>610</v>
      </c>
      <c r="AA359" t="s">
        <v>606</v>
      </c>
      <c r="AB359" s="32">
        <v>45331.70275462963</v>
      </c>
      <c r="AC359">
        <v>0</v>
      </c>
      <c r="AD359" t="s">
        <v>865</v>
      </c>
      <c r="AE359" t="s">
        <v>645</v>
      </c>
      <c r="AF359" s="32">
        <v>45331.703055555554</v>
      </c>
      <c r="AI359" t="s">
        <v>661</v>
      </c>
    </row>
    <row r="360" spans="1:35">
      <c r="A360">
        <v>226334</v>
      </c>
      <c r="C360" t="s">
        <v>1043</v>
      </c>
      <c r="E360" t="s">
        <v>640</v>
      </c>
      <c r="F360" t="s">
        <v>613</v>
      </c>
      <c r="G360" t="s">
        <v>1043</v>
      </c>
      <c r="H360" t="s">
        <v>714</v>
      </c>
      <c r="I360" t="s">
        <v>714</v>
      </c>
      <c r="J360" s="32">
        <v>45331.627893518518</v>
      </c>
      <c r="K360" t="s">
        <v>28</v>
      </c>
      <c r="M360" s="2">
        <v>45331</v>
      </c>
      <c r="N360" s="2">
        <v>45331</v>
      </c>
      <c r="Q360">
        <v>1</v>
      </c>
      <c r="R360">
        <v>1</v>
      </c>
      <c r="S360">
        <v>0</v>
      </c>
      <c r="T360" s="32">
        <v>45331.499363425923</v>
      </c>
      <c r="V360" t="s">
        <v>864</v>
      </c>
      <c r="Y360" t="s">
        <v>864</v>
      </c>
      <c r="Z360" t="s">
        <v>610</v>
      </c>
      <c r="AA360" t="s">
        <v>606</v>
      </c>
      <c r="AB360" s="32">
        <v>45331.627071759256</v>
      </c>
      <c r="AC360">
        <v>0</v>
      </c>
      <c r="AD360" t="s">
        <v>865</v>
      </c>
      <c r="AE360" t="s">
        <v>645</v>
      </c>
      <c r="AF360" s="32">
        <v>45331.627893518518</v>
      </c>
      <c r="AI360" t="s">
        <v>661</v>
      </c>
    </row>
    <row r="361" spans="1:35">
      <c r="A361">
        <v>226331</v>
      </c>
      <c r="C361" t="s">
        <v>1044</v>
      </c>
      <c r="E361" t="s">
        <v>640</v>
      </c>
      <c r="F361" t="s">
        <v>606</v>
      </c>
      <c r="G361" t="s">
        <v>1044</v>
      </c>
      <c r="H361" t="s">
        <v>954</v>
      </c>
      <c r="I361" t="s">
        <v>954</v>
      </c>
      <c r="J361" s="32">
        <v>45334.43650462963</v>
      </c>
      <c r="K361" t="s">
        <v>615</v>
      </c>
      <c r="M361" s="2">
        <v>45331</v>
      </c>
      <c r="N361" s="2">
        <v>45334</v>
      </c>
      <c r="Q361">
        <v>1</v>
      </c>
      <c r="R361">
        <v>1</v>
      </c>
      <c r="S361">
        <v>0</v>
      </c>
      <c r="T361" s="32">
        <v>45331.488379629627</v>
      </c>
      <c r="V361" t="s">
        <v>27</v>
      </c>
      <c r="Y361" t="s">
        <v>27</v>
      </c>
      <c r="Z361" t="s">
        <v>610</v>
      </c>
      <c r="AA361" t="s">
        <v>606</v>
      </c>
      <c r="AB361" s="32">
        <v>45334.428182870368</v>
      </c>
      <c r="AC361">
        <v>0</v>
      </c>
      <c r="AD361" t="s">
        <v>664</v>
      </c>
    </row>
    <row r="362" spans="1:35">
      <c r="A362" t="s">
        <v>1045</v>
      </c>
      <c r="F362" t="s">
        <v>1046</v>
      </c>
    </row>
    <row r="363" spans="1:35">
      <c r="A363">
        <v>226323</v>
      </c>
      <c r="C363" t="s">
        <v>1047</v>
      </c>
      <c r="E363" t="s">
        <v>640</v>
      </c>
      <c r="F363" t="s">
        <v>606</v>
      </c>
      <c r="G363" t="s">
        <v>1047</v>
      </c>
      <c r="H363" t="s">
        <v>804</v>
      </c>
      <c r="I363" t="s">
        <v>804</v>
      </c>
      <c r="J363" s="32">
        <v>45336.392361111109</v>
      </c>
      <c r="K363" t="s">
        <v>630</v>
      </c>
      <c r="M363" s="2">
        <v>45331</v>
      </c>
      <c r="N363" s="2">
        <v>45336</v>
      </c>
      <c r="Q363">
        <v>0.2</v>
      </c>
      <c r="R363">
        <v>0.2</v>
      </c>
      <c r="S363">
        <v>0</v>
      </c>
      <c r="T363" s="32">
        <v>45331.46266203704</v>
      </c>
      <c r="V363" t="s">
        <v>235</v>
      </c>
      <c r="Y363" t="s">
        <v>235</v>
      </c>
      <c r="Z363" t="s">
        <v>610</v>
      </c>
      <c r="AA363" t="s">
        <v>606</v>
      </c>
      <c r="AB363" s="32">
        <v>45336.39130787037</v>
      </c>
      <c r="AC363">
        <v>0</v>
      </c>
      <c r="AD363" t="s">
        <v>847</v>
      </c>
    </row>
    <row r="364" spans="1:35">
      <c r="A364" t="s">
        <v>868</v>
      </c>
      <c r="F364" t="s">
        <v>806</v>
      </c>
    </row>
    <row r="365" spans="1:35">
      <c r="A365">
        <v>226266</v>
      </c>
      <c r="C365" t="s">
        <v>1048</v>
      </c>
      <c r="E365" t="s">
        <v>640</v>
      </c>
      <c r="F365" t="s">
        <v>606</v>
      </c>
      <c r="G365" t="s">
        <v>1048</v>
      </c>
      <c r="H365" t="s">
        <v>954</v>
      </c>
      <c r="I365" t="s">
        <v>954</v>
      </c>
      <c r="J365" s="32">
        <v>45348.652766203704</v>
      </c>
      <c r="K365" t="s">
        <v>630</v>
      </c>
      <c r="M365" s="2">
        <v>45330</v>
      </c>
      <c r="N365" s="2">
        <v>45343</v>
      </c>
      <c r="Q365">
        <v>2</v>
      </c>
      <c r="R365">
        <v>2</v>
      </c>
      <c r="S365">
        <v>0</v>
      </c>
      <c r="T365" s="32">
        <v>45330.689988425926</v>
      </c>
      <c r="V365" t="s">
        <v>40</v>
      </c>
      <c r="Y365" t="s">
        <v>40</v>
      </c>
      <c r="Z365" t="s">
        <v>610</v>
      </c>
      <c r="AA365" t="s">
        <v>606</v>
      </c>
      <c r="AB365" s="32">
        <v>45331.401875000003</v>
      </c>
      <c r="AC365">
        <v>1</v>
      </c>
      <c r="AD365" t="s">
        <v>993</v>
      </c>
    </row>
    <row r="367" spans="1:35">
      <c r="A367" t="s">
        <v>1049</v>
      </c>
    </row>
    <row r="369" spans="1:35">
      <c r="A369" t="s">
        <v>1050</v>
      </c>
      <c r="F369" t="s">
        <v>1046</v>
      </c>
    </row>
    <row r="370" spans="1:35">
      <c r="A370">
        <v>226197</v>
      </c>
      <c r="C370" t="s">
        <v>71</v>
      </c>
      <c r="E370" t="s">
        <v>640</v>
      </c>
      <c r="F370" t="s">
        <v>613</v>
      </c>
      <c r="G370" t="s">
        <v>71</v>
      </c>
      <c r="H370" t="s">
        <v>614</v>
      </c>
      <c r="I370" t="s">
        <v>614</v>
      </c>
      <c r="J370" s="32">
        <v>45331.510370370372</v>
      </c>
      <c r="K370" t="s">
        <v>615</v>
      </c>
      <c r="M370" s="2">
        <v>45330</v>
      </c>
      <c r="N370" s="2">
        <v>45331</v>
      </c>
      <c r="Q370">
        <v>1</v>
      </c>
      <c r="R370">
        <v>1</v>
      </c>
      <c r="S370">
        <v>0</v>
      </c>
      <c r="T370" s="32">
        <v>45330.471053240741</v>
      </c>
      <c r="V370" t="s">
        <v>864</v>
      </c>
      <c r="Y370" t="s">
        <v>864</v>
      </c>
      <c r="Z370" t="s">
        <v>610</v>
      </c>
      <c r="AA370" t="s">
        <v>606</v>
      </c>
      <c r="AB370" s="32">
        <v>45331.509942129633</v>
      </c>
      <c r="AC370">
        <v>0</v>
      </c>
      <c r="AD370" t="s">
        <v>865</v>
      </c>
      <c r="AE370" t="s">
        <v>645</v>
      </c>
      <c r="AF370" s="32">
        <v>45331.510370370372</v>
      </c>
      <c r="AI370" t="s">
        <v>661</v>
      </c>
    </row>
    <row r="371" spans="1:35">
      <c r="A371">
        <v>226176</v>
      </c>
      <c r="C371" t="s">
        <v>142</v>
      </c>
      <c r="E371" t="s">
        <v>640</v>
      </c>
      <c r="F371" t="s">
        <v>606</v>
      </c>
      <c r="G371" t="s">
        <v>142</v>
      </c>
      <c r="H371" t="s">
        <v>685</v>
      </c>
      <c r="I371" t="s">
        <v>685</v>
      </c>
      <c r="J371" s="32">
        <v>45330.618136574078</v>
      </c>
      <c r="K371" t="s">
        <v>28</v>
      </c>
      <c r="M371" s="2">
        <v>45330</v>
      </c>
      <c r="N371" s="2">
        <v>45330</v>
      </c>
      <c r="Q371">
        <v>1</v>
      </c>
      <c r="R371">
        <v>1</v>
      </c>
      <c r="S371">
        <v>0</v>
      </c>
      <c r="T371" s="32">
        <v>45330.421180555553</v>
      </c>
      <c r="V371" t="s">
        <v>27</v>
      </c>
      <c r="X371" t="s">
        <v>1051</v>
      </c>
    </row>
    <row r="372" spans="1:35">
      <c r="A372" t="s">
        <v>1052</v>
      </c>
    </row>
    <row r="373" spans="1:35">
      <c r="A373" t="s">
        <v>1053</v>
      </c>
    </row>
    <row r="374" spans="1:35">
      <c r="A374" t="s">
        <v>1054</v>
      </c>
    </row>
    <row r="375" spans="1:35">
      <c r="A375" t="s">
        <v>755</v>
      </c>
    </row>
    <row r="376" spans="1:35">
      <c r="A376" t="s">
        <v>1055</v>
      </c>
    </row>
    <row r="377" spans="1:35">
      <c r="A377" t="s">
        <v>1004</v>
      </c>
    </row>
    <row r="378" spans="1:35">
      <c r="A378" t="s">
        <v>1056</v>
      </c>
      <c r="C378" t="s">
        <v>664</v>
      </c>
      <c r="D378" t="s">
        <v>606</v>
      </c>
      <c r="E378" s="32">
        <v>45330.460474537038</v>
      </c>
      <c r="F378">
        <v>0</v>
      </c>
      <c r="G378" t="s">
        <v>664</v>
      </c>
    </row>
    <row r="379" spans="1:35">
      <c r="A379" t="s">
        <v>1057</v>
      </c>
      <c r="F379" t="s">
        <v>672</v>
      </c>
    </row>
    <row r="380" spans="1:35">
      <c r="A380">
        <v>226140</v>
      </c>
      <c r="C380" t="s">
        <v>1058</v>
      </c>
      <c r="E380" t="s">
        <v>640</v>
      </c>
      <c r="F380" t="s">
        <v>606</v>
      </c>
      <c r="G380" t="s">
        <v>1058</v>
      </c>
      <c r="H380" t="s">
        <v>771</v>
      </c>
      <c r="I380" t="s">
        <v>771</v>
      </c>
      <c r="J380" s="32">
        <v>45330.749120370368</v>
      </c>
      <c r="K380" t="s">
        <v>1059</v>
      </c>
      <c r="M380" s="2">
        <v>45330</v>
      </c>
      <c r="N380" s="2">
        <v>45330</v>
      </c>
      <c r="Q380">
        <v>1</v>
      </c>
      <c r="R380">
        <v>1</v>
      </c>
      <c r="S380">
        <v>0</v>
      </c>
      <c r="T380" s="32">
        <v>45329.781724537039</v>
      </c>
      <c r="V380" t="s">
        <v>27</v>
      </c>
      <c r="X380" t="s">
        <v>1060</v>
      </c>
      <c r="Y380" t="s">
        <v>27</v>
      </c>
      <c r="Z380" t="s">
        <v>610</v>
      </c>
      <c r="AA380" t="s">
        <v>606</v>
      </c>
      <c r="AB380" s="32">
        <v>45330.747893518521</v>
      </c>
      <c r="AC380">
        <v>0</v>
      </c>
      <c r="AD380" t="s">
        <v>664</v>
      </c>
    </row>
    <row r="381" spans="1:35">
      <c r="A381" t="s">
        <v>1061</v>
      </c>
      <c r="C381" t="s">
        <v>1062</v>
      </c>
      <c r="G381" t="s">
        <v>1062</v>
      </c>
    </row>
    <row r="382" spans="1:35">
      <c r="A382">
        <v>226122</v>
      </c>
      <c r="C382" t="s">
        <v>1063</v>
      </c>
      <c r="E382" t="s">
        <v>640</v>
      </c>
      <c r="F382" t="s">
        <v>606</v>
      </c>
      <c r="G382" t="s">
        <v>1063</v>
      </c>
      <c r="H382" t="s">
        <v>954</v>
      </c>
      <c r="I382" t="s">
        <v>954</v>
      </c>
      <c r="J382" s="32">
        <v>45330.476585648146</v>
      </c>
      <c r="K382" t="s">
        <v>630</v>
      </c>
      <c r="M382" s="2">
        <v>45329</v>
      </c>
      <c r="N382" s="2">
        <v>45330</v>
      </c>
      <c r="Q382">
        <v>1</v>
      </c>
      <c r="R382">
        <v>1</v>
      </c>
      <c r="S382">
        <v>0</v>
      </c>
      <c r="T382" s="32">
        <v>45329.694398148145</v>
      </c>
      <c r="V382" t="s">
        <v>40</v>
      </c>
      <c r="Y382" t="s">
        <v>40</v>
      </c>
      <c r="Z382" t="s">
        <v>610</v>
      </c>
      <c r="AA382" t="s">
        <v>606</v>
      </c>
      <c r="AB382" s="32">
        <v>45330.451203703706</v>
      </c>
      <c r="AC382">
        <v>0</v>
      </c>
      <c r="AD382" t="s">
        <v>747</v>
      </c>
    </row>
    <row r="384" spans="1:35">
      <c r="A384" t="s">
        <v>1064</v>
      </c>
    </row>
    <row r="386" spans="1:35">
      <c r="A386" t="s">
        <v>1050</v>
      </c>
      <c r="F386" t="s">
        <v>1046</v>
      </c>
    </row>
    <row r="387" spans="1:35">
      <c r="A387">
        <v>226120</v>
      </c>
      <c r="C387" t="s">
        <v>1065</v>
      </c>
      <c r="E387" t="s">
        <v>640</v>
      </c>
      <c r="F387" t="s">
        <v>613</v>
      </c>
      <c r="G387" t="s">
        <v>1065</v>
      </c>
      <c r="H387" t="s">
        <v>607</v>
      </c>
      <c r="I387" t="s">
        <v>607</v>
      </c>
      <c r="J387" s="32">
        <v>45342.69394675926</v>
      </c>
      <c r="K387" t="s">
        <v>846</v>
      </c>
      <c r="M387" s="2">
        <v>45329</v>
      </c>
      <c r="N387" s="2">
        <v>45342</v>
      </c>
      <c r="Q387">
        <v>1</v>
      </c>
      <c r="R387">
        <v>1</v>
      </c>
      <c r="S387">
        <v>0</v>
      </c>
      <c r="T387" s="32">
        <v>45329.690844907411</v>
      </c>
      <c r="V387" t="s">
        <v>27</v>
      </c>
      <c r="X387" t="s">
        <v>1066</v>
      </c>
      <c r="Y387" t="s">
        <v>27</v>
      </c>
      <c r="Z387" t="s">
        <v>610</v>
      </c>
      <c r="AA387" t="s">
        <v>606</v>
      </c>
      <c r="AB387" s="32">
        <v>45342.692685185182</v>
      </c>
      <c r="AC387">
        <v>0</v>
      </c>
      <c r="AD387" t="s">
        <v>664</v>
      </c>
    </row>
    <row r="388" spans="1:35">
      <c r="A388" t="s">
        <v>1067</v>
      </c>
      <c r="F388" t="s">
        <v>939</v>
      </c>
    </row>
    <row r="389" spans="1:35">
      <c r="A389">
        <v>226116</v>
      </c>
      <c r="C389" t="s">
        <v>1068</v>
      </c>
      <c r="E389" t="s">
        <v>640</v>
      </c>
      <c r="F389" t="s">
        <v>606</v>
      </c>
      <c r="G389" t="s">
        <v>1068</v>
      </c>
      <c r="H389" t="s">
        <v>771</v>
      </c>
      <c r="I389" t="s">
        <v>771</v>
      </c>
      <c r="J389" s="32">
        <v>45330.453715277778</v>
      </c>
      <c r="K389" t="s">
        <v>772</v>
      </c>
      <c r="M389" s="2">
        <v>45329</v>
      </c>
      <c r="N389" s="2">
        <v>45330</v>
      </c>
      <c r="Q389">
        <v>1</v>
      </c>
      <c r="R389">
        <v>1</v>
      </c>
      <c r="S389">
        <v>0</v>
      </c>
      <c r="T389" s="32">
        <v>45329.687175925923</v>
      </c>
      <c r="V389" t="s">
        <v>864</v>
      </c>
      <c r="X389" t="s">
        <v>1069</v>
      </c>
      <c r="Y389" t="s">
        <v>864</v>
      </c>
      <c r="Z389" t="s">
        <v>610</v>
      </c>
      <c r="AA389" t="s">
        <v>606</v>
      </c>
      <c r="AB389" s="32">
        <v>45330.453379629631</v>
      </c>
      <c r="AC389">
        <v>0</v>
      </c>
      <c r="AD389" t="s">
        <v>865</v>
      </c>
      <c r="AE389" t="s">
        <v>645</v>
      </c>
      <c r="AF389" s="32">
        <v>45330.453715277778</v>
      </c>
      <c r="AI389" t="s">
        <v>702</v>
      </c>
    </row>
    <row r="390" spans="1:35">
      <c r="A390">
        <v>226091</v>
      </c>
      <c r="C390" t="s">
        <v>1070</v>
      </c>
      <c r="E390" t="s">
        <v>640</v>
      </c>
      <c r="F390" t="s">
        <v>606</v>
      </c>
      <c r="G390" t="s">
        <v>1070</v>
      </c>
      <c r="H390" t="s">
        <v>625</v>
      </c>
      <c r="I390" t="s">
        <v>625</v>
      </c>
      <c r="J390" s="32">
        <v>45329.65552083333</v>
      </c>
      <c r="K390" t="s">
        <v>630</v>
      </c>
      <c r="M390" s="2">
        <v>45329</v>
      </c>
      <c r="N390" s="2">
        <v>45329</v>
      </c>
      <c r="Q390">
        <v>1</v>
      </c>
      <c r="R390">
        <v>1</v>
      </c>
      <c r="S390">
        <v>0</v>
      </c>
      <c r="T390" s="32">
        <v>45329.633680555555</v>
      </c>
      <c r="V390" t="s">
        <v>27</v>
      </c>
      <c r="X390" t="s">
        <v>1071</v>
      </c>
      <c r="Y390" t="s">
        <v>27</v>
      </c>
      <c r="Z390" t="s">
        <v>610</v>
      </c>
      <c r="AA390" t="s">
        <v>606</v>
      </c>
      <c r="AB390" s="32">
        <v>45329.654756944445</v>
      </c>
      <c r="AC390">
        <v>0</v>
      </c>
      <c r="AD390" t="s">
        <v>711</v>
      </c>
    </row>
    <row r="391" spans="1:35">
      <c r="A391" t="s">
        <v>665</v>
      </c>
      <c r="F391" t="s">
        <v>655</v>
      </c>
    </row>
    <row r="392" spans="1:35">
      <c r="A392">
        <v>226086</v>
      </c>
      <c r="C392" t="s">
        <v>1072</v>
      </c>
      <c r="E392" t="s">
        <v>640</v>
      </c>
      <c r="F392" t="s">
        <v>606</v>
      </c>
      <c r="G392" t="s">
        <v>1072</v>
      </c>
      <c r="H392" t="s">
        <v>699</v>
      </c>
      <c r="I392" t="s">
        <v>699</v>
      </c>
      <c r="J392" s="32">
        <v>45329.636516203704</v>
      </c>
      <c r="K392" t="s">
        <v>615</v>
      </c>
      <c r="M392" s="2">
        <v>45329</v>
      </c>
      <c r="N392" s="2">
        <v>45329</v>
      </c>
      <c r="Q392">
        <v>1</v>
      </c>
      <c r="R392">
        <v>1</v>
      </c>
      <c r="S392">
        <v>0</v>
      </c>
      <c r="T392" s="32">
        <v>45329.619131944448</v>
      </c>
      <c r="V392" t="s">
        <v>864</v>
      </c>
      <c r="Y392" t="s">
        <v>864</v>
      </c>
      <c r="Z392" t="s">
        <v>610</v>
      </c>
      <c r="AA392" t="s">
        <v>606</v>
      </c>
      <c r="AB392" s="32">
        <v>45329.635648148149</v>
      </c>
      <c r="AC392">
        <v>0</v>
      </c>
      <c r="AD392" t="s">
        <v>865</v>
      </c>
      <c r="AE392" t="s">
        <v>645</v>
      </c>
      <c r="AF392" s="32">
        <v>45329.636516203704</v>
      </c>
      <c r="AI392" t="s">
        <v>661</v>
      </c>
    </row>
    <row r="393" spans="1:35">
      <c r="A393">
        <v>226078</v>
      </c>
      <c r="C393" t="s">
        <v>142</v>
      </c>
      <c r="E393" t="s">
        <v>640</v>
      </c>
      <c r="F393" t="s">
        <v>606</v>
      </c>
      <c r="G393" t="s">
        <v>142</v>
      </c>
      <c r="H393" t="s">
        <v>685</v>
      </c>
      <c r="I393" t="s">
        <v>685</v>
      </c>
      <c r="J393" s="32">
        <v>45329.66615740741</v>
      </c>
      <c r="K393" t="s">
        <v>28</v>
      </c>
      <c r="M393" s="2">
        <v>45329</v>
      </c>
      <c r="N393" s="2">
        <v>45329</v>
      </c>
      <c r="Q393">
        <v>1</v>
      </c>
      <c r="R393">
        <v>1</v>
      </c>
      <c r="S393">
        <v>0</v>
      </c>
      <c r="T393" s="32">
        <v>45329.595810185187</v>
      </c>
      <c r="V393" t="s">
        <v>864</v>
      </c>
      <c r="X393" t="s">
        <v>1073</v>
      </c>
    </row>
    <row r="394" spans="1:35">
      <c r="A394" t="s">
        <v>1074</v>
      </c>
    </row>
    <row r="395" spans="1:35">
      <c r="A395" t="s">
        <v>1075</v>
      </c>
      <c r="C395" t="s">
        <v>986</v>
      </c>
      <c r="D395" t="s">
        <v>606</v>
      </c>
      <c r="E395" s="32">
        <v>45329.663726851853</v>
      </c>
      <c r="F395">
        <v>0</v>
      </c>
      <c r="G395" t="s">
        <v>986</v>
      </c>
      <c r="H395" t="s">
        <v>645</v>
      </c>
      <c r="I395" s="32">
        <v>45329.66615740741</v>
      </c>
      <c r="L395" t="s">
        <v>672</v>
      </c>
    </row>
    <row r="396" spans="1:35">
      <c r="A396">
        <v>226059</v>
      </c>
      <c r="C396" t="s">
        <v>1076</v>
      </c>
      <c r="E396" t="s">
        <v>640</v>
      </c>
      <c r="F396" t="s">
        <v>613</v>
      </c>
      <c r="G396" t="s">
        <v>1076</v>
      </c>
      <c r="H396" t="s">
        <v>695</v>
      </c>
      <c r="I396" t="s">
        <v>695</v>
      </c>
      <c r="J396" s="32">
        <v>45334.894050925926</v>
      </c>
      <c r="K396" t="s">
        <v>615</v>
      </c>
      <c r="M396" s="2">
        <v>45329</v>
      </c>
      <c r="N396" s="2">
        <v>45334</v>
      </c>
      <c r="Q396">
        <v>1</v>
      </c>
      <c r="R396">
        <v>1</v>
      </c>
      <c r="S396">
        <v>0</v>
      </c>
      <c r="T396" s="32">
        <v>45329.476574074077</v>
      </c>
      <c r="V396" t="s">
        <v>40</v>
      </c>
      <c r="X396" t="s">
        <v>1077</v>
      </c>
      <c r="Y396" t="s">
        <v>40</v>
      </c>
      <c r="Z396" t="s">
        <v>610</v>
      </c>
      <c r="AA396" t="s">
        <v>606</v>
      </c>
      <c r="AB396" s="32">
        <v>45334.893587962964</v>
      </c>
      <c r="AC396">
        <v>0</v>
      </c>
      <c r="AD396" t="s">
        <v>993</v>
      </c>
    </row>
    <row r="398" spans="1:35">
      <c r="A398" t="s">
        <v>1078</v>
      </c>
    </row>
    <row r="400" spans="1:35">
      <c r="A400" t="s">
        <v>1050</v>
      </c>
      <c r="C400" t="s">
        <v>860</v>
      </c>
      <c r="G400" t="s">
        <v>860</v>
      </c>
    </row>
    <row r="401" spans="1:30">
      <c r="A401">
        <v>226024</v>
      </c>
      <c r="C401" t="s">
        <v>1079</v>
      </c>
      <c r="E401" t="s">
        <v>640</v>
      </c>
      <c r="F401" t="s">
        <v>606</v>
      </c>
      <c r="G401" t="s">
        <v>1079</v>
      </c>
      <c r="H401" t="s">
        <v>791</v>
      </c>
      <c r="I401" t="s">
        <v>791</v>
      </c>
      <c r="J401" s="32">
        <v>45329.58252314815</v>
      </c>
      <c r="K401" t="s">
        <v>691</v>
      </c>
      <c r="M401" s="2">
        <v>45329</v>
      </c>
      <c r="N401" s="2">
        <v>45329</v>
      </c>
      <c r="Q401">
        <v>0.6</v>
      </c>
      <c r="R401">
        <v>0.6</v>
      </c>
      <c r="S401">
        <v>0</v>
      </c>
      <c r="T401" s="32">
        <v>45329.353784722225</v>
      </c>
      <c r="V401" t="s">
        <v>235</v>
      </c>
      <c r="Y401" t="s">
        <v>235</v>
      </c>
      <c r="Z401" t="s">
        <v>610</v>
      </c>
      <c r="AA401" t="s">
        <v>606</v>
      </c>
      <c r="AB401" s="32">
        <v>45329.571168981478</v>
      </c>
      <c r="AC401">
        <v>0</v>
      </c>
      <c r="AD401" t="s">
        <v>1080</v>
      </c>
    </row>
    <row r="402" spans="1:30">
      <c r="A402" t="s">
        <v>1081</v>
      </c>
      <c r="F402" t="s">
        <v>1082</v>
      </c>
    </row>
    <row r="403" spans="1:30">
      <c r="A403">
        <v>225996</v>
      </c>
      <c r="C403" t="s">
        <v>1083</v>
      </c>
      <c r="E403" t="s">
        <v>640</v>
      </c>
      <c r="F403" t="s">
        <v>613</v>
      </c>
      <c r="G403" t="s">
        <v>1083</v>
      </c>
      <c r="H403" t="s">
        <v>674</v>
      </c>
      <c r="I403" t="s">
        <v>674</v>
      </c>
      <c r="J403" s="32">
        <v>45328.768159722225</v>
      </c>
      <c r="K403" t="s">
        <v>28</v>
      </c>
      <c r="M403" s="2">
        <v>45328</v>
      </c>
      <c r="N403" s="2">
        <v>45329</v>
      </c>
      <c r="Q403">
        <v>1</v>
      </c>
      <c r="R403">
        <v>1</v>
      </c>
      <c r="S403">
        <v>0</v>
      </c>
      <c r="T403" s="32">
        <v>45328.711481481485</v>
      </c>
      <c r="V403" t="s">
        <v>27</v>
      </c>
      <c r="X403" t="s">
        <v>1084</v>
      </c>
      <c r="Y403" t="s">
        <v>27</v>
      </c>
      <c r="Z403" t="s">
        <v>610</v>
      </c>
      <c r="AA403" t="s">
        <v>606</v>
      </c>
      <c r="AB403" s="32">
        <v>45328.767442129632</v>
      </c>
      <c r="AC403">
        <v>0</v>
      </c>
      <c r="AD403" t="s">
        <v>664</v>
      </c>
    </row>
    <row r="404" spans="1:30">
      <c r="A404" t="s">
        <v>731</v>
      </c>
      <c r="F404" t="s">
        <v>661</v>
      </c>
    </row>
    <row r="405" spans="1:30">
      <c r="A405">
        <v>225990</v>
      </c>
      <c r="C405" t="s">
        <v>1085</v>
      </c>
      <c r="E405" t="s">
        <v>640</v>
      </c>
      <c r="F405" t="s">
        <v>613</v>
      </c>
      <c r="G405" t="s">
        <v>1085</v>
      </c>
      <c r="H405" t="s">
        <v>607</v>
      </c>
      <c r="I405" t="s">
        <v>607</v>
      </c>
      <c r="J405" s="32">
        <v>45328.797662037039</v>
      </c>
      <c r="K405" t="s">
        <v>846</v>
      </c>
      <c r="M405" s="2">
        <v>45328</v>
      </c>
      <c r="N405" s="2">
        <v>45328</v>
      </c>
      <c r="Q405">
        <v>1.5</v>
      </c>
      <c r="R405">
        <v>1.5</v>
      </c>
      <c r="S405">
        <v>0</v>
      </c>
      <c r="T405" s="32">
        <v>45328.697488425925</v>
      </c>
      <c r="V405" t="s">
        <v>638</v>
      </c>
      <c r="X405" t="s">
        <v>1086</v>
      </c>
    </row>
    <row r="406" spans="1:30">
      <c r="A406" t="s">
        <v>1087</v>
      </c>
      <c r="C406" t="s">
        <v>1088</v>
      </c>
      <c r="D406" t="s">
        <v>606</v>
      </c>
      <c r="E406" s="32">
        <v>45328.796956018516</v>
      </c>
      <c r="F406">
        <v>0</v>
      </c>
      <c r="G406" t="s">
        <v>1088</v>
      </c>
      <c r="H406" t="s">
        <v>645</v>
      </c>
      <c r="I406" s="32">
        <v>45328.797662037039</v>
      </c>
      <c r="L406" t="s">
        <v>1032</v>
      </c>
    </row>
    <row r="407" spans="1:30">
      <c r="A407">
        <v>225977</v>
      </c>
      <c r="C407" t="s">
        <v>1089</v>
      </c>
      <c r="E407" t="s">
        <v>640</v>
      </c>
      <c r="F407" t="s">
        <v>606</v>
      </c>
      <c r="G407" t="s">
        <v>1089</v>
      </c>
      <c r="H407" t="s">
        <v>690</v>
      </c>
      <c r="I407" t="s">
        <v>690</v>
      </c>
      <c r="J407" s="32">
        <v>45328.739571759259</v>
      </c>
      <c r="K407" t="s">
        <v>630</v>
      </c>
      <c r="M407" s="2">
        <v>45328</v>
      </c>
      <c r="N407" s="2">
        <v>45328</v>
      </c>
      <c r="Q407">
        <v>1</v>
      </c>
      <c r="R407">
        <v>1</v>
      </c>
      <c r="S407">
        <v>0</v>
      </c>
      <c r="T407" s="32">
        <v>45328.665023148147</v>
      </c>
      <c r="V407" t="s">
        <v>27</v>
      </c>
      <c r="Y407" t="s">
        <v>27</v>
      </c>
      <c r="Z407" t="s">
        <v>610</v>
      </c>
      <c r="AA407" t="s">
        <v>606</v>
      </c>
      <c r="AB407" s="32">
        <v>45328.737962962965</v>
      </c>
      <c r="AC407">
        <v>0</v>
      </c>
      <c r="AD407" t="s">
        <v>711</v>
      </c>
    </row>
    <row r="408" spans="1:30">
      <c r="A408" t="s">
        <v>1090</v>
      </c>
      <c r="F408" t="s">
        <v>627</v>
      </c>
    </row>
    <row r="409" spans="1:30">
      <c r="A409">
        <v>225955</v>
      </c>
      <c r="C409" t="s">
        <v>1091</v>
      </c>
      <c r="E409" t="s">
        <v>640</v>
      </c>
      <c r="F409" t="s">
        <v>606</v>
      </c>
      <c r="G409" t="s">
        <v>1091</v>
      </c>
      <c r="H409" t="s">
        <v>791</v>
      </c>
      <c r="I409" t="s">
        <v>791</v>
      </c>
      <c r="J409" s="32">
        <v>45329.445162037038</v>
      </c>
      <c r="K409" t="s">
        <v>691</v>
      </c>
      <c r="M409" s="2">
        <v>45328</v>
      </c>
      <c r="N409" s="2">
        <v>45329</v>
      </c>
      <c r="Q409">
        <v>0.2</v>
      </c>
      <c r="R409">
        <v>0.2</v>
      </c>
      <c r="S409">
        <v>0</v>
      </c>
      <c r="T409" s="32">
        <v>45328.613692129627</v>
      </c>
      <c r="V409" t="s">
        <v>235</v>
      </c>
      <c r="Y409" t="s">
        <v>235</v>
      </c>
      <c r="Z409" t="s">
        <v>610</v>
      </c>
      <c r="AA409" t="s">
        <v>606</v>
      </c>
      <c r="AB409" s="32">
        <v>45329.443854166668</v>
      </c>
      <c r="AC409">
        <v>0</v>
      </c>
      <c r="AD409" t="s">
        <v>1092</v>
      </c>
    </row>
    <row r="410" spans="1:30">
      <c r="A410" t="s">
        <v>1093</v>
      </c>
      <c r="F410" t="s">
        <v>913</v>
      </c>
    </row>
    <row r="411" spans="1:30">
      <c r="A411">
        <v>225948</v>
      </c>
      <c r="C411" t="s">
        <v>1094</v>
      </c>
      <c r="E411" t="s">
        <v>640</v>
      </c>
      <c r="F411" t="s">
        <v>613</v>
      </c>
      <c r="G411" t="s">
        <v>1094</v>
      </c>
      <c r="H411" t="s">
        <v>804</v>
      </c>
      <c r="I411" t="s">
        <v>607</v>
      </c>
      <c r="J411" s="32">
        <v>45328.742326388892</v>
      </c>
      <c r="K411" t="s">
        <v>96</v>
      </c>
      <c r="M411" s="2">
        <v>45328</v>
      </c>
      <c r="N411" s="2">
        <v>45328</v>
      </c>
      <c r="Q411">
        <v>1.5</v>
      </c>
      <c r="R411">
        <v>1.5</v>
      </c>
      <c r="S411">
        <v>0</v>
      </c>
      <c r="T411" s="32">
        <v>45328.595879629633</v>
      </c>
      <c r="V411" t="s">
        <v>27</v>
      </c>
      <c r="Y411" t="s">
        <v>27</v>
      </c>
      <c r="Z411" t="s">
        <v>610</v>
      </c>
      <c r="AA411" t="s">
        <v>606</v>
      </c>
      <c r="AB411" s="32">
        <v>45328.740127314813</v>
      </c>
      <c r="AC411">
        <v>0</v>
      </c>
      <c r="AD411" t="s">
        <v>664</v>
      </c>
    </row>
    <row r="412" spans="1:30">
      <c r="A412" t="s">
        <v>1095</v>
      </c>
    </row>
    <row r="414" spans="1:30">
      <c r="A414" t="s">
        <v>1096</v>
      </c>
      <c r="F414" t="s">
        <v>627</v>
      </c>
    </row>
    <row r="415" spans="1:30">
      <c r="A415">
        <v>225908</v>
      </c>
      <c r="C415" t="s">
        <v>142</v>
      </c>
      <c r="E415" t="s">
        <v>640</v>
      </c>
      <c r="F415" t="s">
        <v>606</v>
      </c>
      <c r="G415" t="s">
        <v>142</v>
      </c>
      <c r="H415" t="s">
        <v>685</v>
      </c>
      <c r="I415" t="s">
        <v>685</v>
      </c>
      <c r="J415" s="32">
        <v>45329.342905092592</v>
      </c>
      <c r="K415" t="s">
        <v>28</v>
      </c>
      <c r="M415" s="2">
        <v>45328</v>
      </c>
      <c r="N415" s="2">
        <v>45329</v>
      </c>
      <c r="Q415">
        <v>1</v>
      </c>
      <c r="R415">
        <v>1</v>
      </c>
      <c r="S415">
        <v>0</v>
      </c>
      <c r="T415" s="32">
        <v>45328.443344907406</v>
      </c>
      <c r="V415" t="s">
        <v>27</v>
      </c>
      <c r="X415" t="s">
        <v>1097</v>
      </c>
    </row>
    <row r="416" spans="1:30">
      <c r="A416" t="s">
        <v>1098</v>
      </c>
    </row>
    <row r="417" spans="1:37">
      <c r="A417" t="s">
        <v>1099</v>
      </c>
    </row>
    <row r="418" spans="1:37">
      <c r="A418" t="s">
        <v>1100</v>
      </c>
      <c r="C418" t="s">
        <v>664</v>
      </c>
      <c r="D418" t="s">
        <v>606</v>
      </c>
      <c r="E418" s="32">
        <v>45329.340555555558</v>
      </c>
      <c r="F418">
        <v>0</v>
      </c>
      <c r="G418" t="s">
        <v>664</v>
      </c>
    </row>
    <row r="419" spans="1:37">
      <c r="A419" t="s">
        <v>1101</v>
      </c>
      <c r="F419" t="s">
        <v>672</v>
      </c>
    </row>
    <row r="420" spans="1:37">
      <c r="A420">
        <v>225862</v>
      </c>
      <c r="C420" t="s">
        <v>1102</v>
      </c>
      <c r="E420" t="s">
        <v>640</v>
      </c>
      <c r="F420" t="s">
        <v>606</v>
      </c>
      <c r="G420" t="s">
        <v>1102</v>
      </c>
      <c r="H420" t="s">
        <v>724</v>
      </c>
      <c r="I420" t="s">
        <v>724</v>
      </c>
      <c r="J420" s="32">
        <v>45329.687025462961</v>
      </c>
      <c r="K420" t="s">
        <v>615</v>
      </c>
      <c r="M420" s="2">
        <v>45328</v>
      </c>
      <c r="N420" s="2">
        <v>45329</v>
      </c>
      <c r="Q420">
        <v>1</v>
      </c>
      <c r="R420">
        <v>1</v>
      </c>
      <c r="S420">
        <v>0</v>
      </c>
      <c r="T420" s="32">
        <v>45327.748391203706</v>
      </c>
      <c r="V420" t="s">
        <v>57</v>
      </c>
      <c r="Y420" t="s">
        <v>57</v>
      </c>
      <c r="Z420" t="s">
        <v>610</v>
      </c>
      <c r="AA420" t="s">
        <v>606</v>
      </c>
      <c r="AB420" s="32">
        <v>45329.685532407406</v>
      </c>
      <c r="AC420">
        <v>0</v>
      </c>
      <c r="AD420" t="s">
        <v>798</v>
      </c>
    </row>
    <row r="422" spans="1:37">
      <c r="A422" t="s">
        <v>1103</v>
      </c>
    </row>
    <row r="424" spans="1:37">
      <c r="A424" t="s">
        <v>800</v>
      </c>
    </row>
    <row r="425" spans="1:37">
      <c r="A425" t="s">
        <v>1104</v>
      </c>
    </row>
    <row r="426" spans="1:37" ht="167.25">
      <c r="A426" s="31"/>
      <c r="C426" t="s">
        <v>606</v>
      </c>
      <c r="D426" t="s">
        <v>734</v>
      </c>
      <c r="E426" s="31" t="s">
        <v>1105</v>
      </c>
      <c r="F426" t="s">
        <v>640</v>
      </c>
      <c r="G426" t="s">
        <v>606</v>
      </c>
      <c r="H426" t="s">
        <v>1106</v>
      </c>
      <c r="I426" t="s">
        <v>804</v>
      </c>
      <c r="J426" t="s">
        <v>804</v>
      </c>
      <c r="K426" s="32">
        <v>45327.672361111108</v>
      </c>
      <c r="L426" t="s">
        <v>630</v>
      </c>
      <c r="M426" t="s">
        <v>1107</v>
      </c>
      <c r="N426" t="s">
        <v>1108</v>
      </c>
      <c r="O426" t="s">
        <v>638</v>
      </c>
      <c r="P426" t="s">
        <v>734</v>
      </c>
      <c r="Q426" t="s">
        <v>638</v>
      </c>
      <c r="R426" t="s">
        <v>610</v>
      </c>
      <c r="S426" t="s">
        <v>606</v>
      </c>
      <c r="T426" s="32">
        <v>45327.670486111114</v>
      </c>
      <c r="U426">
        <v>0</v>
      </c>
      <c r="V426" t="s">
        <v>1109</v>
      </c>
      <c r="W426" t="s">
        <v>645</v>
      </c>
      <c r="X426" s="32">
        <v>45327.672361111108</v>
      </c>
      <c r="Y426" t="s">
        <v>734</v>
      </c>
      <c r="Z426" s="31" t="s">
        <v>1110</v>
      </c>
      <c r="AA426" t="s">
        <v>640</v>
      </c>
      <c r="AB426" t="s">
        <v>606</v>
      </c>
      <c r="AC426" t="s">
        <v>142</v>
      </c>
      <c r="AD426" t="s">
        <v>685</v>
      </c>
      <c r="AE426" t="s">
        <v>685</v>
      </c>
      <c r="AF426" s="32">
        <v>45328.375416666669</v>
      </c>
      <c r="AG426" t="s">
        <v>28</v>
      </c>
      <c r="AH426" t="s">
        <v>1111</v>
      </c>
      <c r="AI426" t="s">
        <v>1112</v>
      </c>
      <c r="AJ426" t="s">
        <v>27</v>
      </c>
      <c r="AK426" t="s">
        <v>1113</v>
      </c>
    </row>
    <row r="427" spans="1:37">
      <c r="A427" t="s">
        <v>1114</v>
      </c>
      <c r="C427" t="s">
        <v>711</v>
      </c>
      <c r="D427" t="s">
        <v>606</v>
      </c>
      <c r="E427" s="32">
        <v>45328.371296296296</v>
      </c>
      <c r="F427">
        <v>0</v>
      </c>
      <c r="G427" t="s">
        <v>711</v>
      </c>
    </row>
    <row r="428" spans="1:37">
      <c r="A428" t="s">
        <v>1115</v>
      </c>
      <c r="F428" t="s">
        <v>672</v>
      </c>
    </row>
    <row r="429" spans="1:37">
      <c r="A429">
        <v>225694</v>
      </c>
      <c r="C429" t="s">
        <v>1116</v>
      </c>
      <c r="E429" t="s">
        <v>640</v>
      </c>
      <c r="F429" t="s">
        <v>613</v>
      </c>
      <c r="G429" t="s">
        <v>1116</v>
      </c>
      <c r="H429" t="s">
        <v>695</v>
      </c>
      <c r="I429" t="s">
        <v>695</v>
      </c>
      <c r="J429" s="32">
        <v>45329.311018518521</v>
      </c>
      <c r="K429" t="s">
        <v>96</v>
      </c>
      <c r="M429" s="2">
        <v>45325</v>
      </c>
      <c r="N429" s="2">
        <v>45327</v>
      </c>
      <c r="Q429">
        <v>1</v>
      </c>
      <c r="R429">
        <v>1</v>
      </c>
      <c r="S429">
        <v>0</v>
      </c>
      <c r="T429" s="32">
        <v>45324.739340277774</v>
      </c>
      <c r="V429" t="s">
        <v>40</v>
      </c>
      <c r="X429" t="s">
        <v>1117</v>
      </c>
      <c r="Y429" t="s">
        <v>57</v>
      </c>
      <c r="Z429" t="s">
        <v>610</v>
      </c>
      <c r="AA429" t="s">
        <v>606</v>
      </c>
      <c r="AB429" s="32">
        <v>45327.719768518517</v>
      </c>
      <c r="AC429">
        <v>0</v>
      </c>
      <c r="AD429" t="s">
        <v>747</v>
      </c>
    </row>
    <row r="431" spans="1:37">
      <c r="A431" t="s">
        <v>1118</v>
      </c>
    </row>
    <row r="433" spans="1:35">
      <c r="A433" t="s">
        <v>1050</v>
      </c>
      <c r="C433" t="s">
        <v>782</v>
      </c>
      <c r="G433" t="s">
        <v>782</v>
      </c>
    </row>
    <row r="434" spans="1:35">
      <c r="A434">
        <v>225690</v>
      </c>
      <c r="C434" t="s">
        <v>1119</v>
      </c>
      <c r="E434" t="s">
        <v>640</v>
      </c>
      <c r="F434" t="s">
        <v>613</v>
      </c>
      <c r="G434" t="s">
        <v>1119</v>
      </c>
      <c r="H434" t="s">
        <v>674</v>
      </c>
      <c r="I434" t="s">
        <v>674</v>
      </c>
      <c r="J434" s="32">
        <v>45327.41678240741</v>
      </c>
      <c r="K434" t="s">
        <v>28</v>
      </c>
      <c r="M434" s="2">
        <v>45324</v>
      </c>
      <c r="N434" s="2">
        <v>45327</v>
      </c>
      <c r="Q434">
        <v>1</v>
      </c>
      <c r="R434">
        <v>1</v>
      </c>
      <c r="S434">
        <v>0</v>
      </c>
      <c r="T434" s="32">
        <v>45324.717893518522</v>
      </c>
      <c r="V434" t="s">
        <v>27</v>
      </c>
      <c r="X434" t="s">
        <v>1120</v>
      </c>
      <c r="Y434" t="s">
        <v>27</v>
      </c>
      <c r="Z434" t="s">
        <v>610</v>
      </c>
      <c r="AA434" t="s">
        <v>606</v>
      </c>
      <c r="AB434" s="32">
        <v>45327.416284722225</v>
      </c>
      <c r="AC434">
        <v>0</v>
      </c>
      <c r="AD434" t="s">
        <v>711</v>
      </c>
    </row>
    <row r="435" spans="1:35">
      <c r="A435" t="s">
        <v>731</v>
      </c>
      <c r="F435" t="s">
        <v>661</v>
      </c>
    </row>
    <row r="436" spans="1:35">
      <c r="A436">
        <v>225688</v>
      </c>
      <c r="C436" t="s">
        <v>1121</v>
      </c>
      <c r="E436" t="s">
        <v>640</v>
      </c>
      <c r="F436" t="s">
        <v>613</v>
      </c>
      <c r="G436" t="s">
        <v>1121</v>
      </c>
      <c r="H436" t="s">
        <v>804</v>
      </c>
      <c r="I436" t="s">
        <v>804</v>
      </c>
      <c r="J436" s="32">
        <v>45328.565381944441</v>
      </c>
      <c r="K436" t="s">
        <v>28</v>
      </c>
      <c r="M436" s="2">
        <v>45324</v>
      </c>
      <c r="N436" s="2">
        <v>45328</v>
      </c>
      <c r="Q436">
        <v>2.5</v>
      </c>
      <c r="R436">
        <v>2.5</v>
      </c>
      <c r="S436">
        <v>0</v>
      </c>
      <c r="T436" s="32">
        <v>45324.70076388889</v>
      </c>
      <c r="V436" t="s">
        <v>27</v>
      </c>
      <c r="X436" t="s">
        <v>1122</v>
      </c>
      <c r="Y436" t="s">
        <v>27</v>
      </c>
      <c r="Z436" t="s">
        <v>610</v>
      </c>
      <c r="AA436" t="s">
        <v>606</v>
      </c>
      <c r="AB436" s="32">
        <v>45328.559641203705</v>
      </c>
      <c r="AC436">
        <v>0</v>
      </c>
      <c r="AD436" t="s">
        <v>664</v>
      </c>
    </row>
    <row r="437" spans="1:35">
      <c r="A437" t="s">
        <v>1123</v>
      </c>
      <c r="F437" t="s">
        <v>1124</v>
      </c>
    </row>
    <row r="438" spans="1:35">
      <c r="A438">
        <v>225686</v>
      </c>
      <c r="C438" t="s">
        <v>1125</v>
      </c>
      <c r="E438" t="s">
        <v>640</v>
      </c>
      <c r="F438" t="s">
        <v>613</v>
      </c>
      <c r="G438" t="s">
        <v>1125</v>
      </c>
      <c r="H438" t="s">
        <v>695</v>
      </c>
      <c r="I438" t="s">
        <v>695</v>
      </c>
      <c r="J438" s="32">
        <v>45329.308310185188</v>
      </c>
      <c r="K438" t="s">
        <v>615</v>
      </c>
      <c r="M438" s="2">
        <v>45324</v>
      </c>
      <c r="N438" s="2">
        <v>45329</v>
      </c>
      <c r="Q438">
        <v>1</v>
      </c>
      <c r="R438">
        <v>1</v>
      </c>
      <c r="S438">
        <v>0</v>
      </c>
      <c r="T438" s="32">
        <v>45324.691261574073</v>
      </c>
      <c r="V438" t="s">
        <v>40</v>
      </c>
      <c r="X438" t="s">
        <v>1126</v>
      </c>
      <c r="Y438" t="s">
        <v>40</v>
      </c>
      <c r="Z438" t="s">
        <v>610</v>
      </c>
      <c r="AA438" t="s">
        <v>606</v>
      </c>
      <c r="AB438" s="32">
        <v>45329.307453703703</v>
      </c>
      <c r="AC438">
        <v>0</v>
      </c>
      <c r="AD438" t="s">
        <v>1127</v>
      </c>
    </row>
    <row r="440" spans="1:35">
      <c r="A440" t="s">
        <v>1128</v>
      </c>
    </row>
    <row r="442" spans="1:35">
      <c r="A442" t="s">
        <v>1050</v>
      </c>
      <c r="C442" t="s">
        <v>860</v>
      </c>
      <c r="G442" t="s">
        <v>860</v>
      </c>
    </row>
    <row r="443" spans="1:35">
      <c r="A443">
        <v>225632</v>
      </c>
      <c r="C443" t="s">
        <v>1129</v>
      </c>
      <c r="E443" t="s">
        <v>640</v>
      </c>
      <c r="F443" t="s">
        <v>606</v>
      </c>
      <c r="G443" t="s">
        <v>1129</v>
      </c>
      <c r="H443" t="s">
        <v>695</v>
      </c>
      <c r="I443" t="s">
        <v>695</v>
      </c>
      <c r="J443" s="32">
        <v>45327.422581018516</v>
      </c>
      <c r="K443" t="s">
        <v>615</v>
      </c>
      <c r="M443" s="2">
        <v>45324</v>
      </c>
      <c r="N443" s="2">
        <v>45327</v>
      </c>
      <c r="Q443">
        <v>1</v>
      </c>
      <c r="R443">
        <v>1</v>
      </c>
      <c r="S443">
        <v>0</v>
      </c>
      <c r="T443" s="32">
        <v>45324.47142361111</v>
      </c>
      <c r="V443" t="s">
        <v>27</v>
      </c>
      <c r="X443" t="s">
        <v>1130</v>
      </c>
      <c r="Y443" t="s">
        <v>27</v>
      </c>
      <c r="Z443" t="s">
        <v>610</v>
      </c>
      <c r="AA443" t="s">
        <v>606</v>
      </c>
      <c r="AB443" s="32">
        <v>45327.419942129629</v>
      </c>
      <c r="AC443">
        <v>0</v>
      </c>
      <c r="AD443" t="s">
        <v>664</v>
      </c>
    </row>
    <row r="444" spans="1:35">
      <c r="A444" t="s">
        <v>1131</v>
      </c>
      <c r="F444" t="s">
        <v>655</v>
      </c>
    </row>
    <row r="445" spans="1:35">
      <c r="A445">
        <v>225625</v>
      </c>
      <c r="C445" t="s">
        <v>1033</v>
      </c>
      <c r="E445" t="s">
        <v>640</v>
      </c>
      <c r="F445" t="s">
        <v>606</v>
      </c>
      <c r="G445" t="s">
        <v>1033</v>
      </c>
      <c r="H445" t="s">
        <v>928</v>
      </c>
      <c r="I445" t="s">
        <v>928</v>
      </c>
      <c r="J445" s="32">
        <v>45331.660162037035</v>
      </c>
      <c r="K445" t="s">
        <v>787</v>
      </c>
      <c r="M445" s="2">
        <v>45324</v>
      </c>
      <c r="N445" s="2">
        <v>45331</v>
      </c>
      <c r="Q445">
        <v>0.3</v>
      </c>
      <c r="R445">
        <v>0.3</v>
      </c>
      <c r="S445">
        <v>0</v>
      </c>
      <c r="T445" s="32">
        <v>45324.447222222225</v>
      </c>
      <c r="V445" t="s">
        <v>235</v>
      </c>
      <c r="Y445" t="s">
        <v>235</v>
      </c>
      <c r="Z445" t="s">
        <v>610</v>
      </c>
      <c r="AA445" t="s">
        <v>634</v>
      </c>
      <c r="AB445" s="32">
        <v>45329.356979166667</v>
      </c>
      <c r="AC445">
        <v>1</v>
      </c>
      <c r="AD445" t="s">
        <v>847</v>
      </c>
    </row>
    <row r="446" spans="1:35">
      <c r="A446" t="s">
        <v>1132</v>
      </c>
      <c r="F446" t="s">
        <v>1035</v>
      </c>
    </row>
    <row r="447" spans="1:35">
      <c r="A447">
        <v>225619</v>
      </c>
      <c r="C447" t="s">
        <v>1133</v>
      </c>
      <c r="E447" t="s">
        <v>640</v>
      </c>
      <c r="F447" t="s">
        <v>606</v>
      </c>
      <c r="G447" t="s">
        <v>1133</v>
      </c>
      <c r="H447" t="s">
        <v>607</v>
      </c>
      <c r="I447" t="s">
        <v>607</v>
      </c>
      <c r="J447" s="32">
        <v>45327.667986111112</v>
      </c>
      <c r="K447" t="s">
        <v>846</v>
      </c>
      <c r="M447" s="2">
        <v>45324</v>
      </c>
      <c r="N447" s="2">
        <v>45327</v>
      </c>
      <c r="Q447">
        <v>3</v>
      </c>
      <c r="R447">
        <v>3</v>
      </c>
      <c r="S447">
        <v>0</v>
      </c>
      <c r="T447" s="32">
        <v>45324.425150462965</v>
      </c>
      <c r="V447" t="s">
        <v>19</v>
      </c>
      <c r="Y447" t="s">
        <v>19</v>
      </c>
      <c r="Z447" t="s">
        <v>610</v>
      </c>
      <c r="AA447" t="s">
        <v>606</v>
      </c>
      <c r="AB447" s="32">
        <v>45327.659270833334</v>
      </c>
      <c r="AC447">
        <v>1</v>
      </c>
      <c r="AD447" t="s">
        <v>1134</v>
      </c>
      <c r="AE447" t="s">
        <v>645</v>
      </c>
      <c r="AF447" s="32">
        <v>45327.667986111112</v>
      </c>
      <c r="AI447" t="s">
        <v>974</v>
      </c>
    </row>
    <row r="448" spans="1:35">
      <c r="A448">
        <v>225582</v>
      </c>
      <c r="C448" t="s">
        <v>1135</v>
      </c>
      <c r="E448" t="s">
        <v>640</v>
      </c>
      <c r="F448" t="s">
        <v>606</v>
      </c>
      <c r="G448" t="s">
        <v>1135</v>
      </c>
      <c r="H448" t="s">
        <v>943</v>
      </c>
      <c r="I448" t="s">
        <v>943</v>
      </c>
      <c r="J448" s="32">
        <v>45324.425891203704</v>
      </c>
      <c r="K448" t="s">
        <v>630</v>
      </c>
      <c r="M448" s="2">
        <v>45323</v>
      </c>
      <c r="N448" s="2">
        <v>45324</v>
      </c>
      <c r="Q448">
        <v>1</v>
      </c>
      <c r="R448">
        <v>1</v>
      </c>
      <c r="S448">
        <v>0</v>
      </c>
      <c r="T448" s="32">
        <v>45323.694664351853</v>
      </c>
      <c r="V448" t="s">
        <v>40</v>
      </c>
      <c r="Y448" t="s">
        <v>40</v>
      </c>
      <c r="Z448" t="s">
        <v>610</v>
      </c>
      <c r="AA448" t="s">
        <v>606</v>
      </c>
      <c r="AB448" s="32">
        <v>45324.425219907411</v>
      </c>
      <c r="AC448">
        <v>0</v>
      </c>
      <c r="AD448" t="s">
        <v>747</v>
      </c>
    </row>
    <row r="450" spans="1:36">
      <c r="A450" t="s">
        <v>1136</v>
      </c>
    </row>
    <row r="452" spans="1:36">
      <c r="A452" t="s">
        <v>1050</v>
      </c>
      <c r="C452" t="s">
        <v>631</v>
      </c>
      <c r="G452" t="s">
        <v>631</v>
      </c>
    </row>
    <row r="453" spans="1:36">
      <c r="A453">
        <v>225570</v>
      </c>
      <c r="C453" t="s">
        <v>1137</v>
      </c>
      <c r="E453" t="s">
        <v>640</v>
      </c>
      <c r="F453" t="s">
        <v>606</v>
      </c>
      <c r="G453" t="s">
        <v>1137</v>
      </c>
      <c r="H453" t="s">
        <v>607</v>
      </c>
      <c r="I453" t="s">
        <v>607</v>
      </c>
      <c r="J453" s="32">
        <v>45323.783692129633</v>
      </c>
      <c r="K453" t="s">
        <v>846</v>
      </c>
      <c r="M453" s="2">
        <v>45323</v>
      </c>
      <c r="N453" s="2">
        <v>45323</v>
      </c>
      <c r="Q453">
        <v>2.5</v>
      </c>
      <c r="R453">
        <v>2.5</v>
      </c>
      <c r="S453">
        <v>0</v>
      </c>
      <c r="T453" s="32">
        <v>45323.63490740741</v>
      </c>
      <c r="V453" t="s">
        <v>638</v>
      </c>
      <c r="Y453" t="s">
        <v>638</v>
      </c>
      <c r="Z453" t="s">
        <v>610</v>
      </c>
      <c r="AA453" t="s">
        <v>606</v>
      </c>
      <c r="AB453" s="32">
        <v>45323.780497685184</v>
      </c>
      <c r="AC453">
        <v>0</v>
      </c>
      <c r="AD453" t="s">
        <v>1138</v>
      </c>
      <c r="AE453" t="s">
        <v>645</v>
      </c>
      <c r="AF453" s="32">
        <v>45323.783692129633</v>
      </c>
      <c r="AI453" t="s">
        <v>869</v>
      </c>
    </row>
    <row r="454" spans="1:36">
      <c r="A454">
        <v>225546</v>
      </c>
      <c r="C454" t="s">
        <v>1139</v>
      </c>
      <c r="E454" t="s">
        <v>640</v>
      </c>
      <c r="F454" t="s">
        <v>606</v>
      </c>
      <c r="G454" t="s">
        <v>1139</v>
      </c>
      <c r="H454" t="s">
        <v>1140</v>
      </c>
      <c r="I454" t="s">
        <v>1140</v>
      </c>
      <c r="J454" s="32">
        <v>45323.642881944441</v>
      </c>
      <c r="K454" t="s">
        <v>615</v>
      </c>
      <c r="M454" s="2">
        <v>45323</v>
      </c>
      <c r="N454" s="2">
        <v>45323</v>
      </c>
      <c r="Q454">
        <v>1</v>
      </c>
      <c r="R454">
        <v>1</v>
      </c>
      <c r="S454">
        <v>0</v>
      </c>
      <c r="T454" s="32">
        <v>45323.591296296298</v>
      </c>
      <c r="V454" t="s">
        <v>864</v>
      </c>
      <c r="Y454" t="s">
        <v>864</v>
      </c>
      <c r="Z454" t="s">
        <v>610</v>
      </c>
      <c r="AA454" t="s">
        <v>606</v>
      </c>
      <c r="AB454" s="32">
        <v>45323.642175925925</v>
      </c>
      <c r="AC454">
        <v>0</v>
      </c>
      <c r="AD454" t="s">
        <v>865</v>
      </c>
      <c r="AE454" t="s">
        <v>645</v>
      </c>
      <c r="AF454" s="32">
        <v>45323.642881944441</v>
      </c>
      <c r="AI454" t="s">
        <v>702</v>
      </c>
    </row>
    <row r="455" spans="1:36">
      <c r="A455">
        <v>225530</v>
      </c>
      <c r="C455" t="s">
        <v>1141</v>
      </c>
      <c r="E455" t="s">
        <v>640</v>
      </c>
      <c r="F455" t="s">
        <v>606</v>
      </c>
      <c r="G455" t="s">
        <v>1141</v>
      </c>
      <c r="H455" t="s">
        <v>714</v>
      </c>
      <c r="I455" t="s">
        <v>714</v>
      </c>
      <c r="J455" s="32">
        <v>45323.694872685184</v>
      </c>
      <c r="K455" t="s">
        <v>630</v>
      </c>
      <c r="M455" s="2">
        <v>45323</v>
      </c>
      <c r="N455" s="2">
        <v>45323</v>
      </c>
      <c r="Q455">
        <v>1</v>
      </c>
      <c r="R455">
        <v>1</v>
      </c>
      <c r="S455">
        <v>0</v>
      </c>
      <c r="T455" s="32">
        <v>45323.491099537037</v>
      </c>
      <c r="V455" t="s">
        <v>27</v>
      </c>
      <c r="Y455" t="s">
        <v>27</v>
      </c>
      <c r="Z455" t="s">
        <v>610</v>
      </c>
      <c r="AA455" t="s">
        <v>606</v>
      </c>
      <c r="AB455" s="32">
        <v>45323.653344907405</v>
      </c>
      <c r="AC455">
        <v>0</v>
      </c>
      <c r="AD455" t="s">
        <v>711</v>
      </c>
    </row>
    <row r="456" spans="1:36">
      <c r="A456" t="s">
        <v>731</v>
      </c>
      <c r="F456" t="s">
        <v>661</v>
      </c>
    </row>
    <row r="457" spans="1:36">
      <c r="A457">
        <v>225506</v>
      </c>
      <c r="C457" t="s">
        <v>1142</v>
      </c>
      <c r="E457" t="s">
        <v>640</v>
      </c>
      <c r="F457" t="s">
        <v>606</v>
      </c>
      <c r="G457" t="s">
        <v>1142</v>
      </c>
      <c r="H457" t="s">
        <v>618</v>
      </c>
      <c r="I457" t="s">
        <v>618</v>
      </c>
      <c r="J457" s="32">
        <v>45323.633136574077</v>
      </c>
      <c r="K457" t="s">
        <v>615</v>
      </c>
      <c r="M457" s="2">
        <v>45323</v>
      </c>
      <c r="N457" s="2">
        <v>45323</v>
      </c>
      <c r="Q457">
        <v>1</v>
      </c>
      <c r="R457">
        <v>1</v>
      </c>
      <c r="S457">
        <v>0</v>
      </c>
      <c r="T457" s="32">
        <v>45323.425706018519</v>
      </c>
      <c r="V457" t="s">
        <v>27</v>
      </c>
      <c r="Y457" t="s">
        <v>27</v>
      </c>
      <c r="Z457" t="s">
        <v>610</v>
      </c>
      <c r="AA457" t="s">
        <v>606</v>
      </c>
      <c r="AB457" s="32">
        <v>45323.428888888891</v>
      </c>
      <c r="AC457">
        <v>0</v>
      </c>
      <c r="AD457" t="s">
        <v>664</v>
      </c>
    </row>
    <row r="458" spans="1:36">
      <c r="A458" t="s">
        <v>1143</v>
      </c>
      <c r="C458" t="s">
        <v>718</v>
      </c>
      <c r="G458" t="s">
        <v>718</v>
      </c>
    </row>
    <row r="459" spans="1:36">
      <c r="A459">
        <v>225498</v>
      </c>
      <c r="C459" t="s">
        <v>1144</v>
      </c>
      <c r="E459" t="s">
        <v>640</v>
      </c>
      <c r="F459" t="s">
        <v>606</v>
      </c>
      <c r="G459" t="s">
        <v>1144</v>
      </c>
      <c r="H459" t="s">
        <v>943</v>
      </c>
      <c r="I459" t="s">
        <v>943</v>
      </c>
      <c r="J459" s="32">
        <v>45323.635011574072</v>
      </c>
      <c r="K459" t="s">
        <v>787</v>
      </c>
      <c r="M459" s="2">
        <v>45323</v>
      </c>
      <c r="N459" s="2">
        <v>45323</v>
      </c>
      <c r="Q459">
        <v>2.5</v>
      </c>
      <c r="R459">
        <v>2.5</v>
      </c>
      <c r="S459">
        <v>0</v>
      </c>
      <c r="T459" s="32">
        <v>45323.40247685185</v>
      </c>
      <c r="V459" t="s">
        <v>638</v>
      </c>
      <c r="Y459" t="s">
        <v>638</v>
      </c>
      <c r="Z459" t="s">
        <v>610</v>
      </c>
      <c r="AA459" t="s">
        <v>606</v>
      </c>
      <c r="AB459" s="32">
        <v>45323.633171296293</v>
      </c>
      <c r="AC459">
        <v>0</v>
      </c>
      <c r="AD459" t="s">
        <v>1145</v>
      </c>
      <c r="AE459" t="s">
        <v>645</v>
      </c>
      <c r="AF459" s="32">
        <v>45323.635011574072</v>
      </c>
      <c r="AJ459" t="s">
        <v>631</v>
      </c>
    </row>
    <row r="460" spans="1:36">
      <c r="A460">
        <v>225472</v>
      </c>
      <c r="C460" t="s">
        <v>71</v>
      </c>
      <c r="E460" t="s">
        <v>640</v>
      </c>
      <c r="F460" t="s">
        <v>613</v>
      </c>
      <c r="G460" t="s">
        <v>71</v>
      </c>
      <c r="H460" t="s">
        <v>614</v>
      </c>
      <c r="I460" t="s">
        <v>614</v>
      </c>
      <c r="J460" s="32">
        <v>45323.3825</v>
      </c>
      <c r="K460" t="s">
        <v>615</v>
      </c>
      <c r="M460" s="2">
        <v>45323</v>
      </c>
      <c r="N460" s="2">
        <v>45323</v>
      </c>
      <c r="Q460">
        <v>1</v>
      </c>
      <c r="R460">
        <v>1</v>
      </c>
      <c r="S460">
        <v>0</v>
      </c>
      <c r="T460" s="32">
        <v>45322.914351851854</v>
      </c>
      <c r="V460" t="s">
        <v>27</v>
      </c>
      <c r="Y460" t="s">
        <v>27</v>
      </c>
      <c r="Z460" t="s">
        <v>610</v>
      </c>
      <c r="AA460" t="s">
        <v>606</v>
      </c>
      <c r="AB460" s="32">
        <v>45323.382106481484</v>
      </c>
      <c r="AC460">
        <v>0</v>
      </c>
      <c r="AD460" t="s">
        <v>711</v>
      </c>
    </row>
    <row r="461" spans="1:36">
      <c r="A461" t="s">
        <v>731</v>
      </c>
      <c r="F461" t="s">
        <v>661</v>
      </c>
    </row>
    <row r="462" spans="1:36">
      <c r="A462">
        <v>225433</v>
      </c>
      <c r="C462" t="s">
        <v>1146</v>
      </c>
      <c r="E462" t="s">
        <v>640</v>
      </c>
      <c r="F462" t="s">
        <v>606</v>
      </c>
      <c r="G462" t="s">
        <v>1146</v>
      </c>
      <c r="H462" t="s">
        <v>730</v>
      </c>
      <c r="I462" t="s">
        <v>730</v>
      </c>
      <c r="J462" s="32">
        <v>45323.67895833333</v>
      </c>
      <c r="K462" t="s">
        <v>28</v>
      </c>
      <c r="M462" s="2">
        <v>45322</v>
      </c>
      <c r="N462" s="2">
        <v>45323</v>
      </c>
      <c r="Q462">
        <v>1</v>
      </c>
      <c r="R462">
        <v>1</v>
      </c>
      <c r="S462">
        <v>0</v>
      </c>
      <c r="T462" s="32">
        <v>45322.668958333335</v>
      </c>
      <c r="V462" t="s">
        <v>34</v>
      </c>
      <c r="Y462" t="s">
        <v>34</v>
      </c>
      <c r="Z462" t="s">
        <v>610</v>
      </c>
      <c r="AA462" t="s">
        <v>606</v>
      </c>
      <c r="AB462" s="32">
        <v>45323.628611111111</v>
      </c>
      <c r="AC462">
        <v>0</v>
      </c>
      <c r="AD462" t="s">
        <v>650</v>
      </c>
      <c r="AE462" t="s">
        <v>645</v>
      </c>
      <c r="AF462" s="32">
        <v>45323.67895833333</v>
      </c>
      <c r="AI462" t="s">
        <v>697</v>
      </c>
    </row>
    <row r="463" spans="1:36">
      <c r="A463">
        <v>225383</v>
      </c>
      <c r="C463" t="s">
        <v>1147</v>
      </c>
      <c r="E463" t="s">
        <v>640</v>
      </c>
      <c r="F463" t="s">
        <v>606</v>
      </c>
      <c r="G463" t="s">
        <v>1147</v>
      </c>
      <c r="H463" t="s">
        <v>674</v>
      </c>
      <c r="I463" t="s">
        <v>674</v>
      </c>
      <c r="J463" s="32">
        <v>45322.643611111111</v>
      </c>
      <c r="K463" t="s">
        <v>28</v>
      </c>
      <c r="M463" s="2">
        <v>45322</v>
      </c>
      <c r="N463" s="2">
        <v>45322</v>
      </c>
      <c r="Q463">
        <v>1</v>
      </c>
      <c r="R463">
        <v>1</v>
      </c>
      <c r="S463">
        <v>0</v>
      </c>
      <c r="T463" s="32">
        <v>45322.505335648151</v>
      </c>
      <c r="V463" t="s">
        <v>864</v>
      </c>
      <c r="X463" t="s">
        <v>1148</v>
      </c>
      <c r="Y463" t="s">
        <v>864</v>
      </c>
      <c r="Z463" t="s">
        <v>610</v>
      </c>
      <c r="AA463" t="s">
        <v>606</v>
      </c>
      <c r="AB463" s="32">
        <v>45322.642870370371</v>
      </c>
      <c r="AC463">
        <v>0</v>
      </c>
      <c r="AD463" t="s">
        <v>865</v>
      </c>
      <c r="AE463" t="s">
        <v>645</v>
      </c>
      <c r="AF463" s="32">
        <v>45322.643611111111</v>
      </c>
      <c r="AI463" t="s">
        <v>661</v>
      </c>
    </row>
    <row r="464" spans="1:36">
      <c r="A464">
        <v>225332</v>
      </c>
      <c r="C464" t="s">
        <v>879</v>
      </c>
      <c r="E464" t="s">
        <v>640</v>
      </c>
      <c r="F464" t="s">
        <v>606</v>
      </c>
      <c r="G464" t="s">
        <v>879</v>
      </c>
      <c r="H464" t="s">
        <v>618</v>
      </c>
      <c r="I464" t="s">
        <v>618</v>
      </c>
      <c r="J464" s="32">
        <v>45322.51185185185</v>
      </c>
      <c r="K464" t="s">
        <v>615</v>
      </c>
      <c r="M464" s="2">
        <v>45322</v>
      </c>
      <c r="N464" s="2">
        <v>45322</v>
      </c>
      <c r="Q464">
        <v>1</v>
      </c>
      <c r="R464">
        <v>1</v>
      </c>
      <c r="S464">
        <v>0</v>
      </c>
      <c r="T464" s="32">
        <v>45322.3518287037</v>
      </c>
      <c r="V464" t="s">
        <v>27</v>
      </c>
      <c r="Y464" t="s">
        <v>27</v>
      </c>
      <c r="Z464" t="s">
        <v>610</v>
      </c>
      <c r="AA464" t="s">
        <v>606</v>
      </c>
      <c r="AB464" s="32">
        <v>45322.510347222225</v>
      </c>
      <c r="AC464">
        <v>0</v>
      </c>
      <c r="AD464" t="s">
        <v>664</v>
      </c>
    </row>
    <row r="465" spans="1:35">
      <c r="A465" t="s">
        <v>1143</v>
      </c>
      <c r="C465" t="s">
        <v>718</v>
      </c>
      <c r="G465" t="s">
        <v>718</v>
      </c>
    </row>
    <row r="466" spans="1:35">
      <c r="A466">
        <v>225324</v>
      </c>
      <c r="C466" t="s">
        <v>1149</v>
      </c>
      <c r="E466" t="s">
        <v>640</v>
      </c>
      <c r="F466" t="s">
        <v>613</v>
      </c>
      <c r="G466" t="s">
        <v>1149</v>
      </c>
      <c r="H466" t="s">
        <v>724</v>
      </c>
      <c r="I466" t="s">
        <v>724</v>
      </c>
      <c r="J466" s="32">
        <v>45322.410462962966</v>
      </c>
      <c r="K466" t="s">
        <v>28</v>
      </c>
      <c r="M466" s="2">
        <v>45322</v>
      </c>
      <c r="N466" s="2">
        <v>45322</v>
      </c>
      <c r="Q466">
        <v>2</v>
      </c>
      <c r="R466">
        <v>2</v>
      </c>
      <c r="S466">
        <v>0</v>
      </c>
      <c r="T466" s="32">
        <v>45321.773125</v>
      </c>
      <c r="V466" t="s">
        <v>1150</v>
      </c>
      <c r="X466" t="s">
        <v>1151</v>
      </c>
      <c r="Y466" t="s">
        <v>1150</v>
      </c>
      <c r="Z466" t="s">
        <v>610</v>
      </c>
      <c r="AA466" t="s">
        <v>606</v>
      </c>
      <c r="AB466" s="32">
        <v>45322.408275462964</v>
      </c>
      <c r="AC466">
        <v>0</v>
      </c>
      <c r="AD466" t="s">
        <v>1152</v>
      </c>
      <c r="AE466" t="s">
        <v>645</v>
      </c>
      <c r="AF466" s="32">
        <v>45322.410462962966</v>
      </c>
      <c r="AI466" t="s">
        <v>672</v>
      </c>
    </row>
    <row r="467" spans="1:35">
      <c r="A467">
        <v>225252</v>
      </c>
      <c r="C467" t="s">
        <v>71</v>
      </c>
      <c r="E467" t="s">
        <v>640</v>
      </c>
      <c r="F467" t="s">
        <v>613</v>
      </c>
      <c r="G467" t="s">
        <v>71</v>
      </c>
      <c r="H467" t="s">
        <v>614</v>
      </c>
      <c r="I467" t="s">
        <v>614</v>
      </c>
      <c r="J467" s="32">
        <v>45322.627939814818</v>
      </c>
      <c r="K467" t="s">
        <v>615</v>
      </c>
      <c r="M467" s="2">
        <v>45321</v>
      </c>
      <c r="N467" s="2">
        <v>45322</v>
      </c>
      <c r="Q467">
        <v>1</v>
      </c>
      <c r="R467">
        <v>1</v>
      </c>
      <c r="S467">
        <v>0</v>
      </c>
      <c r="T467" s="32">
        <v>45321.508877314816</v>
      </c>
      <c r="V467" t="s">
        <v>34</v>
      </c>
      <c r="Y467" t="s">
        <v>34</v>
      </c>
      <c r="Z467" t="s">
        <v>610</v>
      </c>
      <c r="AA467" t="s">
        <v>606</v>
      </c>
      <c r="AB467" s="32">
        <v>45322.627187500002</v>
      </c>
      <c r="AC467">
        <v>0</v>
      </c>
      <c r="AD467" t="s">
        <v>744</v>
      </c>
      <c r="AE467" t="s">
        <v>645</v>
      </c>
      <c r="AF467" s="32">
        <v>45322.627939814818</v>
      </c>
      <c r="AI467" t="s">
        <v>661</v>
      </c>
    </row>
    <row r="468" spans="1:35">
      <c r="A468">
        <v>225244</v>
      </c>
      <c r="C468" t="s">
        <v>1153</v>
      </c>
      <c r="E468" t="s">
        <v>640</v>
      </c>
      <c r="F468" t="s">
        <v>606</v>
      </c>
      <c r="G468" t="s">
        <v>1153</v>
      </c>
      <c r="H468" t="s">
        <v>674</v>
      </c>
      <c r="I468" t="s">
        <v>674</v>
      </c>
      <c r="J468" s="32">
        <v>45322.453217592592</v>
      </c>
      <c r="K468" t="s">
        <v>872</v>
      </c>
      <c r="M468" s="2">
        <v>45321</v>
      </c>
      <c r="N468" s="2">
        <v>45322</v>
      </c>
      <c r="Q468">
        <v>1.5</v>
      </c>
      <c r="R468">
        <v>1.5</v>
      </c>
      <c r="S468">
        <v>0</v>
      </c>
      <c r="T468" s="32">
        <v>45321.487592592595</v>
      </c>
      <c r="V468" t="s">
        <v>19</v>
      </c>
      <c r="X468" t="s">
        <v>1154</v>
      </c>
      <c r="Y468" t="s">
        <v>19</v>
      </c>
      <c r="Z468" t="s">
        <v>610</v>
      </c>
      <c r="AA468" t="s">
        <v>606</v>
      </c>
      <c r="AB468" s="32">
        <v>45322.449502314812</v>
      </c>
      <c r="AC468">
        <v>0</v>
      </c>
      <c r="AD468" t="s">
        <v>1155</v>
      </c>
      <c r="AE468" t="s">
        <v>645</v>
      </c>
      <c r="AF468" s="32">
        <v>45322.453206018516</v>
      </c>
      <c r="AI468" t="s">
        <v>693</v>
      </c>
    </row>
    <row r="469" spans="1:35">
      <c r="A469">
        <v>225224</v>
      </c>
      <c r="C469" t="s">
        <v>723</v>
      </c>
      <c r="E469" t="s">
        <v>640</v>
      </c>
      <c r="F469" t="s">
        <v>606</v>
      </c>
      <c r="G469" t="s">
        <v>723</v>
      </c>
      <c r="H469" t="s">
        <v>724</v>
      </c>
      <c r="I469" t="s">
        <v>724</v>
      </c>
      <c r="J469" s="32">
        <v>45321.529282407406</v>
      </c>
      <c r="K469" t="s">
        <v>28</v>
      </c>
      <c r="M469" s="2">
        <v>45321</v>
      </c>
      <c r="N469" s="2">
        <v>45321</v>
      </c>
      <c r="Q469">
        <v>1</v>
      </c>
      <c r="R469">
        <v>1</v>
      </c>
      <c r="S469">
        <v>0</v>
      </c>
      <c r="T469" s="32">
        <v>45321.448483796295</v>
      </c>
      <c r="V469" t="s">
        <v>27</v>
      </c>
      <c r="X469" t="s">
        <v>1156</v>
      </c>
      <c r="Y469" t="s">
        <v>27</v>
      </c>
      <c r="Z469" t="s">
        <v>610</v>
      </c>
      <c r="AA469" t="s">
        <v>606</v>
      </c>
      <c r="AB469" s="32">
        <v>45321.527499999997</v>
      </c>
      <c r="AC469">
        <v>0</v>
      </c>
      <c r="AD469" t="s">
        <v>711</v>
      </c>
    </row>
    <row r="470" spans="1:35">
      <c r="A470" t="s">
        <v>726</v>
      </c>
      <c r="F470" t="s">
        <v>672</v>
      </c>
    </row>
    <row r="471" spans="1:35">
      <c r="A471">
        <v>225206</v>
      </c>
      <c r="C471" t="s">
        <v>1157</v>
      </c>
      <c r="E471" t="s">
        <v>640</v>
      </c>
      <c r="F471" t="s">
        <v>606</v>
      </c>
      <c r="G471" t="s">
        <v>1157</v>
      </c>
      <c r="H471" t="s">
        <v>780</v>
      </c>
      <c r="I471" t="s">
        <v>780</v>
      </c>
      <c r="J471" s="32">
        <v>45321.461296296293</v>
      </c>
      <c r="K471" t="s">
        <v>872</v>
      </c>
      <c r="M471" s="2">
        <v>45321</v>
      </c>
      <c r="N471" s="2">
        <v>45321</v>
      </c>
      <c r="Q471">
        <v>1</v>
      </c>
      <c r="R471">
        <v>1</v>
      </c>
      <c r="S471">
        <v>0</v>
      </c>
      <c r="T471" s="32">
        <v>45321.408599537041</v>
      </c>
      <c r="V471" t="s">
        <v>34</v>
      </c>
      <c r="Y471" t="s">
        <v>34</v>
      </c>
      <c r="Z471" t="s">
        <v>610</v>
      </c>
      <c r="AA471" t="s">
        <v>606</v>
      </c>
      <c r="AB471" s="32">
        <v>45321.460752314815</v>
      </c>
      <c r="AC471">
        <v>0</v>
      </c>
      <c r="AD471" t="s">
        <v>717</v>
      </c>
      <c r="AE471" t="s">
        <v>645</v>
      </c>
      <c r="AF471" s="32">
        <v>45321.461296296293</v>
      </c>
      <c r="AI471" t="s">
        <v>796</v>
      </c>
    </row>
    <row r="472" spans="1:35">
      <c r="A472">
        <v>225193</v>
      </c>
      <c r="C472" t="s">
        <v>1158</v>
      </c>
      <c r="E472" t="s">
        <v>640</v>
      </c>
      <c r="F472" t="s">
        <v>606</v>
      </c>
      <c r="G472" t="s">
        <v>1158</v>
      </c>
      <c r="H472" t="s">
        <v>943</v>
      </c>
      <c r="I472" t="s">
        <v>943</v>
      </c>
      <c r="J472" s="32">
        <v>45321.744317129633</v>
      </c>
      <c r="K472" t="s">
        <v>831</v>
      </c>
      <c r="M472" s="2">
        <v>45321</v>
      </c>
      <c r="N472" s="2">
        <v>45321</v>
      </c>
      <c r="Q472">
        <v>1</v>
      </c>
      <c r="R472">
        <v>1</v>
      </c>
      <c r="S472">
        <v>0</v>
      </c>
      <c r="T472" s="32">
        <v>45321.366655092592</v>
      </c>
      <c r="V472" t="s">
        <v>1159</v>
      </c>
      <c r="Y472" t="s">
        <v>1159</v>
      </c>
      <c r="Z472" t="s">
        <v>610</v>
      </c>
      <c r="AA472" t="s">
        <v>606</v>
      </c>
      <c r="AB472" s="32">
        <v>45321.429155092592</v>
      </c>
      <c r="AC472">
        <v>0</v>
      </c>
      <c r="AD472" t="s">
        <v>1160</v>
      </c>
    </row>
    <row r="473" spans="1:35">
      <c r="A473" t="s">
        <v>1161</v>
      </c>
      <c r="C473" t="s">
        <v>631</v>
      </c>
      <c r="G473" t="s">
        <v>631</v>
      </c>
    </row>
    <row r="474" spans="1:35">
      <c r="A474">
        <v>225190</v>
      </c>
      <c r="C474" t="s">
        <v>1162</v>
      </c>
      <c r="E474" t="s">
        <v>640</v>
      </c>
      <c r="F474" t="s">
        <v>606</v>
      </c>
      <c r="G474" t="s">
        <v>1162</v>
      </c>
      <c r="H474" t="s">
        <v>730</v>
      </c>
      <c r="I474" t="s">
        <v>730</v>
      </c>
      <c r="J474" s="32">
        <v>45322.346273148149</v>
      </c>
      <c r="K474" t="s">
        <v>630</v>
      </c>
      <c r="M474" s="2">
        <v>45321</v>
      </c>
      <c r="N474" s="2">
        <v>45322</v>
      </c>
      <c r="Q474">
        <v>1</v>
      </c>
      <c r="R474">
        <v>1</v>
      </c>
      <c r="S474">
        <v>0</v>
      </c>
      <c r="T474" s="32">
        <v>45321.349074074074</v>
      </c>
      <c r="V474" t="s">
        <v>34</v>
      </c>
      <c r="X474" t="s">
        <v>1163</v>
      </c>
      <c r="Y474" t="s">
        <v>34</v>
      </c>
      <c r="Z474" t="s">
        <v>610</v>
      </c>
      <c r="AA474" t="s">
        <v>606</v>
      </c>
      <c r="AB474" s="32">
        <v>45322.345405092594</v>
      </c>
      <c r="AC474">
        <v>0</v>
      </c>
      <c r="AD474" t="s">
        <v>1164</v>
      </c>
      <c r="AE474" t="s">
        <v>645</v>
      </c>
      <c r="AF474" s="32">
        <v>45322.346273148149</v>
      </c>
      <c r="AI474" t="s">
        <v>697</v>
      </c>
    </row>
    <row r="475" spans="1:35">
      <c r="A475">
        <v>225164</v>
      </c>
      <c r="C475" t="s">
        <v>723</v>
      </c>
      <c r="E475" t="s">
        <v>640</v>
      </c>
      <c r="F475" t="s">
        <v>606</v>
      </c>
      <c r="G475" t="s">
        <v>723</v>
      </c>
      <c r="H475" t="s">
        <v>724</v>
      </c>
      <c r="I475" t="s">
        <v>724</v>
      </c>
      <c r="J475" s="32">
        <v>45321.343113425923</v>
      </c>
      <c r="K475" t="s">
        <v>28</v>
      </c>
      <c r="M475" s="2">
        <v>45321</v>
      </c>
      <c r="N475" s="2">
        <v>45321</v>
      </c>
      <c r="Q475">
        <v>1</v>
      </c>
      <c r="R475">
        <v>1</v>
      </c>
      <c r="S475">
        <v>0</v>
      </c>
      <c r="T475" s="32">
        <v>45320.742662037039</v>
      </c>
      <c r="V475" t="s">
        <v>27</v>
      </c>
      <c r="X475" t="s">
        <v>1165</v>
      </c>
      <c r="Y475" t="s">
        <v>27</v>
      </c>
      <c r="Z475" t="s">
        <v>610</v>
      </c>
      <c r="AA475" t="s">
        <v>606</v>
      </c>
      <c r="AB475" s="32">
        <v>45321.342175925929</v>
      </c>
      <c r="AC475">
        <v>0</v>
      </c>
      <c r="AD475" t="s">
        <v>664</v>
      </c>
    </row>
    <row r="477" spans="1:35">
      <c r="A477" t="s">
        <v>728</v>
      </c>
      <c r="F477" t="s">
        <v>672</v>
      </c>
    </row>
    <row r="478" spans="1:35">
      <c r="A478">
        <v>225163</v>
      </c>
      <c r="C478" t="s">
        <v>1166</v>
      </c>
      <c r="E478" t="s">
        <v>640</v>
      </c>
      <c r="F478" t="s">
        <v>606</v>
      </c>
      <c r="G478" t="s">
        <v>1166</v>
      </c>
      <c r="H478" t="s">
        <v>699</v>
      </c>
      <c r="I478" t="s">
        <v>699</v>
      </c>
      <c r="J478" s="32">
        <v>45321.662187499998</v>
      </c>
      <c r="K478" t="s">
        <v>96</v>
      </c>
      <c r="M478" s="2">
        <v>45321</v>
      </c>
      <c r="N478" s="2">
        <v>45321</v>
      </c>
      <c r="Q478">
        <v>1</v>
      </c>
      <c r="R478">
        <v>1</v>
      </c>
      <c r="S478">
        <v>0</v>
      </c>
      <c r="T478" s="32">
        <v>45320.740891203706</v>
      </c>
      <c r="V478" t="s">
        <v>864</v>
      </c>
      <c r="X478" t="s">
        <v>1167</v>
      </c>
    </row>
    <row r="479" spans="1:35">
      <c r="A479" t="s">
        <v>1168</v>
      </c>
      <c r="C479" t="s">
        <v>1169</v>
      </c>
      <c r="D479" t="s">
        <v>606</v>
      </c>
      <c r="E479" s="32">
        <v>45321.661423611113</v>
      </c>
      <c r="F479">
        <v>0</v>
      </c>
      <c r="G479" t="s">
        <v>1169</v>
      </c>
    </row>
    <row r="480" spans="1:35" ht="121.5">
      <c r="A480" s="31"/>
      <c r="C480" t="s">
        <v>640</v>
      </c>
      <c r="D480" t="s">
        <v>734</v>
      </c>
      <c r="E480" t="s">
        <v>1170</v>
      </c>
      <c r="F480" s="31" t="s">
        <v>1171</v>
      </c>
      <c r="G480" t="s">
        <v>640</v>
      </c>
      <c r="H480" t="s">
        <v>606</v>
      </c>
      <c r="I480" t="s">
        <v>1172</v>
      </c>
      <c r="J480" t="s">
        <v>730</v>
      </c>
      <c r="K480" t="s">
        <v>730</v>
      </c>
      <c r="L480" s="32">
        <v>45320.75204861111</v>
      </c>
      <c r="M480" t="s">
        <v>28</v>
      </c>
      <c r="N480" t="s">
        <v>1173</v>
      </c>
      <c r="O480" t="s">
        <v>1174</v>
      </c>
      <c r="P480" t="s">
        <v>864</v>
      </c>
      <c r="Q480" t="s">
        <v>1175</v>
      </c>
    </row>
    <row r="481" spans="1:36">
      <c r="A481" t="s">
        <v>1176</v>
      </c>
      <c r="C481" t="s">
        <v>1169</v>
      </c>
      <c r="D481" t="s">
        <v>606</v>
      </c>
      <c r="E481" s="32">
        <v>45320.750833333332</v>
      </c>
      <c r="F481">
        <v>0</v>
      </c>
      <c r="G481" t="s">
        <v>1169</v>
      </c>
      <c r="H481" t="s">
        <v>645</v>
      </c>
      <c r="I481" s="32">
        <v>45320.75204861111</v>
      </c>
      <c r="L481" t="s">
        <v>697</v>
      </c>
    </row>
    <row r="482" spans="1:36">
      <c r="A482">
        <v>225159</v>
      </c>
      <c r="C482" t="s">
        <v>1177</v>
      </c>
      <c r="E482" t="s">
        <v>640</v>
      </c>
      <c r="F482" t="s">
        <v>606</v>
      </c>
      <c r="G482" t="s">
        <v>1177</v>
      </c>
      <c r="H482" t="s">
        <v>1178</v>
      </c>
      <c r="I482" t="s">
        <v>1178</v>
      </c>
      <c r="J482" s="32">
        <v>45322.453217592592</v>
      </c>
      <c r="K482" t="s">
        <v>28</v>
      </c>
      <c r="M482" s="2">
        <v>45320</v>
      </c>
      <c r="N482" s="2">
        <v>45322</v>
      </c>
      <c r="Q482">
        <v>1</v>
      </c>
      <c r="R482">
        <v>1</v>
      </c>
      <c r="S482">
        <v>0</v>
      </c>
      <c r="T482" s="32">
        <v>45320.721886574072</v>
      </c>
      <c r="V482" t="s">
        <v>27</v>
      </c>
      <c r="X482" t="s">
        <v>1179</v>
      </c>
    </row>
    <row r="483" spans="1:36">
      <c r="A483" t="s">
        <v>1180</v>
      </c>
    </row>
    <row r="484" spans="1:36">
      <c r="A484" t="s">
        <v>919</v>
      </c>
    </row>
    <row r="485" spans="1:36">
      <c r="A485" t="s">
        <v>918</v>
      </c>
    </row>
    <row r="486" spans="1:36">
      <c r="A486" t="s">
        <v>1181</v>
      </c>
    </row>
    <row r="487" spans="1:36">
      <c r="A487" t="s">
        <v>1182</v>
      </c>
      <c r="C487" t="s">
        <v>664</v>
      </c>
      <c r="D487" t="s">
        <v>606</v>
      </c>
      <c r="E487" s="32">
        <v>45322.44866898148</v>
      </c>
      <c r="F487">
        <v>0</v>
      </c>
      <c r="G487" t="s">
        <v>664</v>
      </c>
    </row>
    <row r="488" spans="1:36">
      <c r="A488" t="s">
        <v>964</v>
      </c>
    </row>
    <row r="490" spans="1:36">
      <c r="A490" t="s">
        <v>1183</v>
      </c>
      <c r="F490" t="s">
        <v>672</v>
      </c>
    </row>
    <row r="491" spans="1:36">
      <c r="A491">
        <v>225152</v>
      </c>
      <c r="C491" t="s">
        <v>1184</v>
      </c>
      <c r="E491" t="s">
        <v>640</v>
      </c>
      <c r="F491" t="s">
        <v>613</v>
      </c>
      <c r="G491" t="s">
        <v>1184</v>
      </c>
      <c r="H491" t="s">
        <v>618</v>
      </c>
      <c r="I491" t="s">
        <v>618</v>
      </c>
      <c r="J491" s="32">
        <v>45320.753750000003</v>
      </c>
      <c r="K491" t="s">
        <v>28</v>
      </c>
      <c r="M491" s="2">
        <v>45320</v>
      </c>
      <c r="N491" s="2">
        <v>45320</v>
      </c>
      <c r="Q491">
        <v>1</v>
      </c>
      <c r="R491">
        <v>1</v>
      </c>
      <c r="S491">
        <v>0</v>
      </c>
      <c r="T491" s="32">
        <v>45320.698275462964</v>
      </c>
      <c r="V491" t="s">
        <v>864</v>
      </c>
      <c r="Y491" t="s">
        <v>864</v>
      </c>
      <c r="Z491" t="s">
        <v>610</v>
      </c>
      <c r="AA491" t="s">
        <v>606</v>
      </c>
      <c r="AB491" s="32">
        <v>45320.749571759261</v>
      </c>
      <c r="AC491">
        <v>0</v>
      </c>
      <c r="AD491" t="s">
        <v>865</v>
      </c>
      <c r="AE491" t="s">
        <v>645</v>
      </c>
      <c r="AF491" s="32">
        <v>45320.753750000003</v>
      </c>
      <c r="AJ491" t="s">
        <v>631</v>
      </c>
    </row>
    <row r="492" spans="1:36">
      <c r="A492">
        <v>225148</v>
      </c>
      <c r="C492" t="s">
        <v>1185</v>
      </c>
      <c r="E492" t="s">
        <v>640</v>
      </c>
      <c r="F492" t="s">
        <v>613</v>
      </c>
      <c r="G492" t="s">
        <v>1185</v>
      </c>
      <c r="H492" t="s">
        <v>607</v>
      </c>
      <c r="I492" t="s">
        <v>607</v>
      </c>
      <c r="J492" s="32">
        <v>45322.622523148151</v>
      </c>
      <c r="K492" t="s">
        <v>28</v>
      </c>
      <c r="M492" s="2">
        <v>45320</v>
      </c>
      <c r="N492" s="2">
        <v>45321</v>
      </c>
      <c r="Q492">
        <v>2.5</v>
      </c>
      <c r="R492">
        <v>2.5</v>
      </c>
      <c r="S492">
        <v>0</v>
      </c>
      <c r="T492" s="32">
        <v>45320.67328703704</v>
      </c>
      <c r="V492" t="s">
        <v>27</v>
      </c>
      <c r="X492" t="s">
        <v>1186</v>
      </c>
    </row>
    <row r="493" spans="1:36">
      <c r="A493" t="s">
        <v>1187</v>
      </c>
      <c r="C493" t="s">
        <v>711</v>
      </c>
      <c r="D493" t="s">
        <v>606</v>
      </c>
      <c r="E493" s="32">
        <v>45320.694074074076</v>
      </c>
      <c r="F493">
        <v>1</v>
      </c>
      <c r="G493" t="s">
        <v>711</v>
      </c>
    </row>
    <row r="494" spans="1:36">
      <c r="A494" t="s">
        <v>1188</v>
      </c>
      <c r="F494" t="s">
        <v>672</v>
      </c>
    </row>
    <row r="495" spans="1:36">
      <c r="A495">
        <v>225138</v>
      </c>
      <c r="C495" t="s">
        <v>1162</v>
      </c>
      <c r="E495" t="s">
        <v>640</v>
      </c>
      <c r="F495" t="s">
        <v>606</v>
      </c>
      <c r="G495" t="s">
        <v>1162</v>
      </c>
      <c r="H495" t="s">
        <v>730</v>
      </c>
      <c r="I495" t="s">
        <v>730</v>
      </c>
      <c r="J495" s="32">
        <v>45320.674224537041</v>
      </c>
      <c r="K495" t="s">
        <v>630</v>
      </c>
      <c r="M495" s="2">
        <v>45320</v>
      </c>
      <c r="N495" s="2">
        <v>45320</v>
      </c>
      <c r="Q495">
        <v>1</v>
      </c>
      <c r="R495">
        <v>1</v>
      </c>
      <c r="S495">
        <v>0</v>
      </c>
      <c r="T495" s="32">
        <v>45320.637557870374</v>
      </c>
      <c r="V495" t="s">
        <v>864</v>
      </c>
      <c r="X495" t="s">
        <v>1163</v>
      </c>
    </row>
    <row r="496" spans="1:36">
      <c r="A496" t="s">
        <v>1189</v>
      </c>
      <c r="C496" t="s">
        <v>1169</v>
      </c>
      <c r="D496" t="s">
        <v>606</v>
      </c>
      <c r="E496" s="32">
        <v>45320.673020833332</v>
      </c>
      <c r="F496">
        <v>0</v>
      </c>
      <c r="G496" t="s">
        <v>1169</v>
      </c>
      <c r="H496" t="s">
        <v>645</v>
      </c>
      <c r="I496" s="32">
        <v>45320.674212962964</v>
      </c>
      <c r="L496" t="s">
        <v>697</v>
      </c>
    </row>
    <row r="497" spans="1:38">
      <c r="A497">
        <v>225131</v>
      </c>
      <c r="C497" t="s">
        <v>1190</v>
      </c>
      <c r="E497" t="s">
        <v>640</v>
      </c>
      <c r="F497" t="s">
        <v>606</v>
      </c>
      <c r="G497" t="s">
        <v>1190</v>
      </c>
      <c r="H497" t="s">
        <v>808</v>
      </c>
      <c r="I497" t="s">
        <v>808</v>
      </c>
      <c r="J497" s="32">
        <v>45320.693113425928</v>
      </c>
      <c r="K497" t="s">
        <v>772</v>
      </c>
      <c r="M497" s="2">
        <v>45320</v>
      </c>
      <c r="N497" s="2">
        <v>45320</v>
      </c>
      <c r="Q497">
        <v>1</v>
      </c>
      <c r="R497">
        <v>1</v>
      </c>
      <c r="S497">
        <v>0</v>
      </c>
      <c r="T497" s="32">
        <v>45320.620891203704</v>
      </c>
      <c r="V497" t="s">
        <v>864</v>
      </c>
      <c r="X497" t="s">
        <v>1191</v>
      </c>
      <c r="Y497" t="s">
        <v>864</v>
      </c>
      <c r="Z497" t="s">
        <v>610</v>
      </c>
      <c r="AA497" t="s">
        <v>606</v>
      </c>
      <c r="AB497" s="32">
        <v>45320.692291666666</v>
      </c>
      <c r="AC497">
        <v>0</v>
      </c>
      <c r="AD497" t="s">
        <v>865</v>
      </c>
      <c r="AE497" t="s">
        <v>645</v>
      </c>
      <c r="AF497" s="32">
        <v>45320.693113425928</v>
      </c>
      <c r="AI497" t="s">
        <v>661</v>
      </c>
    </row>
    <row r="498" spans="1:38">
      <c r="A498">
        <v>225079</v>
      </c>
      <c r="C498" t="s">
        <v>1192</v>
      </c>
      <c r="E498" t="s">
        <v>640</v>
      </c>
      <c r="F498" t="s">
        <v>613</v>
      </c>
      <c r="G498" t="s">
        <v>1192</v>
      </c>
      <c r="H498" t="s">
        <v>674</v>
      </c>
      <c r="I498" t="s">
        <v>674</v>
      </c>
      <c r="J498" s="32">
        <v>45320.608530092592</v>
      </c>
      <c r="K498" t="s">
        <v>28</v>
      </c>
      <c r="M498" s="2">
        <v>45320</v>
      </c>
      <c r="N498" s="2">
        <v>45320</v>
      </c>
      <c r="Q498">
        <v>1</v>
      </c>
      <c r="R498">
        <v>1</v>
      </c>
      <c r="S498">
        <v>0</v>
      </c>
      <c r="T498" s="32">
        <v>45320.431250000001</v>
      </c>
      <c r="V498" t="s">
        <v>864</v>
      </c>
      <c r="X498" t="s">
        <v>1193</v>
      </c>
      <c r="Y498" t="s">
        <v>864</v>
      </c>
      <c r="Z498" t="s">
        <v>610</v>
      </c>
      <c r="AA498" t="s">
        <v>606</v>
      </c>
      <c r="AB498" s="32">
        <v>45320.608043981483</v>
      </c>
      <c r="AC498">
        <v>0</v>
      </c>
      <c r="AD498" t="s">
        <v>865</v>
      </c>
      <c r="AE498" t="s">
        <v>645</v>
      </c>
      <c r="AF498" s="32">
        <v>45320.608530092592</v>
      </c>
      <c r="AI498" t="s">
        <v>661</v>
      </c>
    </row>
    <row r="499" spans="1:38">
      <c r="A499">
        <v>225059</v>
      </c>
      <c r="C499" t="s">
        <v>1162</v>
      </c>
      <c r="E499" t="s">
        <v>640</v>
      </c>
      <c r="F499" t="s">
        <v>606</v>
      </c>
      <c r="G499" t="s">
        <v>1162</v>
      </c>
      <c r="H499" t="s">
        <v>730</v>
      </c>
      <c r="I499" t="s">
        <v>730</v>
      </c>
      <c r="J499" s="32">
        <v>45320.589386574073</v>
      </c>
      <c r="K499" t="s">
        <v>28</v>
      </c>
      <c r="M499" s="2">
        <v>45320</v>
      </c>
      <c r="N499" s="2">
        <v>45320</v>
      </c>
      <c r="Q499">
        <v>1</v>
      </c>
      <c r="R499">
        <v>1</v>
      </c>
      <c r="S499">
        <v>0</v>
      </c>
      <c r="T499" s="32">
        <v>45320.356064814812</v>
      </c>
      <c r="V499" t="s">
        <v>864</v>
      </c>
      <c r="X499" t="s">
        <v>1163</v>
      </c>
    </row>
    <row r="500" spans="1:38">
      <c r="A500" t="s">
        <v>1194</v>
      </c>
      <c r="C500" t="s">
        <v>1169</v>
      </c>
      <c r="D500" t="s">
        <v>606</v>
      </c>
      <c r="E500" s="32">
        <v>45320.587673611109</v>
      </c>
      <c r="F500">
        <v>0</v>
      </c>
      <c r="G500" t="s">
        <v>1169</v>
      </c>
      <c r="H500" t="s">
        <v>645</v>
      </c>
      <c r="I500" s="32">
        <v>45320.589386574073</v>
      </c>
      <c r="L500" t="s">
        <v>697</v>
      </c>
    </row>
    <row r="501" spans="1:38">
      <c r="A501">
        <v>225057</v>
      </c>
      <c r="C501" t="s">
        <v>1195</v>
      </c>
      <c r="E501" t="s">
        <v>640</v>
      </c>
      <c r="F501" t="s">
        <v>606</v>
      </c>
      <c r="G501" t="s">
        <v>1195</v>
      </c>
      <c r="H501" t="s">
        <v>804</v>
      </c>
      <c r="I501" t="s">
        <v>804</v>
      </c>
      <c r="J501" s="32">
        <v>45320.470266203702</v>
      </c>
      <c r="K501" t="s">
        <v>630</v>
      </c>
      <c r="M501" s="2">
        <v>45320</v>
      </c>
      <c r="N501" s="2">
        <v>45320</v>
      </c>
      <c r="Q501">
        <v>1</v>
      </c>
      <c r="R501">
        <v>1</v>
      </c>
      <c r="S501">
        <v>0</v>
      </c>
      <c r="T501" s="32">
        <v>45320.338842592595</v>
      </c>
      <c r="V501" t="s">
        <v>57</v>
      </c>
      <c r="Y501" t="s">
        <v>57</v>
      </c>
      <c r="Z501" t="s">
        <v>610</v>
      </c>
      <c r="AA501" t="s">
        <v>606</v>
      </c>
      <c r="AB501" s="32">
        <v>45320.463969907411</v>
      </c>
      <c r="AC501">
        <v>0</v>
      </c>
      <c r="AD501" t="s">
        <v>676</v>
      </c>
    </row>
    <row r="503" spans="1:38">
      <c r="A503" t="s">
        <v>1196</v>
      </c>
    </row>
    <row r="505" spans="1:38">
      <c r="A505" t="s">
        <v>679</v>
      </c>
    </row>
    <row r="506" spans="1:38">
      <c r="A506" t="s">
        <v>1197</v>
      </c>
    </row>
    <row r="507" spans="1:38" ht="167.25">
      <c r="A507" s="31"/>
      <c r="C507" t="s">
        <v>613</v>
      </c>
      <c r="D507" t="s">
        <v>734</v>
      </c>
      <c r="E507" s="31" t="s">
        <v>1198</v>
      </c>
      <c r="F507" t="s">
        <v>640</v>
      </c>
      <c r="G507" t="s">
        <v>613</v>
      </c>
      <c r="H507" t="s">
        <v>1199</v>
      </c>
      <c r="I507" t="s">
        <v>607</v>
      </c>
      <c r="J507" t="s">
        <v>607</v>
      </c>
      <c r="K507" s="32">
        <v>45320.392407407409</v>
      </c>
      <c r="L507" t="s">
        <v>28</v>
      </c>
      <c r="M507" t="s">
        <v>1200</v>
      </c>
      <c r="N507" t="s">
        <v>1201</v>
      </c>
      <c r="O507" t="s">
        <v>864</v>
      </c>
      <c r="P507" t="s">
        <v>734</v>
      </c>
      <c r="Q507" t="s">
        <v>864</v>
      </c>
      <c r="R507" t="s">
        <v>610</v>
      </c>
      <c r="S507" t="s">
        <v>606</v>
      </c>
      <c r="T507" s="32">
        <v>45320.390474537038</v>
      </c>
      <c r="U507">
        <v>0</v>
      </c>
      <c r="V507" t="s">
        <v>865</v>
      </c>
      <c r="W507" t="s">
        <v>645</v>
      </c>
      <c r="X507" s="32">
        <v>45320.392407407409</v>
      </c>
      <c r="Y507" t="s">
        <v>734</v>
      </c>
      <c r="Z507" t="s">
        <v>661</v>
      </c>
      <c r="AA507" s="31" t="s">
        <v>1202</v>
      </c>
      <c r="AB507" t="s">
        <v>640</v>
      </c>
      <c r="AC507" t="s">
        <v>606</v>
      </c>
      <c r="AD507" t="s">
        <v>1203</v>
      </c>
      <c r="AE507" t="s">
        <v>730</v>
      </c>
      <c r="AF507" t="s">
        <v>730</v>
      </c>
      <c r="AG507" s="32">
        <v>45320.423518518517</v>
      </c>
      <c r="AH507" t="s">
        <v>630</v>
      </c>
      <c r="AI507" t="s">
        <v>1204</v>
      </c>
      <c r="AJ507" t="s">
        <v>1205</v>
      </c>
      <c r="AK507" t="s">
        <v>864</v>
      </c>
      <c r="AL507" t="s">
        <v>1206</v>
      </c>
    </row>
    <row r="508" spans="1:38">
      <c r="A508" t="s">
        <v>1207</v>
      </c>
      <c r="C508" t="s">
        <v>1169</v>
      </c>
      <c r="D508" t="s">
        <v>606</v>
      </c>
      <c r="E508" s="32">
        <v>45320.416597222225</v>
      </c>
      <c r="F508">
        <v>0</v>
      </c>
      <c r="G508" t="s">
        <v>1169</v>
      </c>
      <c r="H508" t="s">
        <v>645</v>
      </c>
      <c r="I508" s="32">
        <v>45320.423518518517</v>
      </c>
      <c r="L508" t="s">
        <v>697</v>
      </c>
    </row>
    <row r="509" spans="1:38">
      <c r="A509">
        <v>225012</v>
      </c>
      <c r="C509" t="s">
        <v>1208</v>
      </c>
      <c r="E509" t="s">
        <v>640</v>
      </c>
      <c r="F509" t="s">
        <v>606</v>
      </c>
      <c r="G509" t="s">
        <v>1208</v>
      </c>
      <c r="H509" t="s">
        <v>943</v>
      </c>
      <c r="I509" t="s">
        <v>943</v>
      </c>
      <c r="J509" s="32">
        <v>45355.36478009259</v>
      </c>
      <c r="K509" t="s">
        <v>831</v>
      </c>
      <c r="M509" s="2">
        <v>45317</v>
      </c>
      <c r="N509" s="2">
        <v>45355</v>
      </c>
      <c r="Q509">
        <v>1.5</v>
      </c>
      <c r="R509">
        <v>1.5</v>
      </c>
      <c r="S509">
        <v>0</v>
      </c>
      <c r="T509" s="32">
        <v>45317.698171296295</v>
      </c>
      <c r="V509" t="s">
        <v>34</v>
      </c>
      <c r="Y509" t="s">
        <v>34</v>
      </c>
      <c r="Z509" t="s">
        <v>610</v>
      </c>
      <c r="AA509" t="s">
        <v>606</v>
      </c>
      <c r="AB509" s="32">
        <v>45322.347094907411</v>
      </c>
      <c r="AC509">
        <v>1</v>
      </c>
      <c r="AD509" t="s">
        <v>717</v>
      </c>
      <c r="AE509" t="s">
        <v>645</v>
      </c>
      <c r="AF509" s="32">
        <v>45355.36478009259</v>
      </c>
      <c r="AJ509" t="s">
        <v>631</v>
      </c>
    </row>
    <row r="510" spans="1:38">
      <c r="A510">
        <v>225000</v>
      </c>
      <c r="C510" t="s">
        <v>1209</v>
      </c>
      <c r="E510" t="s">
        <v>640</v>
      </c>
      <c r="F510" t="s">
        <v>613</v>
      </c>
      <c r="G510" t="s">
        <v>1209</v>
      </c>
      <c r="H510" t="s">
        <v>618</v>
      </c>
      <c r="I510" t="s">
        <v>618</v>
      </c>
      <c r="J510" s="32">
        <v>45317.68136574074</v>
      </c>
      <c r="K510" t="s">
        <v>615</v>
      </c>
      <c r="M510" s="2">
        <v>45317</v>
      </c>
      <c r="N510" s="2">
        <v>45317</v>
      </c>
      <c r="Q510">
        <v>1</v>
      </c>
      <c r="R510">
        <v>1</v>
      </c>
      <c r="S510">
        <v>0</v>
      </c>
      <c r="T510" s="32">
        <v>45317.66002314815</v>
      </c>
      <c r="V510" t="s">
        <v>864</v>
      </c>
      <c r="Y510" t="s">
        <v>864</v>
      </c>
      <c r="Z510" t="s">
        <v>610</v>
      </c>
      <c r="AA510" t="s">
        <v>606</v>
      </c>
      <c r="AB510" s="32">
        <v>45317.675891203704</v>
      </c>
      <c r="AC510">
        <v>0</v>
      </c>
      <c r="AD510" t="s">
        <v>865</v>
      </c>
      <c r="AE510" t="s">
        <v>645</v>
      </c>
      <c r="AF510" s="32">
        <v>45317.68136574074</v>
      </c>
      <c r="AJ510" t="s">
        <v>631</v>
      </c>
    </row>
    <row r="511" spans="1:38">
      <c r="A511">
        <v>224975</v>
      </c>
      <c r="C511" t="s">
        <v>1199</v>
      </c>
      <c r="E511" t="s">
        <v>640</v>
      </c>
      <c r="F511" t="s">
        <v>613</v>
      </c>
      <c r="G511" t="s">
        <v>1199</v>
      </c>
      <c r="H511" t="s">
        <v>607</v>
      </c>
      <c r="I511" t="s">
        <v>607</v>
      </c>
      <c r="J511" s="32">
        <v>45317.653287037036</v>
      </c>
      <c r="K511" t="s">
        <v>28</v>
      </c>
      <c r="M511" s="2">
        <v>45317</v>
      </c>
      <c r="N511" s="2">
        <v>45317</v>
      </c>
      <c r="Q511">
        <v>1</v>
      </c>
      <c r="R511">
        <v>1</v>
      </c>
      <c r="S511">
        <v>0</v>
      </c>
      <c r="T511" s="32">
        <v>45317.527858796297</v>
      </c>
      <c r="V511" t="s">
        <v>864</v>
      </c>
      <c r="Y511" t="s">
        <v>864</v>
      </c>
      <c r="Z511" t="s">
        <v>610</v>
      </c>
      <c r="AA511" t="s">
        <v>606</v>
      </c>
      <c r="AB511" s="32">
        <v>45317.652916666666</v>
      </c>
      <c r="AC511">
        <v>0</v>
      </c>
      <c r="AD511" t="s">
        <v>865</v>
      </c>
      <c r="AE511" t="s">
        <v>645</v>
      </c>
      <c r="AF511" s="32">
        <v>45317.653287037036</v>
      </c>
      <c r="AI511" t="s">
        <v>661</v>
      </c>
    </row>
    <row r="512" spans="1:38">
      <c r="A512">
        <v>224943</v>
      </c>
      <c r="C512" t="s">
        <v>1210</v>
      </c>
      <c r="E512" t="s">
        <v>640</v>
      </c>
      <c r="F512" t="s">
        <v>606</v>
      </c>
      <c r="G512" t="s">
        <v>1210</v>
      </c>
      <c r="H512" t="s">
        <v>685</v>
      </c>
      <c r="I512" t="s">
        <v>685</v>
      </c>
      <c r="J512" s="32">
        <v>45345.532939814817</v>
      </c>
      <c r="K512" t="s">
        <v>787</v>
      </c>
      <c r="M512" s="2">
        <v>45317</v>
      </c>
      <c r="N512" s="2">
        <v>45345</v>
      </c>
      <c r="Q512">
        <v>3.5</v>
      </c>
      <c r="R512">
        <v>3.5</v>
      </c>
      <c r="S512">
        <v>0</v>
      </c>
      <c r="T512" s="32">
        <v>45317.431076388886</v>
      </c>
      <c r="V512" t="s">
        <v>57</v>
      </c>
      <c r="Y512" t="s">
        <v>57</v>
      </c>
      <c r="Z512" t="s">
        <v>610</v>
      </c>
      <c r="AA512" t="s">
        <v>606</v>
      </c>
      <c r="AB512" s="32">
        <v>45322.494155092594</v>
      </c>
      <c r="AC512">
        <v>1</v>
      </c>
      <c r="AD512" t="s">
        <v>676</v>
      </c>
    </row>
    <row r="514" spans="1:35">
      <c r="A514" t="s">
        <v>1211</v>
      </c>
    </row>
    <row r="516" spans="1:35">
      <c r="A516" t="s">
        <v>679</v>
      </c>
    </row>
    <row r="517" spans="1:35">
      <c r="A517" t="s">
        <v>680</v>
      </c>
      <c r="C517" t="s">
        <v>782</v>
      </c>
      <c r="G517" t="s">
        <v>782</v>
      </c>
    </row>
    <row r="518" spans="1:35">
      <c r="A518">
        <v>224931</v>
      </c>
      <c r="C518" t="s">
        <v>1212</v>
      </c>
      <c r="E518" t="s">
        <v>640</v>
      </c>
      <c r="F518" t="s">
        <v>606</v>
      </c>
      <c r="G518" t="s">
        <v>1212</v>
      </c>
      <c r="H518" t="s">
        <v>618</v>
      </c>
      <c r="I518" t="s">
        <v>618</v>
      </c>
      <c r="J518" s="32">
        <v>45320.690370370372</v>
      </c>
      <c r="K518" t="s">
        <v>615</v>
      </c>
      <c r="M518" s="2">
        <v>45317</v>
      </c>
      <c r="N518" s="2">
        <v>45320</v>
      </c>
      <c r="Q518">
        <v>1</v>
      </c>
      <c r="R518">
        <v>1</v>
      </c>
      <c r="S518">
        <v>0</v>
      </c>
      <c r="T518" s="32">
        <v>45317.410902777781</v>
      </c>
      <c r="V518" t="s">
        <v>40</v>
      </c>
      <c r="X518" t="s">
        <v>1213</v>
      </c>
      <c r="Y518" t="s">
        <v>40</v>
      </c>
      <c r="Z518" t="s">
        <v>610</v>
      </c>
      <c r="AA518" t="s">
        <v>606</v>
      </c>
      <c r="AB518" s="32">
        <v>45320.68959490741</v>
      </c>
      <c r="AC518">
        <v>0</v>
      </c>
      <c r="AD518" t="s">
        <v>993</v>
      </c>
    </row>
    <row r="520" spans="1:35">
      <c r="A520" t="s">
        <v>1214</v>
      </c>
    </row>
    <row r="522" spans="1:35">
      <c r="A522" t="s">
        <v>1050</v>
      </c>
      <c r="C522" t="s">
        <v>718</v>
      </c>
      <c r="G522" t="s">
        <v>718</v>
      </c>
    </row>
    <row r="523" spans="1:35">
      <c r="A523">
        <v>224921</v>
      </c>
      <c r="C523" t="s">
        <v>1139</v>
      </c>
      <c r="E523" t="s">
        <v>640</v>
      </c>
      <c r="F523" t="s">
        <v>606</v>
      </c>
      <c r="G523" t="s">
        <v>1139</v>
      </c>
      <c r="H523" t="s">
        <v>1140</v>
      </c>
      <c r="I523" t="s">
        <v>1140</v>
      </c>
      <c r="J523" s="32">
        <v>45317.478900462964</v>
      </c>
      <c r="K523" t="s">
        <v>615</v>
      </c>
      <c r="M523" s="2">
        <v>45317</v>
      </c>
      <c r="N523" s="2">
        <v>45317</v>
      </c>
      <c r="Q523">
        <v>1</v>
      </c>
      <c r="R523">
        <v>1</v>
      </c>
      <c r="S523">
        <v>0</v>
      </c>
      <c r="T523" s="32">
        <v>45317.335185185184</v>
      </c>
      <c r="V523" t="s">
        <v>864</v>
      </c>
      <c r="Y523" t="s">
        <v>864</v>
      </c>
      <c r="Z523" t="s">
        <v>610</v>
      </c>
      <c r="AA523" t="s">
        <v>606</v>
      </c>
      <c r="AB523" s="32">
        <v>45317.478506944448</v>
      </c>
      <c r="AC523">
        <v>0</v>
      </c>
      <c r="AD523" t="s">
        <v>865</v>
      </c>
      <c r="AE523" t="s">
        <v>645</v>
      </c>
      <c r="AF523" s="32">
        <v>45317.478900462964</v>
      </c>
      <c r="AI523" t="s">
        <v>702</v>
      </c>
    </row>
    <row r="524" spans="1:35">
      <c r="A524">
        <v>224886</v>
      </c>
      <c r="C524" t="s">
        <v>1215</v>
      </c>
      <c r="E524" t="s">
        <v>640</v>
      </c>
      <c r="F524" t="s">
        <v>613</v>
      </c>
      <c r="G524" t="s">
        <v>1215</v>
      </c>
      <c r="H524" t="s">
        <v>674</v>
      </c>
      <c r="I524" t="s">
        <v>674</v>
      </c>
      <c r="J524" s="32">
        <v>45317.47246527778</v>
      </c>
      <c r="K524" t="s">
        <v>28</v>
      </c>
      <c r="M524" s="2">
        <v>45317</v>
      </c>
      <c r="N524" s="2">
        <v>45317</v>
      </c>
      <c r="Q524">
        <v>1</v>
      </c>
      <c r="R524">
        <v>1</v>
      </c>
      <c r="S524">
        <v>0</v>
      </c>
      <c r="T524" s="32">
        <v>45316.736666666664</v>
      </c>
      <c r="V524" t="s">
        <v>864</v>
      </c>
      <c r="X524" t="s">
        <v>1216</v>
      </c>
      <c r="Y524" t="s">
        <v>864</v>
      </c>
      <c r="Z524" t="s">
        <v>610</v>
      </c>
      <c r="AA524" t="s">
        <v>606</v>
      </c>
      <c r="AB524" s="32">
        <v>45317.471435185187</v>
      </c>
      <c r="AC524">
        <v>0</v>
      </c>
      <c r="AD524" t="s">
        <v>865</v>
      </c>
      <c r="AE524" t="s">
        <v>645</v>
      </c>
      <c r="AF524" s="32">
        <v>45317.47246527778</v>
      </c>
      <c r="AI524" t="s">
        <v>661</v>
      </c>
    </row>
    <row r="525" spans="1:35">
      <c r="A525">
        <v>224827</v>
      </c>
      <c r="C525" t="s">
        <v>1217</v>
      </c>
      <c r="E525" t="s">
        <v>640</v>
      </c>
      <c r="F525" t="s">
        <v>613</v>
      </c>
      <c r="G525" t="s">
        <v>1217</v>
      </c>
      <c r="H525" t="s">
        <v>607</v>
      </c>
      <c r="I525" t="s">
        <v>607</v>
      </c>
      <c r="J525" s="32">
        <v>45316.508136574077</v>
      </c>
      <c r="K525" t="s">
        <v>28</v>
      </c>
      <c r="M525" s="2">
        <v>45316</v>
      </c>
      <c r="N525" s="2">
        <v>45316</v>
      </c>
      <c r="Q525">
        <v>1</v>
      </c>
      <c r="R525">
        <v>1</v>
      </c>
      <c r="S525">
        <v>0</v>
      </c>
      <c r="T525" s="32">
        <v>45316.477025462962</v>
      </c>
      <c r="V525" t="s">
        <v>864</v>
      </c>
      <c r="X525" t="s">
        <v>1218</v>
      </c>
      <c r="Y525" t="s">
        <v>864</v>
      </c>
      <c r="Z525" t="s">
        <v>610</v>
      </c>
      <c r="AA525" t="s">
        <v>606</v>
      </c>
      <c r="AB525" s="32">
        <v>45316.506365740737</v>
      </c>
      <c r="AC525">
        <v>0</v>
      </c>
      <c r="AD525" t="s">
        <v>1169</v>
      </c>
      <c r="AE525" t="s">
        <v>645</v>
      </c>
      <c r="AF525" s="32">
        <v>45316.508136574077</v>
      </c>
      <c r="AI525" t="s">
        <v>672</v>
      </c>
    </row>
    <row r="526" spans="1:35">
      <c r="A526">
        <v>224821</v>
      </c>
      <c r="C526" t="s">
        <v>1219</v>
      </c>
      <c r="E526" t="s">
        <v>640</v>
      </c>
      <c r="F526" t="s">
        <v>606</v>
      </c>
      <c r="G526" t="s">
        <v>1219</v>
      </c>
      <c r="H526" t="s">
        <v>751</v>
      </c>
      <c r="I526" t="s">
        <v>751</v>
      </c>
      <c r="J526" s="32">
        <v>45316.719699074078</v>
      </c>
      <c r="K526" t="s">
        <v>615</v>
      </c>
      <c r="M526" s="2">
        <v>45316</v>
      </c>
      <c r="N526" s="2">
        <v>45316</v>
      </c>
      <c r="Q526">
        <v>1</v>
      </c>
      <c r="R526">
        <v>1</v>
      </c>
      <c r="S526">
        <v>0</v>
      </c>
      <c r="T526" s="32">
        <v>45316.463553240741</v>
      </c>
      <c r="V526" t="s">
        <v>1159</v>
      </c>
      <c r="X526" t="s">
        <v>1220</v>
      </c>
      <c r="Y526" t="s">
        <v>1159</v>
      </c>
      <c r="Z526" t="s">
        <v>610</v>
      </c>
      <c r="AA526" t="s">
        <v>606</v>
      </c>
      <c r="AB526" s="32">
        <v>45316.715046296296</v>
      </c>
      <c r="AC526">
        <v>0</v>
      </c>
      <c r="AD526" t="s">
        <v>993</v>
      </c>
    </row>
    <row r="527" spans="1:35">
      <c r="A527" t="s">
        <v>1221</v>
      </c>
      <c r="F527" t="s">
        <v>655</v>
      </c>
    </row>
    <row r="528" spans="1:35">
      <c r="A528">
        <v>224752</v>
      </c>
      <c r="C528" t="s">
        <v>71</v>
      </c>
      <c r="E528" t="s">
        <v>640</v>
      </c>
      <c r="F528" t="s">
        <v>613</v>
      </c>
      <c r="G528" t="s">
        <v>71</v>
      </c>
      <c r="H528" t="s">
        <v>614</v>
      </c>
      <c r="I528" t="s">
        <v>614</v>
      </c>
      <c r="J528" s="32">
        <v>45316.524988425925</v>
      </c>
      <c r="K528" t="s">
        <v>615</v>
      </c>
      <c r="M528" s="2">
        <v>45315</v>
      </c>
      <c r="N528" s="2">
        <v>45316</v>
      </c>
      <c r="Q528">
        <v>1</v>
      </c>
      <c r="R528">
        <v>1</v>
      </c>
      <c r="S528">
        <v>0</v>
      </c>
      <c r="T528" s="32">
        <v>45315.722175925926</v>
      </c>
      <c r="V528" t="s">
        <v>40</v>
      </c>
      <c r="Y528" t="s">
        <v>40</v>
      </c>
      <c r="Z528" t="s">
        <v>610</v>
      </c>
      <c r="AA528" t="s">
        <v>606</v>
      </c>
      <c r="AB528" s="32">
        <v>45316.524016203701</v>
      </c>
      <c r="AC528">
        <v>0</v>
      </c>
      <c r="AD528" t="s">
        <v>747</v>
      </c>
    </row>
    <row r="530" spans="1:35">
      <c r="A530" t="s">
        <v>1222</v>
      </c>
    </row>
    <row r="532" spans="1:35">
      <c r="A532" t="s">
        <v>1050</v>
      </c>
      <c r="F532" t="s">
        <v>661</v>
      </c>
    </row>
    <row r="533" spans="1:35">
      <c r="A533">
        <v>224732</v>
      </c>
      <c r="C533" t="s">
        <v>1223</v>
      </c>
      <c r="E533" t="s">
        <v>640</v>
      </c>
      <c r="F533" t="s">
        <v>606</v>
      </c>
      <c r="G533" t="s">
        <v>1223</v>
      </c>
      <c r="H533" t="s">
        <v>954</v>
      </c>
      <c r="I533" t="s">
        <v>954</v>
      </c>
      <c r="J533" s="32">
        <v>45316.363819444443</v>
      </c>
      <c r="K533" t="s">
        <v>615</v>
      </c>
      <c r="M533" s="2">
        <v>45315</v>
      </c>
      <c r="N533" s="2">
        <v>45316</v>
      </c>
      <c r="Q533">
        <v>1</v>
      </c>
      <c r="R533">
        <v>1</v>
      </c>
      <c r="S533">
        <v>0</v>
      </c>
      <c r="T533" s="32">
        <v>45315.657673611109</v>
      </c>
      <c r="V533" t="s">
        <v>864</v>
      </c>
      <c r="X533" t="s">
        <v>1224</v>
      </c>
      <c r="Y533" t="s">
        <v>864</v>
      </c>
      <c r="Z533" t="s">
        <v>610</v>
      </c>
      <c r="AA533" t="s">
        <v>606</v>
      </c>
      <c r="AB533" s="32">
        <v>45316.35738425926</v>
      </c>
      <c r="AC533">
        <v>0</v>
      </c>
      <c r="AD533" t="s">
        <v>909</v>
      </c>
      <c r="AE533" t="s">
        <v>645</v>
      </c>
      <c r="AF533" s="32">
        <v>45316.363819444443</v>
      </c>
      <c r="AI533" t="s">
        <v>655</v>
      </c>
    </row>
    <row r="534" spans="1:35">
      <c r="A534">
        <v>224697</v>
      </c>
      <c r="C534" t="s">
        <v>1225</v>
      </c>
      <c r="E534" t="s">
        <v>640</v>
      </c>
      <c r="F534" t="s">
        <v>613</v>
      </c>
      <c r="G534" t="s">
        <v>1225</v>
      </c>
      <c r="H534" t="s">
        <v>607</v>
      </c>
      <c r="I534" t="s">
        <v>607</v>
      </c>
      <c r="J534" s="32">
        <v>45315.612175925926</v>
      </c>
      <c r="K534" t="s">
        <v>28</v>
      </c>
      <c r="M534" s="2">
        <v>45315</v>
      </c>
      <c r="N534" s="2">
        <v>45315</v>
      </c>
      <c r="Q534">
        <v>1</v>
      </c>
      <c r="R534">
        <v>1</v>
      </c>
      <c r="S534">
        <v>0</v>
      </c>
      <c r="T534" s="32">
        <v>45315.521423611113</v>
      </c>
      <c r="V534" t="s">
        <v>864</v>
      </c>
      <c r="Y534" t="s">
        <v>864</v>
      </c>
      <c r="Z534" t="s">
        <v>610</v>
      </c>
      <c r="AA534" t="s">
        <v>606</v>
      </c>
      <c r="AB534" s="32">
        <v>45315.60429398148</v>
      </c>
      <c r="AC534">
        <v>0</v>
      </c>
      <c r="AD534" t="s">
        <v>865</v>
      </c>
      <c r="AE534" t="s">
        <v>645</v>
      </c>
      <c r="AF534" s="32">
        <v>45315.612175925926</v>
      </c>
      <c r="AI534" t="s">
        <v>661</v>
      </c>
    </row>
    <row r="535" spans="1:35">
      <c r="A535">
        <v>224669</v>
      </c>
      <c r="C535" t="s">
        <v>1226</v>
      </c>
      <c r="E535" t="s">
        <v>640</v>
      </c>
      <c r="F535" t="s">
        <v>613</v>
      </c>
      <c r="G535" t="s">
        <v>1226</v>
      </c>
      <c r="H535" t="s">
        <v>695</v>
      </c>
      <c r="I535" t="s">
        <v>695</v>
      </c>
      <c r="J535" s="32">
        <v>45322.516446759262</v>
      </c>
      <c r="K535" t="s">
        <v>615</v>
      </c>
      <c r="M535" s="2">
        <v>45315</v>
      </c>
      <c r="N535" s="2">
        <v>45321</v>
      </c>
      <c r="Q535">
        <v>3</v>
      </c>
      <c r="R535">
        <v>3</v>
      </c>
      <c r="S535">
        <v>0</v>
      </c>
      <c r="T535" s="32">
        <v>45315.445335648146</v>
      </c>
      <c r="V535" t="s">
        <v>57</v>
      </c>
      <c r="X535" t="s">
        <v>1227</v>
      </c>
    </row>
    <row r="536" spans="1:35">
      <c r="A536" t="s">
        <v>1228</v>
      </c>
      <c r="C536" t="s">
        <v>798</v>
      </c>
      <c r="D536" t="s">
        <v>606</v>
      </c>
      <c r="E536" s="32">
        <v>45321.695532407408</v>
      </c>
      <c r="F536">
        <v>0</v>
      </c>
      <c r="G536" t="s">
        <v>798</v>
      </c>
    </row>
    <row r="538" spans="1:35">
      <c r="A538" t="s">
        <v>1229</v>
      </c>
    </row>
    <row r="540" spans="1:35">
      <c r="A540" t="s">
        <v>800</v>
      </c>
    </row>
    <row r="541" spans="1:35">
      <c r="A541" t="s">
        <v>1104</v>
      </c>
    </row>
    <row r="542" spans="1:35" ht="167.25">
      <c r="A542" s="31"/>
      <c r="C542" t="s">
        <v>606</v>
      </c>
      <c r="D542" t="s">
        <v>734</v>
      </c>
      <c r="E542" s="31" t="s">
        <v>1230</v>
      </c>
      <c r="F542" t="s">
        <v>640</v>
      </c>
      <c r="G542" t="s">
        <v>606</v>
      </c>
      <c r="H542" t="s">
        <v>1190</v>
      </c>
      <c r="I542" t="s">
        <v>808</v>
      </c>
      <c r="J542" t="s">
        <v>808</v>
      </c>
      <c r="K542" s="32">
        <v>45315.591597222221</v>
      </c>
      <c r="L542" t="s">
        <v>772</v>
      </c>
      <c r="M542" t="s">
        <v>1231</v>
      </c>
      <c r="N542" t="s">
        <v>1232</v>
      </c>
      <c r="O542" t="s">
        <v>864</v>
      </c>
      <c r="P542" t="s">
        <v>1233</v>
      </c>
      <c r="Q542" t="s">
        <v>1234</v>
      </c>
    </row>
    <row r="544" spans="1:35">
      <c r="A544" t="s">
        <v>1235</v>
      </c>
    </row>
    <row r="545" spans="1:30">
      <c r="A545" t="s">
        <v>1236</v>
      </c>
    </row>
    <row r="547" spans="1:30">
      <c r="A547" t="s">
        <v>800</v>
      </c>
    </row>
    <row r="548" spans="1:30">
      <c r="A548" t="s">
        <v>1104</v>
      </c>
    </row>
    <row r="549" spans="1:30" ht="137.25">
      <c r="A549" s="31"/>
      <c r="C549" t="s">
        <v>606</v>
      </c>
      <c r="D549" t="s">
        <v>734</v>
      </c>
      <c r="E549" s="31" t="s">
        <v>1237</v>
      </c>
      <c r="F549" t="s">
        <v>640</v>
      </c>
      <c r="G549" t="s">
        <v>606</v>
      </c>
      <c r="H549" t="s">
        <v>142</v>
      </c>
      <c r="I549" t="s">
        <v>685</v>
      </c>
      <c r="J549" t="s">
        <v>685</v>
      </c>
      <c r="K549" s="32">
        <v>45316.574780092589</v>
      </c>
      <c r="L549" t="s">
        <v>28</v>
      </c>
      <c r="M549" t="s">
        <v>1238</v>
      </c>
      <c r="N549" t="s">
        <v>1239</v>
      </c>
      <c r="O549" t="s">
        <v>27</v>
      </c>
      <c r="P549" t="s">
        <v>1240</v>
      </c>
    </row>
    <row r="550" spans="1:30">
      <c r="A550" t="s">
        <v>1054</v>
      </c>
    </row>
    <row r="551" spans="1:30">
      <c r="A551" t="s">
        <v>1055</v>
      </c>
    </row>
    <row r="552" spans="1:30">
      <c r="A552" t="s">
        <v>1241</v>
      </c>
    </row>
    <row r="553" spans="1:30">
      <c r="A553" t="s">
        <v>1242</v>
      </c>
      <c r="C553" t="s">
        <v>664</v>
      </c>
      <c r="D553" t="s">
        <v>606</v>
      </c>
      <c r="E553" s="32">
        <v>45316.57402777778</v>
      </c>
      <c r="F553">
        <v>0</v>
      </c>
      <c r="G553" t="s">
        <v>664</v>
      </c>
    </row>
    <row r="554" spans="1:30">
      <c r="A554" t="s">
        <v>722</v>
      </c>
      <c r="F554" t="s">
        <v>672</v>
      </c>
    </row>
    <row r="555" spans="1:30">
      <c r="A555">
        <v>224572</v>
      </c>
      <c r="C555" t="s">
        <v>1243</v>
      </c>
      <c r="E555" t="s">
        <v>640</v>
      </c>
      <c r="F555" t="s">
        <v>606</v>
      </c>
      <c r="G555" t="s">
        <v>1243</v>
      </c>
      <c r="H555" t="s">
        <v>618</v>
      </c>
      <c r="I555" t="s">
        <v>618</v>
      </c>
      <c r="J555" s="32">
        <v>45314.695787037039</v>
      </c>
      <c r="K555" t="s">
        <v>28</v>
      </c>
      <c r="M555" s="2">
        <v>45314</v>
      </c>
      <c r="N555" s="2">
        <v>45314</v>
      </c>
      <c r="Q555">
        <v>1</v>
      </c>
      <c r="R555">
        <v>1</v>
      </c>
      <c r="S555">
        <v>0</v>
      </c>
      <c r="T555" s="32">
        <v>45314.631516203706</v>
      </c>
      <c r="V555" t="s">
        <v>27</v>
      </c>
      <c r="X555" t="s">
        <v>1244</v>
      </c>
      <c r="Y555" t="s">
        <v>27</v>
      </c>
      <c r="Z555" t="s">
        <v>610</v>
      </c>
      <c r="AA555" t="s">
        <v>606</v>
      </c>
      <c r="AB555" s="32">
        <v>45314.691296296296</v>
      </c>
      <c r="AC555">
        <v>0</v>
      </c>
      <c r="AD555" t="s">
        <v>711</v>
      </c>
    </row>
    <row r="556" spans="1:30">
      <c r="A556" t="s">
        <v>733</v>
      </c>
    </row>
    <row r="557" spans="1:30">
      <c r="A557" t="s">
        <v>1015</v>
      </c>
    </row>
    <row r="559" spans="1:30" ht="152.25">
      <c r="A559" s="31"/>
      <c r="C559" t="s">
        <v>613</v>
      </c>
      <c r="D559" t="s">
        <v>734</v>
      </c>
      <c r="E559" s="31" t="s">
        <v>1245</v>
      </c>
      <c r="F559" t="s">
        <v>640</v>
      </c>
      <c r="G559" t="s">
        <v>613</v>
      </c>
      <c r="H559" t="s">
        <v>1195</v>
      </c>
      <c r="I559" t="s">
        <v>804</v>
      </c>
      <c r="J559" t="s">
        <v>804</v>
      </c>
      <c r="K559" s="32">
        <v>45314.374502314815</v>
      </c>
      <c r="L559" t="s">
        <v>630</v>
      </c>
      <c r="M559" t="s">
        <v>1246</v>
      </c>
      <c r="N559" t="s">
        <v>1247</v>
      </c>
      <c r="O559" t="s">
        <v>864</v>
      </c>
      <c r="P559" t="s">
        <v>734</v>
      </c>
      <c r="Q559" t="s">
        <v>34</v>
      </c>
      <c r="R559" t="s">
        <v>610</v>
      </c>
      <c r="S559" t="s">
        <v>606</v>
      </c>
      <c r="T559" s="32">
        <v>45314.373900462961</v>
      </c>
      <c r="U559">
        <v>0</v>
      </c>
      <c r="V559" t="s">
        <v>1160</v>
      </c>
    </row>
    <row r="560" spans="1:30">
      <c r="A560" t="s">
        <v>1248</v>
      </c>
      <c r="C560" t="s">
        <v>782</v>
      </c>
      <c r="G560" t="s">
        <v>782</v>
      </c>
    </row>
    <row r="561" spans="1:36">
      <c r="A561">
        <v>224461</v>
      </c>
      <c r="C561" t="s">
        <v>1249</v>
      </c>
      <c r="E561" t="s">
        <v>640</v>
      </c>
      <c r="F561" t="s">
        <v>634</v>
      </c>
      <c r="G561" t="s">
        <v>1249</v>
      </c>
      <c r="H561" t="s">
        <v>607</v>
      </c>
      <c r="I561" t="s">
        <v>607</v>
      </c>
      <c r="J561" s="32">
        <v>45315.452719907407</v>
      </c>
      <c r="K561" t="s">
        <v>28</v>
      </c>
      <c r="M561" s="2">
        <v>45314</v>
      </c>
      <c r="N561" s="2">
        <v>45315</v>
      </c>
      <c r="Q561">
        <v>1</v>
      </c>
      <c r="R561">
        <v>1</v>
      </c>
      <c r="S561">
        <v>0</v>
      </c>
      <c r="T561" s="32">
        <v>45313.735497685186</v>
      </c>
      <c r="V561" t="s">
        <v>864</v>
      </c>
      <c r="X561" t="s">
        <v>1250</v>
      </c>
    </row>
    <row r="562" spans="1:36">
      <c r="A562" t="s">
        <v>1251</v>
      </c>
      <c r="C562" t="s">
        <v>989</v>
      </c>
      <c r="D562" t="s">
        <v>606</v>
      </c>
      <c r="E562" s="32">
        <v>45315.451493055552</v>
      </c>
      <c r="F562">
        <v>0</v>
      </c>
      <c r="G562" t="s">
        <v>989</v>
      </c>
      <c r="H562" t="s">
        <v>645</v>
      </c>
      <c r="I562" s="32">
        <v>45315.452719907407</v>
      </c>
      <c r="L562" t="s">
        <v>672</v>
      </c>
    </row>
    <row r="563" spans="1:36">
      <c r="A563">
        <v>224456</v>
      </c>
      <c r="C563" t="s">
        <v>1252</v>
      </c>
      <c r="E563" t="s">
        <v>640</v>
      </c>
      <c r="F563" t="s">
        <v>606</v>
      </c>
      <c r="G563" t="s">
        <v>1252</v>
      </c>
      <c r="H563" t="s">
        <v>767</v>
      </c>
      <c r="I563" t="s">
        <v>767</v>
      </c>
      <c r="J563" s="32">
        <v>45314.424305555556</v>
      </c>
      <c r="K563" t="s">
        <v>615</v>
      </c>
      <c r="M563" s="2">
        <v>45313</v>
      </c>
      <c r="N563" s="2">
        <v>45314</v>
      </c>
      <c r="Q563">
        <v>1</v>
      </c>
      <c r="R563">
        <v>1</v>
      </c>
      <c r="S563">
        <v>0</v>
      </c>
      <c r="T563" s="32">
        <v>45313.720405092594</v>
      </c>
      <c r="V563" t="s">
        <v>864</v>
      </c>
      <c r="X563" t="s">
        <v>1253</v>
      </c>
      <c r="Y563" t="s">
        <v>864</v>
      </c>
      <c r="Z563" t="s">
        <v>610</v>
      </c>
      <c r="AA563" t="s">
        <v>606</v>
      </c>
      <c r="AB563" s="32">
        <v>45314.423518518517</v>
      </c>
      <c r="AC563">
        <v>0</v>
      </c>
      <c r="AD563" t="s">
        <v>865</v>
      </c>
    </row>
    <row r="564" spans="1:36" ht="121.5">
      <c r="A564" s="31"/>
      <c r="C564" t="s">
        <v>640</v>
      </c>
      <c r="D564" t="s">
        <v>734</v>
      </c>
      <c r="E564" t="s">
        <v>661</v>
      </c>
      <c r="F564" s="31" t="s">
        <v>1254</v>
      </c>
      <c r="G564" t="s">
        <v>640</v>
      </c>
      <c r="H564" t="s">
        <v>606</v>
      </c>
      <c r="I564" t="s">
        <v>1255</v>
      </c>
      <c r="J564" t="s">
        <v>730</v>
      </c>
      <c r="K564" t="s">
        <v>730</v>
      </c>
      <c r="L564" s="32">
        <v>45314.392638888887</v>
      </c>
      <c r="M564" t="s">
        <v>28</v>
      </c>
      <c r="N564" t="s">
        <v>1256</v>
      </c>
      <c r="O564" t="s">
        <v>1257</v>
      </c>
      <c r="P564" t="s">
        <v>864</v>
      </c>
      <c r="Q564" t="s">
        <v>734</v>
      </c>
      <c r="R564" t="s">
        <v>864</v>
      </c>
      <c r="S564" t="s">
        <v>610</v>
      </c>
      <c r="T564" t="s">
        <v>606</v>
      </c>
      <c r="U564" s="32">
        <v>45314.391840277778</v>
      </c>
      <c r="V564">
        <v>0</v>
      </c>
      <c r="W564" t="s">
        <v>865</v>
      </c>
    </row>
    <row r="565" spans="1:36" ht="121.5">
      <c r="A565" s="31"/>
      <c r="C565" t="s">
        <v>640</v>
      </c>
      <c r="D565" t="s">
        <v>734</v>
      </c>
      <c r="E565" t="s">
        <v>697</v>
      </c>
      <c r="F565" s="31" t="s">
        <v>1258</v>
      </c>
      <c r="G565" t="s">
        <v>640</v>
      </c>
      <c r="H565" t="s">
        <v>606</v>
      </c>
      <c r="I565" t="s">
        <v>1259</v>
      </c>
      <c r="J565" t="s">
        <v>791</v>
      </c>
      <c r="K565" t="s">
        <v>791</v>
      </c>
      <c r="L565" s="32">
        <v>45314.377118055556</v>
      </c>
      <c r="M565" t="s">
        <v>787</v>
      </c>
      <c r="N565" t="s">
        <v>1256</v>
      </c>
      <c r="O565" t="s">
        <v>1260</v>
      </c>
      <c r="P565" t="s">
        <v>864</v>
      </c>
      <c r="Q565" t="s">
        <v>734</v>
      </c>
      <c r="R565" t="s">
        <v>34</v>
      </c>
      <c r="S565" t="s">
        <v>610</v>
      </c>
      <c r="T565" t="s">
        <v>606</v>
      </c>
      <c r="U565" s="32">
        <v>45314.376516203702</v>
      </c>
      <c r="V565">
        <v>0</v>
      </c>
      <c r="W565" t="s">
        <v>1160</v>
      </c>
    </row>
    <row r="566" spans="1:36">
      <c r="A566" t="s">
        <v>1248</v>
      </c>
      <c r="F566" t="s">
        <v>1261</v>
      </c>
    </row>
    <row r="567" spans="1:36">
      <c r="A567">
        <v>224375</v>
      </c>
      <c r="C567" t="s">
        <v>1135</v>
      </c>
      <c r="E567" t="s">
        <v>640</v>
      </c>
      <c r="F567" t="s">
        <v>606</v>
      </c>
      <c r="G567" t="s">
        <v>1135</v>
      </c>
      <c r="H567" t="s">
        <v>943</v>
      </c>
      <c r="I567" t="s">
        <v>943</v>
      </c>
      <c r="J567" s="32">
        <v>45314.38082175926</v>
      </c>
      <c r="K567" t="s">
        <v>787</v>
      </c>
      <c r="M567" s="2">
        <v>45313</v>
      </c>
      <c r="N567" s="2">
        <v>45314</v>
      </c>
      <c r="Q567">
        <v>1</v>
      </c>
      <c r="R567">
        <v>1</v>
      </c>
      <c r="S567">
        <v>0</v>
      </c>
      <c r="T567" s="32">
        <v>45313.511874999997</v>
      </c>
      <c r="V567" t="s">
        <v>864</v>
      </c>
      <c r="Y567" t="s">
        <v>34</v>
      </c>
      <c r="Z567" t="s">
        <v>610</v>
      </c>
      <c r="AA567" t="s">
        <v>606</v>
      </c>
      <c r="AB567" s="32">
        <v>45314.379814814813</v>
      </c>
      <c r="AC567">
        <v>0</v>
      </c>
      <c r="AD567" t="s">
        <v>1262</v>
      </c>
      <c r="AE567" t="s">
        <v>645</v>
      </c>
      <c r="AF567" s="32">
        <v>45314.38082175926</v>
      </c>
      <c r="AJ567" t="s">
        <v>631</v>
      </c>
    </row>
    <row r="568" spans="1:36">
      <c r="A568">
        <v>224374</v>
      </c>
      <c r="C568" t="s">
        <v>1263</v>
      </c>
      <c r="E568" t="s">
        <v>640</v>
      </c>
      <c r="F568" t="s">
        <v>613</v>
      </c>
      <c r="G568" t="s">
        <v>1263</v>
      </c>
      <c r="H568" t="s">
        <v>804</v>
      </c>
      <c r="I568" t="s">
        <v>804</v>
      </c>
      <c r="J568" s="32">
        <v>45314.378807870373</v>
      </c>
      <c r="K568" t="s">
        <v>630</v>
      </c>
      <c r="M568" s="2">
        <v>45313</v>
      </c>
      <c r="N568" s="2">
        <v>45314</v>
      </c>
      <c r="Q568">
        <v>1</v>
      </c>
      <c r="R568">
        <v>1</v>
      </c>
      <c r="S568">
        <v>0</v>
      </c>
      <c r="T568" s="32">
        <v>45313.510983796295</v>
      </c>
      <c r="V568" t="s">
        <v>864</v>
      </c>
      <c r="Y568" t="s">
        <v>34</v>
      </c>
      <c r="Z568" t="s">
        <v>610</v>
      </c>
      <c r="AA568" t="s">
        <v>606</v>
      </c>
      <c r="AB568" s="32">
        <v>45314.377986111111</v>
      </c>
      <c r="AC568">
        <v>0</v>
      </c>
      <c r="AD568" t="s">
        <v>1160</v>
      </c>
    </row>
    <row r="569" spans="1:36">
      <c r="A569" t="s">
        <v>1248</v>
      </c>
      <c r="C569" t="s">
        <v>782</v>
      </c>
      <c r="G569" t="s">
        <v>782</v>
      </c>
    </row>
    <row r="570" spans="1:36">
      <c r="A570">
        <v>224372</v>
      </c>
      <c r="C570" t="s">
        <v>1264</v>
      </c>
      <c r="E570" t="s">
        <v>640</v>
      </c>
      <c r="F570" t="s">
        <v>606</v>
      </c>
      <c r="G570" t="s">
        <v>1264</v>
      </c>
      <c r="H570" t="s">
        <v>714</v>
      </c>
      <c r="I570" t="s">
        <v>714</v>
      </c>
      <c r="J570" s="32">
        <v>45313.754664351851</v>
      </c>
      <c r="K570" t="s">
        <v>630</v>
      </c>
      <c r="M570" s="2">
        <v>45313</v>
      </c>
      <c r="N570" s="2">
        <v>45313</v>
      </c>
      <c r="Q570">
        <v>1</v>
      </c>
      <c r="R570">
        <v>1</v>
      </c>
      <c r="S570">
        <v>0</v>
      </c>
      <c r="T570" s="32">
        <v>45313.503159722219</v>
      </c>
      <c r="V570" t="s">
        <v>864</v>
      </c>
      <c r="X570" t="s">
        <v>1265</v>
      </c>
      <c r="Y570" t="s">
        <v>864</v>
      </c>
      <c r="Z570" t="s">
        <v>610</v>
      </c>
      <c r="AA570" t="s">
        <v>606</v>
      </c>
      <c r="AB570" s="32">
        <v>45313.754004629627</v>
      </c>
      <c r="AC570">
        <v>0</v>
      </c>
      <c r="AD570" t="s">
        <v>1266</v>
      </c>
      <c r="AE570" t="s">
        <v>645</v>
      </c>
      <c r="AF570" s="32">
        <v>45313.754675925928</v>
      </c>
      <c r="AI570" t="s">
        <v>672</v>
      </c>
    </row>
    <row r="571" spans="1:36">
      <c r="A571">
        <v>224334</v>
      </c>
      <c r="C571" t="s">
        <v>1267</v>
      </c>
      <c r="E571" t="s">
        <v>640</v>
      </c>
      <c r="F571" t="s">
        <v>606</v>
      </c>
      <c r="G571" t="s">
        <v>1267</v>
      </c>
      <c r="H571" t="s">
        <v>714</v>
      </c>
      <c r="I571" t="s">
        <v>714</v>
      </c>
      <c r="J571" s="32">
        <v>45313.448784722219</v>
      </c>
      <c r="K571" t="s">
        <v>630</v>
      </c>
      <c r="M571" s="2">
        <v>45313</v>
      </c>
      <c r="N571" s="2">
        <v>45313</v>
      </c>
      <c r="Q571">
        <v>1</v>
      </c>
      <c r="R571">
        <v>1</v>
      </c>
      <c r="S571">
        <v>0</v>
      </c>
      <c r="T571" s="32">
        <v>45313.408460648148</v>
      </c>
      <c r="V571" t="s">
        <v>864</v>
      </c>
      <c r="Y571" t="s">
        <v>864</v>
      </c>
      <c r="Z571" t="s">
        <v>610</v>
      </c>
      <c r="AA571" t="s">
        <v>606</v>
      </c>
      <c r="AB571" s="32">
        <v>45313.448229166665</v>
      </c>
      <c r="AC571">
        <v>0</v>
      </c>
      <c r="AD571" t="s">
        <v>865</v>
      </c>
      <c r="AE571" t="s">
        <v>645</v>
      </c>
      <c r="AF571" s="32">
        <v>45313.448796296296</v>
      </c>
      <c r="AI571" t="s">
        <v>661</v>
      </c>
    </row>
    <row r="572" spans="1:36">
      <c r="A572">
        <v>224276</v>
      </c>
      <c r="C572" t="s">
        <v>1268</v>
      </c>
      <c r="E572" t="s">
        <v>640</v>
      </c>
      <c r="F572" t="s">
        <v>606</v>
      </c>
      <c r="G572" t="s">
        <v>1268</v>
      </c>
      <c r="H572" t="s">
        <v>804</v>
      </c>
      <c r="I572" t="s">
        <v>804</v>
      </c>
      <c r="J572" s="32">
        <v>45313.358275462961</v>
      </c>
      <c r="K572" t="s">
        <v>630</v>
      </c>
      <c r="M572" s="2">
        <v>45310</v>
      </c>
      <c r="N572" s="2">
        <v>45313</v>
      </c>
      <c r="Q572">
        <v>1</v>
      </c>
      <c r="R572">
        <v>1</v>
      </c>
      <c r="S572">
        <v>0</v>
      </c>
      <c r="T572" s="32">
        <v>45310.694293981483</v>
      </c>
      <c r="V572" t="s">
        <v>864</v>
      </c>
      <c r="Y572" t="s">
        <v>57</v>
      </c>
      <c r="Z572" t="s">
        <v>610</v>
      </c>
      <c r="AA572" t="s">
        <v>606</v>
      </c>
      <c r="AB572" s="32">
        <v>45313.356712962966</v>
      </c>
      <c r="AC572">
        <v>0</v>
      </c>
      <c r="AD572" t="s">
        <v>1269</v>
      </c>
      <c r="AE572" t="s">
        <v>645</v>
      </c>
      <c r="AF572" s="32">
        <v>45313.358275462961</v>
      </c>
      <c r="AJ572" t="s">
        <v>782</v>
      </c>
    </row>
    <row r="573" spans="1:36">
      <c r="A573">
        <v>224260</v>
      </c>
      <c r="C573" t="s">
        <v>1270</v>
      </c>
      <c r="E573" t="s">
        <v>640</v>
      </c>
      <c r="F573" t="s">
        <v>606</v>
      </c>
      <c r="G573" t="s">
        <v>1270</v>
      </c>
      <c r="H573" t="s">
        <v>714</v>
      </c>
      <c r="I573" t="s">
        <v>714</v>
      </c>
      <c r="J573" s="32">
        <v>45313.421099537038</v>
      </c>
      <c r="K573" t="s">
        <v>630</v>
      </c>
      <c r="M573" s="2">
        <v>45310</v>
      </c>
      <c r="N573" s="2">
        <v>45313</v>
      </c>
      <c r="Q573">
        <v>1</v>
      </c>
      <c r="R573">
        <v>1</v>
      </c>
      <c r="S573">
        <v>0</v>
      </c>
      <c r="T573" s="32">
        <v>45310.655636574076</v>
      </c>
      <c r="V573" t="s">
        <v>864</v>
      </c>
      <c r="X573" t="s">
        <v>1271</v>
      </c>
      <c r="Y573" t="s">
        <v>864</v>
      </c>
      <c r="Z573" t="s">
        <v>610</v>
      </c>
      <c r="AA573" t="s">
        <v>606</v>
      </c>
      <c r="AB573" s="32">
        <v>45313.418611111112</v>
      </c>
      <c r="AC573">
        <v>0</v>
      </c>
      <c r="AD573" t="s">
        <v>1169</v>
      </c>
      <c r="AE573" t="s">
        <v>645</v>
      </c>
      <c r="AF573" s="32">
        <v>45313.421099537038</v>
      </c>
      <c r="AI573" t="s">
        <v>672</v>
      </c>
    </row>
    <row r="574" spans="1:36">
      <c r="A574">
        <v>224227</v>
      </c>
      <c r="C574" t="s">
        <v>142</v>
      </c>
      <c r="E574" t="s">
        <v>640</v>
      </c>
      <c r="F574" t="s">
        <v>606</v>
      </c>
      <c r="G574" t="s">
        <v>142</v>
      </c>
      <c r="H574" t="s">
        <v>685</v>
      </c>
      <c r="I574" t="s">
        <v>685</v>
      </c>
      <c r="J574" s="32">
        <v>45313.389826388891</v>
      </c>
      <c r="K574" t="s">
        <v>28</v>
      </c>
      <c r="M574" s="2">
        <v>45310</v>
      </c>
      <c r="N574" s="2">
        <v>45313</v>
      </c>
      <c r="Q574">
        <v>1</v>
      </c>
      <c r="R574">
        <v>1</v>
      </c>
      <c r="S574">
        <v>0</v>
      </c>
      <c r="T574" s="32">
        <v>45310.526805555557</v>
      </c>
      <c r="V574" t="s">
        <v>27</v>
      </c>
      <c r="X574" t="s">
        <v>1272</v>
      </c>
      <c r="Y574" t="s">
        <v>27</v>
      </c>
      <c r="Z574" t="s">
        <v>610</v>
      </c>
      <c r="AA574" t="s">
        <v>606</v>
      </c>
      <c r="AB574" s="32">
        <v>45313.389050925929</v>
      </c>
      <c r="AC574">
        <v>0</v>
      </c>
      <c r="AD574" t="s">
        <v>664</v>
      </c>
    </row>
    <row r="575" spans="1:36">
      <c r="A575" t="s">
        <v>728</v>
      </c>
      <c r="F575" t="s">
        <v>672</v>
      </c>
    </row>
    <row r="576" spans="1:36">
      <c r="A576">
        <v>224214</v>
      </c>
      <c r="C576" t="s">
        <v>783</v>
      </c>
      <c r="E576" t="s">
        <v>640</v>
      </c>
      <c r="F576" t="s">
        <v>606</v>
      </c>
      <c r="G576" t="s">
        <v>783</v>
      </c>
      <c r="H576" t="s">
        <v>704</v>
      </c>
      <c r="I576" t="s">
        <v>704</v>
      </c>
      <c r="J576" s="32">
        <v>45310.731724537036</v>
      </c>
      <c r="K576" t="s">
        <v>630</v>
      </c>
      <c r="M576" s="2">
        <v>45310</v>
      </c>
      <c r="N576" s="2">
        <v>45310</v>
      </c>
      <c r="Q576">
        <v>1</v>
      </c>
      <c r="R576">
        <v>1</v>
      </c>
      <c r="S576">
        <v>0</v>
      </c>
      <c r="T576" s="32">
        <v>45310.476111111115</v>
      </c>
      <c r="V576" t="s">
        <v>864</v>
      </c>
      <c r="Y576" t="s">
        <v>864</v>
      </c>
      <c r="Z576" t="s">
        <v>610</v>
      </c>
      <c r="AA576" t="s">
        <v>606</v>
      </c>
      <c r="AB576" s="32">
        <v>45310.731157407405</v>
      </c>
      <c r="AC576">
        <v>0</v>
      </c>
      <c r="AD576" t="s">
        <v>865</v>
      </c>
      <c r="AE576" t="s">
        <v>645</v>
      </c>
      <c r="AF576" s="32">
        <v>45310.731724537036</v>
      </c>
      <c r="AI576" t="s">
        <v>661</v>
      </c>
    </row>
    <row r="577" spans="1:36">
      <c r="A577">
        <v>224198</v>
      </c>
      <c r="C577" t="s">
        <v>71</v>
      </c>
      <c r="E577" t="s">
        <v>640</v>
      </c>
      <c r="F577" t="s">
        <v>613</v>
      </c>
      <c r="G577" t="s">
        <v>71</v>
      </c>
      <c r="H577" t="s">
        <v>614</v>
      </c>
      <c r="I577" t="s">
        <v>614</v>
      </c>
      <c r="J577" s="32">
        <v>45310.503159722219</v>
      </c>
      <c r="K577" t="s">
        <v>615</v>
      </c>
      <c r="M577" s="2">
        <v>45310</v>
      </c>
      <c r="N577" s="2">
        <v>45310</v>
      </c>
      <c r="Q577">
        <v>1</v>
      </c>
      <c r="R577">
        <v>1</v>
      </c>
      <c r="S577">
        <v>0</v>
      </c>
      <c r="T577" s="32">
        <v>45310.375520833331</v>
      </c>
      <c r="V577" t="s">
        <v>864</v>
      </c>
      <c r="Y577" t="s">
        <v>864</v>
      </c>
      <c r="Z577" t="s">
        <v>610</v>
      </c>
      <c r="AA577" t="s">
        <v>606</v>
      </c>
      <c r="AB577" s="32">
        <v>45310.502430555556</v>
      </c>
      <c r="AC577">
        <v>0</v>
      </c>
      <c r="AD577" t="s">
        <v>865</v>
      </c>
      <c r="AE577" t="s">
        <v>645</v>
      </c>
      <c r="AF577" s="32">
        <v>45310.503159722219</v>
      </c>
      <c r="AI577" t="s">
        <v>661</v>
      </c>
    </row>
    <row r="578" spans="1:36">
      <c r="A578">
        <v>224194</v>
      </c>
      <c r="C578" t="s">
        <v>1273</v>
      </c>
      <c r="E578" t="s">
        <v>640</v>
      </c>
      <c r="F578" t="s">
        <v>606</v>
      </c>
      <c r="G578" t="s">
        <v>1273</v>
      </c>
      <c r="H578" t="s">
        <v>943</v>
      </c>
      <c r="I578" t="s">
        <v>943</v>
      </c>
      <c r="J578" s="32">
        <v>45320.361168981479</v>
      </c>
      <c r="K578" t="s">
        <v>787</v>
      </c>
      <c r="M578" s="2">
        <v>45310</v>
      </c>
      <c r="N578" s="2">
        <v>45316</v>
      </c>
      <c r="Q578">
        <v>1</v>
      </c>
      <c r="R578">
        <v>1</v>
      </c>
      <c r="S578">
        <v>0</v>
      </c>
      <c r="T578" s="32">
        <v>45310.351180555554</v>
      </c>
      <c r="V578" t="s">
        <v>864</v>
      </c>
      <c r="X578" t="s">
        <v>1274</v>
      </c>
      <c r="Y578" t="s">
        <v>34</v>
      </c>
      <c r="Z578" t="s">
        <v>610</v>
      </c>
      <c r="AA578" t="s">
        <v>606</v>
      </c>
      <c r="AB578" s="32">
        <v>45316.025243055556</v>
      </c>
      <c r="AC578">
        <v>0</v>
      </c>
      <c r="AD578" t="s">
        <v>1275</v>
      </c>
      <c r="AE578" t="s">
        <v>645</v>
      </c>
      <c r="AF578" s="32">
        <v>45320.361168981479</v>
      </c>
      <c r="AJ578" t="s">
        <v>631</v>
      </c>
    </row>
    <row r="579" spans="1:36">
      <c r="A579">
        <v>224186</v>
      </c>
      <c r="C579" t="s">
        <v>1276</v>
      </c>
      <c r="E579" t="s">
        <v>640</v>
      </c>
      <c r="F579" t="s">
        <v>606</v>
      </c>
      <c r="G579" t="s">
        <v>1276</v>
      </c>
      <c r="H579" t="s">
        <v>618</v>
      </c>
      <c r="I579" t="s">
        <v>618</v>
      </c>
      <c r="J579" s="32">
        <v>45310.37605324074</v>
      </c>
      <c r="K579" t="s">
        <v>615</v>
      </c>
      <c r="M579" s="2">
        <v>45309</v>
      </c>
      <c r="N579" s="2">
        <v>45310</v>
      </c>
      <c r="Q579">
        <v>1</v>
      </c>
      <c r="R579">
        <v>1</v>
      </c>
      <c r="S579">
        <v>0</v>
      </c>
      <c r="T579" s="32">
        <v>45309.959502314814</v>
      </c>
      <c r="V579" t="s">
        <v>864</v>
      </c>
      <c r="Y579" t="s">
        <v>864</v>
      </c>
      <c r="Z579" t="s">
        <v>610</v>
      </c>
      <c r="AA579" t="s">
        <v>606</v>
      </c>
      <c r="AB579" s="32">
        <v>45310.3750462963</v>
      </c>
      <c r="AC579">
        <v>0</v>
      </c>
      <c r="AD579" t="s">
        <v>865</v>
      </c>
      <c r="AE579" t="s">
        <v>645</v>
      </c>
      <c r="AF579" s="32">
        <v>45310.37605324074</v>
      </c>
      <c r="AJ579" t="s">
        <v>631</v>
      </c>
    </row>
    <row r="580" spans="1:36">
      <c r="A580">
        <v>224182</v>
      </c>
      <c r="C580" t="s">
        <v>1277</v>
      </c>
      <c r="E580" t="s">
        <v>640</v>
      </c>
      <c r="F580" t="s">
        <v>606</v>
      </c>
      <c r="G580" t="s">
        <v>1277</v>
      </c>
      <c r="H580" t="s">
        <v>714</v>
      </c>
      <c r="I580" t="s">
        <v>714</v>
      </c>
      <c r="J580" s="32">
        <v>45313.404016203705</v>
      </c>
      <c r="K580" t="s">
        <v>630</v>
      </c>
      <c r="M580" s="2">
        <v>45310</v>
      </c>
      <c r="N580" s="2">
        <v>45313</v>
      </c>
      <c r="Q580">
        <v>1</v>
      </c>
      <c r="R580">
        <v>1</v>
      </c>
      <c r="S580">
        <v>0</v>
      </c>
      <c r="T580" s="32">
        <v>45309.863310185188</v>
      </c>
      <c r="V580" t="s">
        <v>864</v>
      </c>
      <c r="X580" t="s">
        <v>1278</v>
      </c>
      <c r="Y580" t="s">
        <v>864</v>
      </c>
      <c r="Z580" t="s">
        <v>610</v>
      </c>
      <c r="AA580" t="s">
        <v>606</v>
      </c>
      <c r="AB580" s="32">
        <v>45313.402557870373</v>
      </c>
      <c r="AC580">
        <v>0</v>
      </c>
      <c r="AD580" t="s">
        <v>1279</v>
      </c>
      <c r="AE580" t="s">
        <v>645</v>
      </c>
      <c r="AF580" s="32">
        <v>45313.404016203705</v>
      </c>
      <c r="AI580" t="s">
        <v>697</v>
      </c>
    </row>
    <row r="581" spans="1:36">
      <c r="A581">
        <v>224031</v>
      </c>
      <c r="C581" t="s">
        <v>1280</v>
      </c>
      <c r="E581" t="s">
        <v>640</v>
      </c>
      <c r="F581" t="s">
        <v>606</v>
      </c>
      <c r="G581" t="s">
        <v>1280</v>
      </c>
      <c r="H581" t="s">
        <v>943</v>
      </c>
      <c r="I581" t="s">
        <v>943</v>
      </c>
      <c r="J581" s="32">
        <v>45310.33898148148</v>
      </c>
      <c r="K581" t="s">
        <v>787</v>
      </c>
      <c r="M581" s="2">
        <v>45308</v>
      </c>
      <c r="N581" s="2">
        <v>45310</v>
      </c>
      <c r="Q581">
        <v>1</v>
      </c>
      <c r="R581">
        <v>1</v>
      </c>
      <c r="S581">
        <v>0</v>
      </c>
      <c r="T581" s="32">
        <v>45308.671979166669</v>
      </c>
      <c r="V581" t="s">
        <v>27</v>
      </c>
      <c r="Y581" t="s">
        <v>27</v>
      </c>
      <c r="Z581" t="s">
        <v>610</v>
      </c>
      <c r="AA581" t="s">
        <v>606</v>
      </c>
      <c r="AB581" s="32">
        <v>45310.337604166663</v>
      </c>
      <c r="AC581">
        <v>0</v>
      </c>
      <c r="AD581" t="s">
        <v>1281</v>
      </c>
    </row>
    <row r="582" spans="1:36">
      <c r="A582" t="s">
        <v>1282</v>
      </c>
      <c r="C582" t="s">
        <v>631</v>
      </c>
      <c r="G582" t="s">
        <v>631</v>
      </c>
    </row>
    <row r="583" spans="1:36">
      <c r="A583">
        <v>224019</v>
      </c>
      <c r="C583" t="s">
        <v>1283</v>
      </c>
      <c r="E583" t="s">
        <v>640</v>
      </c>
      <c r="F583" t="s">
        <v>606</v>
      </c>
      <c r="G583" t="s">
        <v>1283</v>
      </c>
      <c r="H583" t="s">
        <v>730</v>
      </c>
      <c r="I583" t="s">
        <v>730</v>
      </c>
      <c r="J583" s="32">
        <v>45308.688171296293</v>
      </c>
      <c r="K583" t="s">
        <v>28</v>
      </c>
      <c r="M583" s="2">
        <v>45308</v>
      </c>
      <c r="N583" s="2">
        <v>45308</v>
      </c>
      <c r="Q583">
        <v>1</v>
      </c>
      <c r="R583">
        <v>1</v>
      </c>
      <c r="S583">
        <v>0</v>
      </c>
      <c r="T583" s="32">
        <v>45308.650671296295</v>
      </c>
      <c r="V583" t="s">
        <v>864</v>
      </c>
      <c r="X583" t="s">
        <v>1284</v>
      </c>
    </row>
    <row r="584" spans="1:36">
      <c r="A584" t="s">
        <v>1285</v>
      </c>
      <c r="C584" t="s">
        <v>1286</v>
      </c>
      <c r="D584" t="s">
        <v>606</v>
      </c>
      <c r="E584" s="32">
        <v>45308.687094907407</v>
      </c>
      <c r="F584">
        <v>0</v>
      </c>
      <c r="G584" t="s">
        <v>1286</v>
      </c>
      <c r="H584" t="s">
        <v>645</v>
      </c>
      <c r="I584" s="32">
        <v>45308.688171296293</v>
      </c>
      <c r="L584" t="s">
        <v>697</v>
      </c>
    </row>
    <row r="585" spans="1:36">
      <c r="A585">
        <v>224009</v>
      </c>
      <c r="C585" t="s">
        <v>1287</v>
      </c>
      <c r="E585" t="s">
        <v>640</v>
      </c>
      <c r="F585" t="s">
        <v>606</v>
      </c>
      <c r="G585" t="s">
        <v>1287</v>
      </c>
      <c r="H585" t="s">
        <v>607</v>
      </c>
      <c r="I585" t="s">
        <v>607</v>
      </c>
      <c r="J585" s="32">
        <v>45308.662222222221</v>
      </c>
      <c r="K585" t="s">
        <v>28</v>
      </c>
      <c r="M585" s="2">
        <v>45308</v>
      </c>
      <c r="N585" s="2">
        <v>45308</v>
      </c>
      <c r="Q585">
        <v>1</v>
      </c>
      <c r="R585">
        <v>1</v>
      </c>
      <c r="S585">
        <v>0</v>
      </c>
      <c r="T585" s="32">
        <v>45308.623807870368</v>
      </c>
      <c r="V585" t="s">
        <v>864</v>
      </c>
      <c r="Y585" t="s">
        <v>864</v>
      </c>
      <c r="Z585" t="s">
        <v>610</v>
      </c>
      <c r="AA585" t="s">
        <v>606</v>
      </c>
      <c r="AB585" s="32">
        <v>45308.659537037034</v>
      </c>
      <c r="AC585">
        <v>0</v>
      </c>
      <c r="AD585" t="s">
        <v>865</v>
      </c>
      <c r="AE585" t="s">
        <v>645</v>
      </c>
      <c r="AF585" s="32">
        <v>45308.662222222221</v>
      </c>
      <c r="AI585" t="s">
        <v>661</v>
      </c>
    </row>
    <row r="586" spans="1:36">
      <c r="A586">
        <v>223995</v>
      </c>
      <c r="C586" t="s">
        <v>1288</v>
      </c>
      <c r="E586" t="s">
        <v>640</v>
      </c>
      <c r="F586" t="s">
        <v>606</v>
      </c>
      <c r="G586" t="s">
        <v>1288</v>
      </c>
      <c r="H586" t="s">
        <v>943</v>
      </c>
      <c r="I586" t="s">
        <v>943</v>
      </c>
      <c r="J586" s="32">
        <v>45308.629849537036</v>
      </c>
      <c r="K586" t="s">
        <v>831</v>
      </c>
      <c r="M586" s="2">
        <v>45308</v>
      </c>
      <c r="N586" s="2">
        <v>45308</v>
      </c>
      <c r="Q586">
        <v>1</v>
      </c>
      <c r="R586">
        <v>1</v>
      </c>
      <c r="S586">
        <v>0</v>
      </c>
      <c r="T586" s="32">
        <v>45308.561527777776</v>
      </c>
      <c r="V586" t="s">
        <v>27</v>
      </c>
      <c r="Y586" t="s">
        <v>27</v>
      </c>
      <c r="Z586" t="s">
        <v>610</v>
      </c>
      <c r="AA586" t="s">
        <v>606</v>
      </c>
      <c r="AB586" s="32">
        <v>45308.629062499997</v>
      </c>
      <c r="AC586">
        <v>0</v>
      </c>
      <c r="AD586" t="s">
        <v>664</v>
      </c>
    </row>
    <row r="587" spans="1:36">
      <c r="A587" t="s">
        <v>1289</v>
      </c>
      <c r="C587" t="s">
        <v>631</v>
      </c>
      <c r="G587" t="s">
        <v>631</v>
      </c>
    </row>
    <row r="588" spans="1:36">
      <c r="A588">
        <v>223980</v>
      </c>
      <c r="C588" t="s">
        <v>142</v>
      </c>
      <c r="E588" t="s">
        <v>640</v>
      </c>
      <c r="F588" t="s">
        <v>606</v>
      </c>
      <c r="G588" t="s">
        <v>142</v>
      </c>
      <c r="H588" t="s">
        <v>685</v>
      </c>
      <c r="I588" t="s">
        <v>685</v>
      </c>
      <c r="J588" s="32">
        <v>45310.356956018521</v>
      </c>
      <c r="K588" t="s">
        <v>28</v>
      </c>
      <c r="M588" s="2">
        <v>45308</v>
      </c>
      <c r="N588" s="2">
        <v>45310</v>
      </c>
      <c r="Q588">
        <v>1</v>
      </c>
      <c r="R588">
        <v>1</v>
      </c>
      <c r="S588">
        <v>0</v>
      </c>
      <c r="T588" s="32">
        <v>45308.508796296293</v>
      </c>
      <c r="V588" t="s">
        <v>27</v>
      </c>
      <c r="X588" t="s">
        <v>1290</v>
      </c>
    </row>
    <row r="589" spans="1:36">
      <c r="A589" t="s">
        <v>1291</v>
      </c>
    </row>
    <row r="590" spans="1:36">
      <c r="A590" t="s">
        <v>1024</v>
      </c>
    </row>
    <row r="591" spans="1:36">
      <c r="A591" t="s">
        <v>1292</v>
      </c>
    </row>
    <row r="592" spans="1:36">
      <c r="A592" t="s">
        <v>1293</v>
      </c>
      <c r="C592" t="s">
        <v>664</v>
      </c>
      <c r="D592" t="s">
        <v>606</v>
      </c>
      <c r="E592" s="32">
        <v>45310.356006944443</v>
      </c>
      <c r="F592">
        <v>0</v>
      </c>
      <c r="G592" t="s">
        <v>664</v>
      </c>
    </row>
    <row r="593" spans="1:35">
      <c r="A593" t="s">
        <v>1294</v>
      </c>
      <c r="F593" t="s">
        <v>672</v>
      </c>
    </row>
    <row r="594" spans="1:35">
      <c r="A594">
        <v>223965</v>
      </c>
      <c r="C594" t="s">
        <v>1295</v>
      </c>
      <c r="E594" t="s">
        <v>640</v>
      </c>
      <c r="F594" t="s">
        <v>606</v>
      </c>
      <c r="G594" t="s">
        <v>1295</v>
      </c>
      <c r="H594" t="s">
        <v>780</v>
      </c>
      <c r="I594" t="s">
        <v>780</v>
      </c>
      <c r="J594" s="32">
        <v>45308.535960648151</v>
      </c>
      <c r="K594" t="s">
        <v>615</v>
      </c>
      <c r="M594" s="2">
        <v>45308</v>
      </c>
      <c r="N594" s="2">
        <v>45308</v>
      </c>
      <c r="Q594">
        <v>1</v>
      </c>
      <c r="R594">
        <v>1</v>
      </c>
      <c r="S594">
        <v>0</v>
      </c>
      <c r="T594" s="32">
        <v>45308.451643518521</v>
      </c>
      <c r="V594" t="s">
        <v>864</v>
      </c>
      <c r="X594" t="s">
        <v>1296</v>
      </c>
      <c r="Y594" t="s">
        <v>864</v>
      </c>
      <c r="Z594" t="s">
        <v>610</v>
      </c>
      <c r="AA594" t="s">
        <v>606</v>
      </c>
      <c r="AB594" s="32">
        <v>45308.534444444442</v>
      </c>
      <c r="AC594">
        <v>0</v>
      </c>
      <c r="AD594" t="s">
        <v>909</v>
      </c>
      <c r="AE594" t="s">
        <v>645</v>
      </c>
      <c r="AF594" s="32">
        <v>45308.535960648151</v>
      </c>
      <c r="AI594" t="s">
        <v>655</v>
      </c>
    </row>
    <row r="595" spans="1:35">
      <c r="A595">
        <v>223953</v>
      </c>
      <c r="C595" t="s">
        <v>1297</v>
      </c>
      <c r="E595" t="s">
        <v>640</v>
      </c>
      <c r="F595" t="s">
        <v>606</v>
      </c>
      <c r="G595" t="s">
        <v>1297</v>
      </c>
      <c r="H595" t="s">
        <v>943</v>
      </c>
      <c r="I595" t="s">
        <v>943</v>
      </c>
      <c r="J595" s="32">
        <v>45309.62259259259</v>
      </c>
      <c r="K595" t="s">
        <v>831</v>
      </c>
      <c r="M595" s="2">
        <v>45308</v>
      </c>
      <c r="N595" s="2">
        <v>45309</v>
      </c>
      <c r="Q595">
        <v>1</v>
      </c>
      <c r="R595">
        <v>1</v>
      </c>
      <c r="S595">
        <v>0</v>
      </c>
      <c r="T595" s="32">
        <v>45308.41951388889</v>
      </c>
      <c r="V595" t="s">
        <v>57</v>
      </c>
      <c r="Y595" t="s">
        <v>57</v>
      </c>
      <c r="Z595" t="s">
        <v>610</v>
      </c>
      <c r="AA595" t="s">
        <v>606</v>
      </c>
      <c r="AB595" s="32">
        <v>45309.621493055558</v>
      </c>
      <c r="AC595">
        <v>0</v>
      </c>
      <c r="AD595" t="s">
        <v>798</v>
      </c>
    </row>
    <row r="597" spans="1:35">
      <c r="A597" t="s">
        <v>1298</v>
      </c>
    </row>
    <row r="599" spans="1:35">
      <c r="A599" t="s">
        <v>800</v>
      </c>
    </row>
    <row r="600" spans="1:35">
      <c r="A600" t="s">
        <v>1104</v>
      </c>
    </row>
    <row r="601" spans="1:35" ht="167.25">
      <c r="A601" s="31"/>
      <c r="C601" t="s">
        <v>606</v>
      </c>
      <c r="D601" t="s">
        <v>734</v>
      </c>
      <c r="E601" s="31" t="s">
        <v>1299</v>
      </c>
      <c r="F601" t="s">
        <v>640</v>
      </c>
      <c r="G601" t="s">
        <v>606</v>
      </c>
      <c r="H601" t="s">
        <v>1300</v>
      </c>
      <c r="I601" t="s">
        <v>625</v>
      </c>
      <c r="J601" t="s">
        <v>625</v>
      </c>
      <c r="K601" s="32">
        <v>45308.574525462966</v>
      </c>
      <c r="L601" t="s">
        <v>28</v>
      </c>
      <c r="M601" t="s">
        <v>1301</v>
      </c>
      <c r="N601" t="s">
        <v>1302</v>
      </c>
      <c r="O601" t="s">
        <v>27</v>
      </c>
      <c r="P601" t="s">
        <v>1303</v>
      </c>
    </row>
    <row r="602" spans="1:35">
      <c r="A602" t="s">
        <v>1304</v>
      </c>
      <c r="C602" t="s">
        <v>664</v>
      </c>
      <c r="D602" t="s">
        <v>606</v>
      </c>
      <c r="E602" s="32">
        <v>45308.57408564815</v>
      </c>
      <c r="F602">
        <v>0</v>
      </c>
      <c r="G602" t="s">
        <v>664</v>
      </c>
    </row>
    <row r="603" spans="1:35">
      <c r="A603" t="s">
        <v>1123</v>
      </c>
      <c r="F603" t="s">
        <v>672</v>
      </c>
    </row>
    <row r="604" spans="1:35">
      <c r="A604">
        <v>223927</v>
      </c>
      <c r="C604" t="s">
        <v>1305</v>
      </c>
      <c r="E604" t="s">
        <v>640</v>
      </c>
      <c r="F604" t="s">
        <v>606</v>
      </c>
      <c r="G604" t="s">
        <v>1305</v>
      </c>
      <c r="H604" t="s">
        <v>699</v>
      </c>
      <c r="I604" t="s">
        <v>699</v>
      </c>
      <c r="J604" s="32">
        <v>45308.665879629632</v>
      </c>
      <c r="K604" t="s">
        <v>96</v>
      </c>
      <c r="M604" s="2">
        <v>45308</v>
      </c>
      <c r="N604" s="2">
        <v>45308</v>
      </c>
      <c r="Q604">
        <v>1</v>
      </c>
      <c r="R604">
        <v>1</v>
      </c>
      <c r="S604">
        <v>0</v>
      </c>
      <c r="T604" s="32">
        <v>45308.350138888891</v>
      </c>
      <c r="V604" t="s">
        <v>34</v>
      </c>
      <c r="X604" t="s">
        <v>1306</v>
      </c>
      <c r="Y604" t="s">
        <v>34</v>
      </c>
      <c r="Z604" t="s">
        <v>610</v>
      </c>
      <c r="AA604" t="s">
        <v>606</v>
      </c>
      <c r="AB604" s="32">
        <v>45308.588518518518</v>
      </c>
      <c r="AC604">
        <v>0</v>
      </c>
      <c r="AD604" t="s">
        <v>1307</v>
      </c>
      <c r="AE604" t="s">
        <v>645</v>
      </c>
      <c r="AF604" s="32">
        <v>45308.665879629632</v>
      </c>
      <c r="AI604" t="s">
        <v>627</v>
      </c>
    </row>
    <row r="605" spans="1:35">
      <c r="A605">
        <v>223919</v>
      </c>
      <c r="C605" t="s">
        <v>1308</v>
      </c>
      <c r="E605" t="s">
        <v>640</v>
      </c>
      <c r="F605" t="s">
        <v>606</v>
      </c>
      <c r="G605" t="s">
        <v>1308</v>
      </c>
      <c r="H605" t="s">
        <v>607</v>
      </c>
      <c r="I605" t="s">
        <v>607</v>
      </c>
      <c r="J605" s="32">
        <v>45308.388958333337</v>
      </c>
      <c r="K605" t="s">
        <v>28</v>
      </c>
      <c r="M605" s="2">
        <v>45307</v>
      </c>
      <c r="N605" s="2">
        <v>45308</v>
      </c>
      <c r="Q605">
        <v>1</v>
      </c>
      <c r="R605">
        <v>1</v>
      </c>
      <c r="S605">
        <v>0</v>
      </c>
      <c r="T605" s="32">
        <v>45307.805578703701</v>
      </c>
      <c r="V605" t="s">
        <v>864</v>
      </c>
      <c r="Y605" t="s">
        <v>864</v>
      </c>
      <c r="Z605" t="s">
        <v>610</v>
      </c>
      <c r="AA605" t="s">
        <v>606</v>
      </c>
      <c r="AB605" s="32">
        <v>45308.388298611113</v>
      </c>
      <c r="AC605">
        <v>0</v>
      </c>
      <c r="AD605" t="s">
        <v>865</v>
      </c>
      <c r="AE605" t="s">
        <v>645</v>
      </c>
      <c r="AF605" s="32">
        <v>45308.388958333337</v>
      </c>
      <c r="AI605" t="s">
        <v>661</v>
      </c>
    </row>
    <row r="606" spans="1:35">
      <c r="A606">
        <v>223906</v>
      </c>
      <c r="C606" t="s">
        <v>1309</v>
      </c>
      <c r="E606" t="s">
        <v>640</v>
      </c>
      <c r="F606" t="s">
        <v>613</v>
      </c>
      <c r="G606" t="s">
        <v>1309</v>
      </c>
      <c r="H606" t="s">
        <v>618</v>
      </c>
      <c r="I606" t="s">
        <v>618</v>
      </c>
      <c r="J606" s="32">
        <v>45308.361817129633</v>
      </c>
      <c r="K606" t="s">
        <v>615</v>
      </c>
      <c r="M606" s="2">
        <v>45307</v>
      </c>
      <c r="N606" s="2">
        <v>45308</v>
      </c>
      <c r="Q606">
        <v>1</v>
      </c>
      <c r="R606">
        <v>1</v>
      </c>
      <c r="S606">
        <v>0</v>
      </c>
      <c r="T606" s="32">
        <v>45307.717094907406</v>
      </c>
      <c r="V606" t="s">
        <v>27</v>
      </c>
      <c r="Y606" t="s">
        <v>27</v>
      </c>
      <c r="Z606" t="s">
        <v>610</v>
      </c>
      <c r="AA606" t="s">
        <v>606</v>
      </c>
      <c r="AB606" s="32">
        <v>45308.360914351855</v>
      </c>
      <c r="AC606">
        <v>0</v>
      </c>
      <c r="AD606" t="s">
        <v>664</v>
      </c>
    </row>
    <row r="607" spans="1:35">
      <c r="A607" t="s">
        <v>1310</v>
      </c>
      <c r="C607" t="s">
        <v>631</v>
      </c>
      <c r="G607" t="s">
        <v>631</v>
      </c>
    </row>
    <row r="608" spans="1:35">
      <c r="A608">
        <v>223892</v>
      </c>
      <c r="C608" t="s">
        <v>1311</v>
      </c>
      <c r="E608" t="s">
        <v>640</v>
      </c>
      <c r="F608" t="s">
        <v>606</v>
      </c>
      <c r="G608" t="s">
        <v>1311</v>
      </c>
      <c r="H608" t="s">
        <v>780</v>
      </c>
      <c r="I608" t="s">
        <v>780</v>
      </c>
      <c r="J608" s="32">
        <v>45308.352465277778</v>
      </c>
      <c r="K608" t="s">
        <v>28</v>
      </c>
      <c r="M608" s="2">
        <v>45307</v>
      </c>
      <c r="N608" s="2">
        <v>45308</v>
      </c>
      <c r="Q608">
        <v>1</v>
      </c>
      <c r="R608">
        <v>1</v>
      </c>
      <c r="S608">
        <v>0</v>
      </c>
      <c r="T608" s="32">
        <v>45307.682743055557</v>
      </c>
      <c r="V608" t="s">
        <v>864</v>
      </c>
      <c r="X608" t="s">
        <v>1312</v>
      </c>
      <c r="Y608" t="s">
        <v>864</v>
      </c>
      <c r="Z608" t="s">
        <v>610</v>
      </c>
      <c r="AA608" t="s">
        <v>606</v>
      </c>
      <c r="AB608" s="32">
        <v>45308.351053240738</v>
      </c>
      <c r="AC608">
        <v>0</v>
      </c>
      <c r="AD608" t="s">
        <v>1313</v>
      </c>
      <c r="AE608" t="s">
        <v>645</v>
      </c>
      <c r="AF608" s="32">
        <v>45308.352476851855</v>
      </c>
      <c r="AI608" t="s">
        <v>869</v>
      </c>
    </row>
    <row r="609" spans="1:35">
      <c r="A609">
        <v>223869</v>
      </c>
      <c r="C609" t="s">
        <v>1277</v>
      </c>
      <c r="E609" t="s">
        <v>640</v>
      </c>
      <c r="F609" t="s">
        <v>606</v>
      </c>
      <c r="G609" t="s">
        <v>1277</v>
      </c>
      <c r="H609" t="s">
        <v>714</v>
      </c>
      <c r="I609" t="s">
        <v>714</v>
      </c>
      <c r="J609" s="32">
        <v>45308.409004629626</v>
      </c>
      <c r="K609" t="s">
        <v>630</v>
      </c>
      <c r="M609" s="2">
        <v>45307</v>
      </c>
      <c r="N609" s="2">
        <v>45308</v>
      </c>
      <c r="Q609">
        <v>1</v>
      </c>
      <c r="R609">
        <v>1</v>
      </c>
      <c r="S609">
        <v>0</v>
      </c>
      <c r="T609" s="32">
        <v>45307.630833333336</v>
      </c>
      <c r="V609" t="s">
        <v>864</v>
      </c>
      <c r="X609" t="s">
        <v>1314</v>
      </c>
    </row>
    <row r="610" spans="1:35">
      <c r="A610" t="s">
        <v>1315</v>
      </c>
    </row>
    <row r="611" spans="1:35">
      <c r="A611" t="s">
        <v>1316</v>
      </c>
      <c r="C611" t="s">
        <v>1317</v>
      </c>
      <c r="D611" t="s">
        <v>606</v>
      </c>
      <c r="E611" s="32">
        <v>45308.408101851855</v>
      </c>
      <c r="F611">
        <v>0</v>
      </c>
      <c r="G611" t="s">
        <v>1317</v>
      </c>
      <c r="H611" t="s">
        <v>645</v>
      </c>
      <c r="I611" s="32">
        <v>45308.409004629626</v>
      </c>
      <c r="L611" t="s">
        <v>697</v>
      </c>
    </row>
    <row r="612" spans="1:35">
      <c r="A612">
        <v>223839</v>
      </c>
      <c r="C612" t="s">
        <v>1318</v>
      </c>
      <c r="E612" t="s">
        <v>640</v>
      </c>
      <c r="F612" t="s">
        <v>613</v>
      </c>
      <c r="G612" t="s">
        <v>1318</v>
      </c>
      <c r="H612" t="s">
        <v>804</v>
      </c>
      <c r="I612" t="s">
        <v>804</v>
      </c>
      <c r="J612" s="32">
        <v>45377.41684027778</v>
      </c>
      <c r="K612" t="s">
        <v>630</v>
      </c>
      <c r="M612" s="2">
        <v>45307</v>
      </c>
      <c r="N612" s="2">
        <v>45308</v>
      </c>
      <c r="Q612">
        <v>1.5</v>
      </c>
      <c r="R612">
        <v>1.5</v>
      </c>
      <c r="S612">
        <v>0</v>
      </c>
      <c r="T612" s="32">
        <v>45307.511180555557</v>
      </c>
      <c r="V612" t="s">
        <v>19</v>
      </c>
      <c r="X612" t="s">
        <v>1319</v>
      </c>
      <c r="Y612" t="s">
        <v>19</v>
      </c>
      <c r="Z612" t="s">
        <v>610</v>
      </c>
      <c r="AA612" t="s">
        <v>634</v>
      </c>
      <c r="AB612" s="32">
        <v>45308.432719907411</v>
      </c>
      <c r="AC612">
        <v>0</v>
      </c>
      <c r="AD612" t="s">
        <v>1320</v>
      </c>
      <c r="AE612" t="s">
        <v>645</v>
      </c>
      <c r="AF612" s="32">
        <v>45308.434247685182</v>
      </c>
      <c r="AI612" t="s">
        <v>693</v>
      </c>
    </row>
    <row r="613" spans="1:35">
      <c r="A613">
        <v>223829</v>
      </c>
      <c r="C613" t="s">
        <v>1321</v>
      </c>
      <c r="E613" t="s">
        <v>640</v>
      </c>
      <c r="F613" t="s">
        <v>606</v>
      </c>
      <c r="G613" t="s">
        <v>1321</v>
      </c>
      <c r="H613" t="s">
        <v>791</v>
      </c>
      <c r="I613" t="s">
        <v>791</v>
      </c>
      <c r="J613" s="32">
        <v>45308.3359837963</v>
      </c>
      <c r="K613" t="s">
        <v>96</v>
      </c>
      <c r="M613" s="2">
        <v>45307</v>
      </c>
      <c r="N613" s="2">
        <v>45308</v>
      </c>
      <c r="Q613">
        <v>1</v>
      </c>
      <c r="R613">
        <v>1</v>
      </c>
      <c r="S613">
        <v>0</v>
      </c>
      <c r="T613" s="32">
        <v>45307.489664351851</v>
      </c>
      <c r="V613" t="s">
        <v>34</v>
      </c>
      <c r="Y613" t="s">
        <v>34</v>
      </c>
      <c r="Z613" t="s">
        <v>610</v>
      </c>
      <c r="AA613" t="s">
        <v>606</v>
      </c>
      <c r="AB613" s="32">
        <v>45308.335405092592</v>
      </c>
      <c r="AC613">
        <v>0</v>
      </c>
      <c r="AD613" t="s">
        <v>1322</v>
      </c>
      <c r="AE613" t="s">
        <v>645</v>
      </c>
      <c r="AF613" s="32">
        <v>45308.3359837963</v>
      </c>
      <c r="AI613" t="s">
        <v>627</v>
      </c>
    </row>
    <row r="614" spans="1:35">
      <c r="A614">
        <v>223828</v>
      </c>
      <c r="C614" t="s">
        <v>1323</v>
      </c>
      <c r="E614" t="s">
        <v>640</v>
      </c>
      <c r="F614" t="s">
        <v>613</v>
      </c>
      <c r="G614" t="s">
        <v>1323</v>
      </c>
      <c r="H614" t="s">
        <v>674</v>
      </c>
      <c r="I614" t="s">
        <v>674</v>
      </c>
      <c r="J614" s="32">
        <v>45308.336944444447</v>
      </c>
      <c r="K614" t="s">
        <v>28</v>
      </c>
      <c r="M614" s="2">
        <v>45307</v>
      </c>
      <c r="N614" s="2">
        <v>45308</v>
      </c>
      <c r="Q614">
        <v>1</v>
      </c>
      <c r="R614">
        <v>1</v>
      </c>
      <c r="S614">
        <v>0</v>
      </c>
      <c r="T614" s="32">
        <v>45307.482870370368</v>
      </c>
      <c r="V614" t="s">
        <v>27</v>
      </c>
      <c r="X614" t="s">
        <v>1324</v>
      </c>
      <c r="Y614" t="s">
        <v>27</v>
      </c>
      <c r="Z614" t="s">
        <v>610</v>
      </c>
      <c r="AA614" t="s">
        <v>606</v>
      </c>
      <c r="AB614" s="32">
        <v>45308.336319444446</v>
      </c>
      <c r="AC614">
        <v>0</v>
      </c>
      <c r="AD614" t="s">
        <v>664</v>
      </c>
    </row>
    <row r="615" spans="1:35">
      <c r="A615" t="s">
        <v>731</v>
      </c>
      <c r="F615" t="s">
        <v>661</v>
      </c>
    </row>
    <row r="616" spans="1:35">
      <c r="A616">
        <v>223819</v>
      </c>
      <c r="C616" t="s">
        <v>142</v>
      </c>
      <c r="E616" t="s">
        <v>640</v>
      </c>
      <c r="F616" t="s">
        <v>606</v>
      </c>
      <c r="G616" t="s">
        <v>142</v>
      </c>
      <c r="H616" t="s">
        <v>685</v>
      </c>
      <c r="I616" t="s">
        <v>685</v>
      </c>
      <c r="J616" s="32">
        <v>45308.364421296297</v>
      </c>
      <c r="K616" t="s">
        <v>28</v>
      </c>
      <c r="M616" s="2">
        <v>45307</v>
      </c>
      <c r="N616" s="2">
        <v>45307</v>
      </c>
      <c r="Q616">
        <v>1.5</v>
      </c>
      <c r="R616">
        <v>1.5</v>
      </c>
      <c r="S616">
        <v>0</v>
      </c>
      <c r="T616" s="32">
        <v>45307.454918981479</v>
      </c>
      <c r="V616" t="s">
        <v>27</v>
      </c>
      <c r="X616" t="s">
        <v>1325</v>
      </c>
    </row>
    <row r="617" spans="1:35">
      <c r="A617" t="s">
        <v>1291</v>
      </c>
    </row>
    <row r="618" spans="1:35">
      <c r="A618" t="s">
        <v>1024</v>
      </c>
    </row>
    <row r="619" spans="1:35">
      <c r="A619" t="s">
        <v>1326</v>
      </c>
      <c r="C619" t="s">
        <v>664</v>
      </c>
      <c r="D619" t="s">
        <v>606</v>
      </c>
      <c r="E619" s="32">
        <v>45307.607372685183</v>
      </c>
      <c r="F619">
        <v>0</v>
      </c>
      <c r="G619" t="s">
        <v>664</v>
      </c>
    </row>
    <row r="620" spans="1:35">
      <c r="A620" t="s">
        <v>1327</v>
      </c>
      <c r="F620" t="s">
        <v>672</v>
      </c>
    </row>
    <row r="621" spans="1:35">
      <c r="A621">
        <v>223807</v>
      </c>
      <c r="C621" t="s">
        <v>1328</v>
      </c>
      <c r="E621" t="s">
        <v>640</v>
      </c>
      <c r="F621" t="s">
        <v>606</v>
      </c>
      <c r="G621" t="s">
        <v>1328</v>
      </c>
      <c r="H621" t="s">
        <v>780</v>
      </c>
      <c r="I621" t="s">
        <v>780</v>
      </c>
      <c r="J621" s="32">
        <v>45370.443067129629</v>
      </c>
      <c r="K621" t="s">
        <v>831</v>
      </c>
      <c r="M621" s="2">
        <v>45307</v>
      </c>
      <c r="N621" s="2">
        <v>45308</v>
      </c>
      <c r="Q621">
        <v>2</v>
      </c>
      <c r="R621">
        <v>2</v>
      </c>
      <c r="S621">
        <v>0</v>
      </c>
      <c r="T621" s="32">
        <v>45307.417708333334</v>
      </c>
      <c r="V621" t="s">
        <v>57</v>
      </c>
      <c r="Y621" t="s">
        <v>57</v>
      </c>
      <c r="Z621" t="s">
        <v>610</v>
      </c>
      <c r="AA621" t="s">
        <v>606</v>
      </c>
      <c r="AB621" s="32">
        <v>45308.679328703707</v>
      </c>
      <c r="AC621">
        <v>0</v>
      </c>
      <c r="AD621" t="s">
        <v>676</v>
      </c>
    </row>
    <row r="623" spans="1:35">
      <c r="A623" t="s">
        <v>1329</v>
      </c>
    </row>
    <row r="625" spans="1:30">
      <c r="A625" t="s">
        <v>679</v>
      </c>
    </row>
    <row r="626" spans="1:30">
      <c r="A626" t="s">
        <v>680</v>
      </c>
      <c r="F626" t="s">
        <v>1330</v>
      </c>
    </row>
    <row r="627" spans="1:30">
      <c r="A627">
        <v>223801</v>
      </c>
      <c r="C627" t="s">
        <v>879</v>
      </c>
      <c r="E627" t="s">
        <v>640</v>
      </c>
      <c r="F627" t="s">
        <v>613</v>
      </c>
      <c r="G627" t="s">
        <v>879</v>
      </c>
      <c r="H627" t="s">
        <v>618</v>
      </c>
      <c r="I627" t="s">
        <v>618</v>
      </c>
      <c r="J627" s="32">
        <v>45307.410011574073</v>
      </c>
      <c r="K627" t="s">
        <v>615</v>
      </c>
      <c r="M627" s="2">
        <v>45307</v>
      </c>
      <c r="N627" s="2">
        <v>45307</v>
      </c>
      <c r="Q627">
        <v>1</v>
      </c>
      <c r="R627">
        <v>1</v>
      </c>
      <c r="S627">
        <v>0</v>
      </c>
      <c r="T627" s="32">
        <v>45307.408020833333</v>
      </c>
      <c r="V627" t="s">
        <v>27</v>
      </c>
      <c r="Y627" t="s">
        <v>27</v>
      </c>
      <c r="Z627" t="s">
        <v>610</v>
      </c>
      <c r="AA627" t="s">
        <v>606</v>
      </c>
      <c r="AB627" s="32">
        <v>45307.409409722219</v>
      </c>
      <c r="AC627">
        <v>0</v>
      </c>
      <c r="AD627" t="s">
        <v>664</v>
      </c>
    </row>
    <row r="628" spans="1:30">
      <c r="A628" t="s">
        <v>1331</v>
      </c>
      <c r="C628" t="s">
        <v>631</v>
      </c>
      <c r="G628" t="s">
        <v>631</v>
      </c>
    </row>
    <row r="629" spans="1:30">
      <c r="A629">
        <v>223755</v>
      </c>
      <c r="C629" t="s">
        <v>1332</v>
      </c>
      <c r="E629" t="s">
        <v>640</v>
      </c>
      <c r="F629" t="s">
        <v>606</v>
      </c>
      <c r="G629" t="s">
        <v>1332</v>
      </c>
      <c r="H629" t="s">
        <v>954</v>
      </c>
      <c r="I629" t="s">
        <v>954</v>
      </c>
      <c r="J629" s="32">
        <v>45309.736770833333</v>
      </c>
      <c r="K629" t="s">
        <v>630</v>
      </c>
      <c r="M629" s="2">
        <v>45306</v>
      </c>
      <c r="N629" s="2">
        <v>45309</v>
      </c>
      <c r="Q629">
        <v>1</v>
      </c>
      <c r="R629">
        <v>1</v>
      </c>
      <c r="S629">
        <v>0</v>
      </c>
      <c r="T629" s="32">
        <v>45306.654594907406</v>
      </c>
      <c r="V629" t="s">
        <v>40</v>
      </c>
      <c r="X629" t="s">
        <v>715</v>
      </c>
    </row>
    <row r="630" spans="1:30">
      <c r="A630" t="s">
        <v>1333</v>
      </c>
      <c r="C630" t="s">
        <v>993</v>
      </c>
      <c r="D630" t="s">
        <v>606</v>
      </c>
      <c r="E630" s="32">
        <v>45309.734988425924</v>
      </c>
      <c r="F630">
        <v>0</v>
      </c>
      <c r="G630" t="s">
        <v>993</v>
      </c>
    </row>
    <row r="632" spans="1:30">
      <c r="A632" t="s">
        <v>1334</v>
      </c>
    </row>
    <row r="634" spans="1:30">
      <c r="A634" t="s">
        <v>1050</v>
      </c>
      <c r="F634" t="s">
        <v>1046</v>
      </c>
    </row>
    <row r="635" spans="1:30">
      <c r="A635">
        <v>223695</v>
      </c>
      <c r="C635" t="s">
        <v>1335</v>
      </c>
      <c r="E635" t="s">
        <v>640</v>
      </c>
      <c r="F635" t="s">
        <v>606</v>
      </c>
      <c r="G635" t="s">
        <v>1335</v>
      </c>
      <c r="H635" t="s">
        <v>751</v>
      </c>
      <c r="I635" t="s">
        <v>751</v>
      </c>
      <c r="J635" s="32">
        <v>45307.442743055559</v>
      </c>
      <c r="K635" t="s">
        <v>615</v>
      </c>
      <c r="M635" s="2">
        <v>45306</v>
      </c>
      <c r="N635" s="2">
        <v>45307</v>
      </c>
      <c r="Q635">
        <v>1</v>
      </c>
      <c r="R635">
        <v>1</v>
      </c>
      <c r="S635">
        <v>0</v>
      </c>
      <c r="T635" s="32">
        <v>45306.409004629626</v>
      </c>
      <c r="V635" t="s">
        <v>57</v>
      </c>
      <c r="X635" t="s">
        <v>1336</v>
      </c>
    </row>
    <row r="636" spans="1:30">
      <c r="A636" t="s">
        <v>1337</v>
      </c>
      <c r="C636" t="s">
        <v>798</v>
      </c>
      <c r="D636" t="s">
        <v>606</v>
      </c>
      <c r="E636" s="32">
        <v>45307.440925925926</v>
      </c>
      <c r="F636">
        <v>0</v>
      </c>
      <c r="G636" t="s">
        <v>798</v>
      </c>
    </row>
    <row r="638" spans="1:30">
      <c r="A638" t="s">
        <v>1338</v>
      </c>
    </row>
    <row r="640" spans="1:30">
      <c r="A640" t="s">
        <v>800</v>
      </c>
    </row>
    <row r="641" spans="1:45">
      <c r="A641" t="s">
        <v>1104</v>
      </c>
    </row>
    <row r="642" spans="1:45" ht="121.5">
      <c r="A642" s="31"/>
      <c r="C642" t="s">
        <v>640</v>
      </c>
      <c r="D642" t="s">
        <v>734</v>
      </c>
      <c r="E642" t="s">
        <v>1339</v>
      </c>
      <c r="F642" s="31" t="s">
        <v>1340</v>
      </c>
      <c r="G642" t="s">
        <v>640</v>
      </c>
      <c r="H642" t="s">
        <v>606</v>
      </c>
      <c r="I642" t="s">
        <v>1255</v>
      </c>
      <c r="J642" t="s">
        <v>730</v>
      </c>
      <c r="K642" t="s">
        <v>730</v>
      </c>
      <c r="L642" s="32">
        <v>45307.396296296298</v>
      </c>
      <c r="M642" t="s">
        <v>28</v>
      </c>
      <c r="N642" t="s">
        <v>1341</v>
      </c>
      <c r="O642" t="s">
        <v>1342</v>
      </c>
      <c r="P642" t="s">
        <v>864</v>
      </c>
      <c r="Q642" t="s">
        <v>734</v>
      </c>
      <c r="R642" t="s">
        <v>864</v>
      </c>
      <c r="S642" t="s">
        <v>610</v>
      </c>
      <c r="T642" t="s">
        <v>606</v>
      </c>
      <c r="U642" s="32">
        <v>45307.395752314813</v>
      </c>
      <c r="V642">
        <v>0</v>
      </c>
      <c r="W642" t="s">
        <v>865</v>
      </c>
    </row>
    <row r="643" spans="1:45" ht="121.5">
      <c r="A643" s="31"/>
      <c r="C643" t="s">
        <v>640</v>
      </c>
      <c r="D643" t="s">
        <v>734</v>
      </c>
      <c r="E643" t="s">
        <v>697</v>
      </c>
      <c r="F643" s="31" t="s">
        <v>1343</v>
      </c>
      <c r="G643" t="s">
        <v>640</v>
      </c>
      <c r="H643" t="s">
        <v>613</v>
      </c>
      <c r="I643" t="s">
        <v>71</v>
      </c>
      <c r="J643" t="s">
        <v>614</v>
      </c>
      <c r="K643" t="s">
        <v>614</v>
      </c>
      <c r="L643" s="32">
        <v>45306.500856481478</v>
      </c>
      <c r="M643" t="s">
        <v>615</v>
      </c>
      <c r="N643" t="s">
        <v>1344</v>
      </c>
      <c r="O643" t="s">
        <v>1345</v>
      </c>
      <c r="P643" t="s">
        <v>864</v>
      </c>
      <c r="Q643" t="s">
        <v>734</v>
      </c>
      <c r="R643" t="s">
        <v>864</v>
      </c>
      <c r="S643" t="s">
        <v>610</v>
      </c>
      <c r="T643" t="s">
        <v>606</v>
      </c>
      <c r="U643" s="32">
        <v>45306.499745370369</v>
      </c>
      <c r="V643">
        <v>0</v>
      </c>
      <c r="W643" t="s">
        <v>865</v>
      </c>
      <c r="X643" t="s">
        <v>645</v>
      </c>
      <c r="Y643" s="32">
        <v>45306.500856481478</v>
      </c>
      <c r="Z643" t="s">
        <v>734</v>
      </c>
      <c r="AA643" t="s">
        <v>661</v>
      </c>
      <c r="AB643" s="31" t="s">
        <v>1346</v>
      </c>
      <c r="AC643" t="s">
        <v>640</v>
      </c>
      <c r="AD643" t="s">
        <v>606</v>
      </c>
      <c r="AE643" t="s">
        <v>1347</v>
      </c>
      <c r="AF643" t="s">
        <v>607</v>
      </c>
      <c r="AG643" t="s">
        <v>607</v>
      </c>
      <c r="AH643" s="32">
        <v>45307.383634259262</v>
      </c>
      <c r="AI643" t="s">
        <v>28</v>
      </c>
      <c r="AJ643" t="s">
        <v>1348</v>
      </c>
      <c r="AK643" t="s">
        <v>1349</v>
      </c>
      <c r="AL643" t="s">
        <v>864</v>
      </c>
      <c r="AM643" t="s">
        <v>734</v>
      </c>
      <c r="AN643" t="s">
        <v>864</v>
      </c>
      <c r="AO643" t="s">
        <v>610</v>
      </c>
      <c r="AP643" t="s">
        <v>606</v>
      </c>
      <c r="AQ643" s="32">
        <v>45307.381435185183</v>
      </c>
      <c r="AR643">
        <v>0</v>
      </c>
      <c r="AS643" t="s">
        <v>1350</v>
      </c>
    </row>
    <row r="645" spans="1:45" ht="121.5">
      <c r="A645" s="31"/>
      <c r="C645" t="s">
        <v>640</v>
      </c>
      <c r="D645" t="s">
        <v>734</v>
      </c>
      <c r="E645" t="s">
        <v>661</v>
      </c>
      <c r="F645" s="31" t="s">
        <v>1351</v>
      </c>
      <c r="G645" t="s">
        <v>640</v>
      </c>
      <c r="H645" t="s">
        <v>606</v>
      </c>
      <c r="I645" t="s">
        <v>1139</v>
      </c>
      <c r="J645" t="s">
        <v>1140</v>
      </c>
      <c r="K645" t="s">
        <v>1140</v>
      </c>
      <c r="L645" s="32">
        <v>45306.412881944445</v>
      </c>
      <c r="M645" t="s">
        <v>615</v>
      </c>
      <c r="N645" t="s">
        <v>1352</v>
      </c>
      <c r="O645" t="s">
        <v>1353</v>
      </c>
      <c r="P645" t="s">
        <v>864</v>
      </c>
      <c r="Q645" t="s">
        <v>734</v>
      </c>
      <c r="R645" t="s">
        <v>864</v>
      </c>
      <c r="S645" t="s">
        <v>610</v>
      </c>
      <c r="T645" t="s">
        <v>606</v>
      </c>
      <c r="U645" s="32">
        <v>45306.412569444445</v>
      </c>
      <c r="V645">
        <v>0</v>
      </c>
      <c r="W645" t="s">
        <v>865</v>
      </c>
      <c r="X645" t="s">
        <v>645</v>
      </c>
      <c r="Y645" s="32">
        <v>45306.412893518522</v>
      </c>
      <c r="Z645" t="s">
        <v>734</v>
      </c>
      <c r="AA645" t="s">
        <v>702</v>
      </c>
      <c r="AB645" s="31" t="s">
        <v>1354</v>
      </c>
      <c r="AC645" t="s">
        <v>640</v>
      </c>
      <c r="AD645" t="s">
        <v>606</v>
      </c>
      <c r="AE645" t="s">
        <v>142</v>
      </c>
      <c r="AF645" t="s">
        <v>685</v>
      </c>
      <c r="AG645" t="s">
        <v>685</v>
      </c>
      <c r="AH645" s="32">
        <v>45303.684201388889</v>
      </c>
      <c r="AI645" t="s">
        <v>28</v>
      </c>
      <c r="AJ645" t="s">
        <v>1355</v>
      </c>
      <c r="AK645" t="s">
        <v>1356</v>
      </c>
      <c r="AL645" t="s">
        <v>27</v>
      </c>
      <c r="AM645" t="s">
        <v>1357</v>
      </c>
    </row>
    <row r="646" spans="1:45">
      <c r="A646" t="s">
        <v>1358</v>
      </c>
    </row>
    <row r="647" spans="1:45">
      <c r="A647" t="s">
        <v>1359</v>
      </c>
    </row>
    <row r="648" spans="1:45">
      <c r="A648" t="s">
        <v>1360</v>
      </c>
    </row>
    <row r="649" spans="1:45">
      <c r="A649" t="s">
        <v>1361</v>
      </c>
      <c r="C649" t="s">
        <v>664</v>
      </c>
      <c r="D649" t="s">
        <v>606</v>
      </c>
      <c r="E649" s="32">
        <v>45303.680763888886</v>
      </c>
      <c r="F649">
        <v>0</v>
      </c>
      <c r="G649" t="s">
        <v>664</v>
      </c>
    </row>
    <row r="650" spans="1:45">
      <c r="A650" t="s">
        <v>1362</v>
      </c>
      <c r="F650" t="s">
        <v>672</v>
      </c>
    </row>
    <row r="651" spans="1:45">
      <c r="A651">
        <v>223544</v>
      </c>
      <c r="C651" t="s">
        <v>1044</v>
      </c>
      <c r="E651" t="s">
        <v>640</v>
      </c>
      <c r="F651" t="s">
        <v>606</v>
      </c>
      <c r="G651" t="s">
        <v>1044</v>
      </c>
      <c r="H651" t="s">
        <v>954</v>
      </c>
      <c r="I651" t="s">
        <v>954</v>
      </c>
      <c r="J651" s="32">
        <v>45303.403749999998</v>
      </c>
      <c r="K651" t="s">
        <v>630</v>
      </c>
      <c r="M651" s="2">
        <v>45303</v>
      </c>
      <c r="N651" s="2">
        <v>45303</v>
      </c>
      <c r="Q651">
        <v>1</v>
      </c>
      <c r="R651">
        <v>1</v>
      </c>
      <c r="S651">
        <v>0</v>
      </c>
      <c r="T651" s="32">
        <v>45303.347199074073</v>
      </c>
      <c r="V651" t="s">
        <v>57</v>
      </c>
      <c r="Y651" t="s">
        <v>57</v>
      </c>
      <c r="Z651" t="s">
        <v>610</v>
      </c>
      <c r="AA651" t="s">
        <v>606</v>
      </c>
      <c r="AB651" s="32">
        <v>45303.402499999997</v>
      </c>
      <c r="AC651">
        <v>0</v>
      </c>
      <c r="AD651" t="s">
        <v>798</v>
      </c>
    </row>
    <row r="653" spans="1:45">
      <c r="A653" t="s">
        <v>1363</v>
      </c>
    </row>
    <row r="655" spans="1:45">
      <c r="A655" t="s">
        <v>800</v>
      </c>
    </row>
    <row r="656" spans="1:45">
      <c r="A656" t="s">
        <v>1104</v>
      </c>
    </row>
    <row r="657" spans="1:35" ht="121.5">
      <c r="A657" s="31"/>
      <c r="C657" t="s">
        <v>640</v>
      </c>
      <c r="D657" t="s">
        <v>734</v>
      </c>
      <c r="E657" t="s">
        <v>1046</v>
      </c>
      <c r="F657" s="31" t="s">
        <v>1364</v>
      </c>
      <c r="G657" t="s">
        <v>640</v>
      </c>
      <c r="H657" t="s">
        <v>606</v>
      </c>
      <c r="I657" t="s">
        <v>142</v>
      </c>
      <c r="J657" t="s">
        <v>685</v>
      </c>
      <c r="K657" t="s">
        <v>685</v>
      </c>
      <c r="L657" s="32">
        <v>45303.343460648146</v>
      </c>
      <c r="M657" t="s">
        <v>28</v>
      </c>
      <c r="N657" t="s">
        <v>1365</v>
      </c>
      <c r="O657" t="s">
        <v>1366</v>
      </c>
      <c r="P657" t="s">
        <v>27</v>
      </c>
      <c r="Q657" t="s">
        <v>1367</v>
      </c>
    </row>
    <row r="658" spans="1:35">
      <c r="A658" t="s">
        <v>1368</v>
      </c>
      <c r="C658" t="s">
        <v>664</v>
      </c>
      <c r="D658" t="s">
        <v>606</v>
      </c>
      <c r="E658" s="32">
        <v>45303.342013888891</v>
      </c>
      <c r="F658">
        <v>0</v>
      </c>
      <c r="G658" t="s">
        <v>664</v>
      </c>
    </row>
    <row r="659" spans="1:35">
      <c r="A659" t="s">
        <v>1115</v>
      </c>
      <c r="F659" t="s">
        <v>672</v>
      </c>
    </row>
    <row r="660" spans="1:35">
      <c r="A660">
        <v>223496</v>
      </c>
      <c r="C660" t="s">
        <v>723</v>
      </c>
      <c r="E660" t="s">
        <v>640</v>
      </c>
      <c r="F660" t="s">
        <v>606</v>
      </c>
      <c r="G660" t="s">
        <v>723</v>
      </c>
      <c r="H660" t="s">
        <v>724</v>
      </c>
      <c r="I660" t="s">
        <v>724</v>
      </c>
      <c r="J660" s="32">
        <v>45302.738692129627</v>
      </c>
      <c r="K660" t="s">
        <v>28</v>
      </c>
      <c r="M660" s="2">
        <v>45302</v>
      </c>
      <c r="N660" s="2">
        <v>45302</v>
      </c>
      <c r="Q660">
        <v>1</v>
      </c>
      <c r="R660">
        <v>1</v>
      </c>
      <c r="S660">
        <v>0</v>
      </c>
      <c r="T660" s="32">
        <v>45302.64671296296</v>
      </c>
      <c r="V660" t="s">
        <v>27</v>
      </c>
      <c r="X660" t="s">
        <v>727</v>
      </c>
      <c r="Y660" t="s">
        <v>27</v>
      </c>
      <c r="Z660" t="s">
        <v>610</v>
      </c>
      <c r="AA660" t="s">
        <v>606</v>
      </c>
      <c r="AB660" s="32">
        <v>45302.738009259258</v>
      </c>
      <c r="AC660">
        <v>0</v>
      </c>
      <c r="AD660" t="s">
        <v>711</v>
      </c>
    </row>
    <row r="661" spans="1:35">
      <c r="A661" t="s">
        <v>726</v>
      </c>
      <c r="F661" t="s">
        <v>672</v>
      </c>
    </row>
    <row r="662" spans="1:35">
      <c r="A662">
        <v>223486</v>
      </c>
      <c r="C662" t="s">
        <v>71</v>
      </c>
      <c r="E662" t="s">
        <v>640</v>
      </c>
      <c r="F662" t="s">
        <v>613</v>
      </c>
      <c r="G662" t="s">
        <v>71</v>
      </c>
      <c r="H662" t="s">
        <v>614</v>
      </c>
      <c r="I662" t="s">
        <v>614</v>
      </c>
      <c r="J662" s="32">
        <v>45303.387164351851</v>
      </c>
      <c r="K662" t="s">
        <v>615</v>
      </c>
      <c r="M662" s="2">
        <v>45302</v>
      </c>
      <c r="N662" s="2">
        <v>45303</v>
      </c>
      <c r="Q662">
        <v>1</v>
      </c>
      <c r="R662">
        <v>1</v>
      </c>
      <c r="S662">
        <v>0</v>
      </c>
      <c r="T662" s="32">
        <v>45302.590532407405</v>
      </c>
      <c r="V662" t="s">
        <v>864</v>
      </c>
      <c r="Y662" t="s">
        <v>864</v>
      </c>
      <c r="Z662" t="s">
        <v>610</v>
      </c>
      <c r="AA662" t="s">
        <v>606</v>
      </c>
      <c r="AB662" s="32">
        <v>45303.386805555558</v>
      </c>
      <c r="AC662">
        <v>0</v>
      </c>
      <c r="AD662" t="s">
        <v>865</v>
      </c>
      <c r="AE662" t="s">
        <v>645</v>
      </c>
      <c r="AF662" s="32">
        <v>45303.387164351851</v>
      </c>
      <c r="AI662" t="s">
        <v>702</v>
      </c>
    </row>
    <row r="663" spans="1:35">
      <c r="A663">
        <v>223475</v>
      </c>
      <c r="C663" t="s">
        <v>1369</v>
      </c>
      <c r="E663" t="s">
        <v>640</v>
      </c>
      <c r="F663" t="s">
        <v>606</v>
      </c>
      <c r="G663" t="s">
        <v>1369</v>
      </c>
      <c r="H663" t="s">
        <v>928</v>
      </c>
      <c r="I663" t="s">
        <v>928</v>
      </c>
      <c r="J663" s="32">
        <v>45302.637164351851</v>
      </c>
      <c r="K663" t="s">
        <v>846</v>
      </c>
      <c r="M663" s="2">
        <v>45302</v>
      </c>
      <c r="N663" s="2">
        <v>45302</v>
      </c>
      <c r="Q663">
        <v>1</v>
      </c>
      <c r="R663">
        <v>1</v>
      </c>
      <c r="S663">
        <v>0</v>
      </c>
      <c r="T663" s="32">
        <v>45302.515104166669</v>
      </c>
      <c r="V663" t="s">
        <v>27</v>
      </c>
      <c r="X663" t="s">
        <v>1370</v>
      </c>
      <c r="Y663" t="s">
        <v>27</v>
      </c>
      <c r="Z663" t="s">
        <v>610</v>
      </c>
      <c r="AA663" t="s">
        <v>606</v>
      </c>
      <c r="AB663" s="32">
        <v>45302.631064814814</v>
      </c>
      <c r="AC663">
        <v>0</v>
      </c>
      <c r="AD663" t="s">
        <v>664</v>
      </c>
    </row>
    <row r="664" spans="1:35">
      <c r="A664" t="s">
        <v>1371</v>
      </c>
      <c r="F664" t="s">
        <v>1372</v>
      </c>
    </row>
    <row r="665" spans="1:35">
      <c r="A665">
        <v>223458</v>
      </c>
      <c r="C665" t="s">
        <v>815</v>
      </c>
      <c r="E665" t="s">
        <v>640</v>
      </c>
      <c r="F665" t="s">
        <v>606</v>
      </c>
      <c r="G665" t="s">
        <v>815</v>
      </c>
      <c r="H665" t="s">
        <v>767</v>
      </c>
      <c r="I665" t="s">
        <v>767</v>
      </c>
      <c r="J665" s="32">
        <v>45302.506597222222</v>
      </c>
      <c r="K665" t="s">
        <v>615</v>
      </c>
      <c r="M665" s="2">
        <v>45302</v>
      </c>
      <c r="N665" s="2">
        <v>45302</v>
      </c>
      <c r="Q665">
        <v>1</v>
      </c>
      <c r="R665">
        <v>1</v>
      </c>
      <c r="S665">
        <v>0</v>
      </c>
      <c r="T665" s="32">
        <v>45302.446192129632</v>
      </c>
      <c r="V665" t="s">
        <v>864</v>
      </c>
      <c r="X665" t="s">
        <v>816</v>
      </c>
      <c r="Y665" t="s">
        <v>864</v>
      </c>
      <c r="Z665" t="s">
        <v>610</v>
      </c>
      <c r="AA665" t="s">
        <v>606</v>
      </c>
      <c r="AB665" s="32">
        <v>45302.506192129629</v>
      </c>
      <c r="AC665">
        <v>0</v>
      </c>
      <c r="AD665" t="s">
        <v>865</v>
      </c>
    </row>
    <row r="666" spans="1:35" ht="121.5">
      <c r="A666" s="31"/>
      <c r="C666" t="s">
        <v>640</v>
      </c>
      <c r="D666" t="s">
        <v>734</v>
      </c>
      <c r="E666" t="s">
        <v>661</v>
      </c>
      <c r="F666" s="31" t="s">
        <v>1373</v>
      </c>
      <c r="G666" t="s">
        <v>640</v>
      </c>
      <c r="H666" t="s">
        <v>606</v>
      </c>
      <c r="I666" t="s">
        <v>1255</v>
      </c>
      <c r="J666" t="s">
        <v>730</v>
      </c>
      <c r="K666" t="s">
        <v>730</v>
      </c>
      <c r="L666" s="32">
        <v>45302.496203703704</v>
      </c>
      <c r="M666" t="s">
        <v>630</v>
      </c>
      <c r="N666" t="s">
        <v>1374</v>
      </c>
      <c r="O666" t="s">
        <v>1375</v>
      </c>
      <c r="P666" t="s">
        <v>864</v>
      </c>
      <c r="Q666" t="s">
        <v>734</v>
      </c>
      <c r="R666" t="s">
        <v>864</v>
      </c>
      <c r="S666" t="s">
        <v>610</v>
      </c>
      <c r="T666" t="s">
        <v>606</v>
      </c>
      <c r="U666" s="32">
        <v>45302.495810185188</v>
      </c>
      <c r="V666">
        <v>0</v>
      </c>
      <c r="W666" t="s">
        <v>865</v>
      </c>
    </row>
    <row r="667" spans="1:35" ht="121.5">
      <c r="A667" s="31"/>
      <c r="C667" t="s">
        <v>640</v>
      </c>
      <c r="D667" t="s">
        <v>734</v>
      </c>
      <c r="E667" t="s">
        <v>697</v>
      </c>
      <c r="F667" s="31" t="s">
        <v>1376</v>
      </c>
      <c r="G667" t="s">
        <v>640</v>
      </c>
      <c r="H667" t="s">
        <v>613</v>
      </c>
      <c r="I667" t="s">
        <v>1377</v>
      </c>
      <c r="J667" t="s">
        <v>674</v>
      </c>
      <c r="K667" t="s">
        <v>674</v>
      </c>
      <c r="L667" s="32">
        <v>45302.373564814814</v>
      </c>
      <c r="M667" t="s">
        <v>28</v>
      </c>
      <c r="N667" t="s">
        <v>1374</v>
      </c>
      <c r="O667" t="s">
        <v>1378</v>
      </c>
      <c r="P667" t="s">
        <v>864</v>
      </c>
      <c r="Q667" t="s">
        <v>1379</v>
      </c>
      <c r="R667" t="s">
        <v>1234</v>
      </c>
    </row>
    <row r="668" spans="1:35" ht="106.5">
      <c r="A668" s="31"/>
      <c r="C668" t="s">
        <v>640</v>
      </c>
      <c r="D668" t="s">
        <v>734</v>
      </c>
      <c r="E668" t="s">
        <v>661</v>
      </c>
      <c r="F668" s="31" t="s">
        <v>1380</v>
      </c>
      <c r="G668" t="s">
        <v>640</v>
      </c>
      <c r="H668" t="s">
        <v>613</v>
      </c>
      <c r="I668" t="s">
        <v>1381</v>
      </c>
      <c r="J668" t="s">
        <v>618</v>
      </c>
      <c r="K668" t="s">
        <v>621</v>
      </c>
      <c r="L668" s="32">
        <v>45307.342685185184</v>
      </c>
      <c r="M668" t="s">
        <v>615</v>
      </c>
      <c r="N668" t="s">
        <v>1382</v>
      </c>
      <c r="O668" t="s">
        <v>1383</v>
      </c>
      <c r="P668" t="s">
        <v>34</v>
      </c>
      <c r="Q668" t="s">
        <v>1384</v>
      </c>
      <c r="R668" t="s">
        <v>734</v>
      </c>
      <c r="S668" t="s">
        <v>631</v>
      </c>
    </row>
    <row r="670" spans="1:35">
      <c r="A670" t="s">
        <v>1385</v>
      </c>
    </row>
    <row r="672" spans="1:35">
      <c r="A672" t="s">
        <v>800</v>
      </c>
    </row>
    <row r="673" spans="1:87">
      <c r="A673" t="s">
        <v>1104</v>
      </c>
    </row>
    <row r="674" spans="1:87" ht="121.5">
      <c r="A674" s="31"/>
      <c r="C674" t="s">
        <v>640</v>
      </c>
      <c r="D674" t="s">
        <v>734</v>
      </c>
      <c r="E674" t="s">
        <v>1046</v>
      </c>
      <c r="F674" s="31" t="s">
        <v>1386</v>
      </c>
      <c r="G674" t="s">
        <v>640</v>
      </c>
      <c r="H674" t="s">
        <v>613</v>
      </c>
      <c r="I674" t="s">
        <v>1387</v>
      </c>
      <c r="J674" t="s">
        <v>607</v>
      </c>
      <c r="K674" t="s">
        <v>607</v>
      </c>
      <c r="L674" s="32">
        <v>45301.522118055553</v>
      </c>
      <c r="M674" t="s">
        <v>28</v>
      </c>
      <c r="N674" t="s">
        <v>1388</v>
      </c>
      <c r="O674" t="s">
        <v>1389</v>
      </c>
      <c r="P674" t="s">
        <v>864</v>
      </c>
      <c r="Q674" t="s">
        <v>734</v>
      </c>
      <c r="R674" t="s">
        <v>864</v>
      </c>
      <c r="S674" t="s">
        <v>610</v>
      </c>
      <c r="T674" t="s">
        <v>606</v>
      </c>
      <c r="U674" s="32">
        <v>45301.520856481482</v>
      </c>
      <c r="V674">
        <v>0</v>
      </c>
      <c r="W674" t="s">
        <v>865</v>
      </c>
    </row>
    <row r="675" spans="1:87" ht="121.5">
      <c r="A675" s="31"/>
      <c r="C675" t="s">
        <v>640</v>
      </c>
      <c r="D675" t="s">
        <v>734</v>
      </c>
      <c r="E675" t="s">
        <v>661</v>
      </c>
      <c r="F675" s="31" t="s">
        <v>1390</v>
      </c>
      <c r="G675" t="s">
        <v>640</v>
      </c>
      <c r="H675" t="s">
        <v>606</v>
      </c>
      <c r="I675" t="s">
        <v>1391</v>
      </c>
      <c r="J675" t="s">
        <v>699</v>
      </c>
      <c r="K675" t="s">
        <v>699</v>
      </c>
      <c r="L675" s="32">
        <v>45301.691458333335</v>
      </c>
      <c r="M675" t="s">
        <v>787</v>
      </c>
      <c r="N675" t="s">
        <v>1388</v>
      </c>
      <c r="O675" t="s">
        <v>1392</v>
      </c>
      <c r="P675" t="s">
        <v>638</v>
      </c>
      <c r="Q675" t="s">
        <v>734</v>
      </c>
      <c r="R675" t="s">
        <v>638</v>
      </c>
      <c r="S675" t="s">
        <v>610</v>
      </c>
      <c r="T675" t="s">
        <v>606</v>
      </c>
      <c r="U675" s="32">
        <v>45301.690706018519</v>
      </c>
      <c r="V675">
        <v>0</v>
      </c>
      <c r="W675" t="s">
        <v>1393</v>
      </c>
      <c r="X675" t="s">
        <v>645</v>
      </c>
      <c r="Y675" s="32">
        <v>45301.691458333335</v>
      </c>
      <c r="Z675" t="s">
        <v>734</v>
      </c>
      <c r="AA675" t="s">
        <v>1041</v>
      </c>
      <c r="AB675" s="31" t="s">
        <v>1394</v>
      </c>
      <c r="AC675" t="s">
        <v>640</v>
      </c>
      <c r="AD675" t="s">
        <v>606</v>
      </c>
      <c r="AE675" t="s">
        <v>1395</v>
      </c>
      <c r="AF675" t="s">
        <v>780</v>
      </c>
      <c r="AG675" t="s">
        <v>780</v>
      </c>
      <c r="AH675" s="32">
        <v>45307.319907407407</v>
      </c>
      <c r="AI675" t="s">
        <v>831</v>
      </c>
      <c r="AJ675" t="s">
        <v>1396</v>
      </c>
      <c r="AK675" t="s">
        <v>1397</v>
      </c>
      <c r="AL675" t="s">
        <v>57</v>
      </c>
      <c r="AM675" t="s">
        <v>1398</v>
      </c>
    </row>
    <row r="677" spans="1:87">
      <c r="A677" t="s">
        <v>1399</v>
      </c>
    </row>
    <row r="679" spans="1:87">
      <c r="A679" t="s">
        <v>800</v>
      </c>
    </row>
    <row r="680" spans="1:87">
      <c r="A680" t="s">
        <v>1104</v>
      </c>
    </row>
    <row r="681" spans="1:87" ht="167.25">
      <c r="A681" s="31"/>
      <c r="C681" t="s">
        <v>640</v>
      </c>
      <c r="D681" t="s">
        <v>734</v>
      </c>
      <c r="E681" t="s">
        <v>1330</v>
      </c>
      <c r="F681" s="31" t="s">
        <v>1400</v>
      </c>
      <c r="G681" t="s">
        <v>640</v>
      </c>
      <c r="H681" t="s">
        <v>613</v>
      </c>
      <c r="I681" t="s">
        <v>1401</v>
      </c>
      <c r="J681" t="s">
        <v>618</v>
      </c>
      <c r="K681" t="s">
        <v>618</v>
      </c>
      <c r="L681" s="32">
        <v>45301.689386574071</v>
      </c>
      <c r="M681" t="s">
        <v>787</v>
      </c>
      <c r="N681" t="s">
        <v>1396</v>
      </c>
      <c r="O681" t="s">
        <v>1402</v>
      </c>
      <c r="P681" t="s">
        <v>638</v>
      </c>
      <c r="Q681" t="s">
        <v>734</v>
      </c>
      <c r="R681" t="s">
        <v>638</v>
      </c>
      <c r="S681" t="s">
        <v>610</v>
      </c>
      <c r="T681" t="s">
        <v>606</v>
      </c>
      <c r="U681" s="32">
        <v>45301.683449074073</v>
      </c>
      <c r="V681">
        <v>0</v>
      </c>
      <c r="W681" t="s">
        <v>1393</v>
      </c>
      <c r="X681" t="s">
        <v>645</v>
      </c>
      <c r="Y681" s="32">
        <v>45301.689386574071</v>
      </c>
      <c r="Z681" t="s">
        <v>734</v>
      </c>
      <c r="AA681" s="31" t="s">
        <v>1403</v>
      </c>
      <c r="AB681" t="s">
        <v>640</v>
      </c>
      <c r="AC681" t="s">
        <v>613</v>
      </c>
      <c r="AD681" t="s">
        <v>1404</v>
      </c>
      <c r="AE681" t="s">
        <v>618</v>
      </c>
      <c r="AF681" t="s">
        <v>618</v>
      </c>
      <c r="AG681" s="32">
        <v>45301.346377314818</v>
      </c>
      <c r="AH681" t="s">
        <v>630</v>
      </c>
      <c r="AI681" t="s">
        <v>1396</v>
      </c>
      <c r="AJ681" t="s">
        <v>1405</v>
      </c>
      <c r="AK681" t="s">
        <v>34</v>
      </c>
      <c r="AL681" t="s">
        <v>734</v>
      </c>
      <c r="AM681" t="s">
        <v>34</v>
      </c>
      <c r="AN681" t="s">
        <v>610</v>
      </c>
      <c r="AO681" t="s">
        <v>606</v>
      </c>
      <c r="AP681" s="32">
        <v>45301.345902777779</v>
      </c>
      <c r="AQ681">
        <v>0</v>
      </c>
      <c r="AR681" t="s">
        <v>1406</v>
      </c>
      <c r="AS681" t="s">
        <v>645</v>
      </c>
      <c r="AT681" s="32">
        <v>45301.346377314818</v>
      </c>
      <c r="AU681" t="s">
        <v>734</v>
      </c>
      <c r="AV681" s="31" t="s">
        <v>1407</v>
      </c>
      <c r="AW681" t="s">
        <v>640</v>
      </c>
      <c r="AX681" t="s">
        <v>606</v>
      </c>
      <c r="AY681" t="s">
        <v>1408</v>
      </c>
      <c r="AZ681" t="s">
        <v>607</v>
      </c>
      <c r="BA681" t="s">
        <v>607</v>
      </c>
      <c r="BB681" s="32">
        <v>45301.400289351855</v>
      </c>
      <c r="BC681" t="s">
        <v>615</v>
      </c>
      <c r="BD681" t="s">
        <v>1396</v>
      </c>
      <c r="BE681" t="s">
        <v>1409</v>
      </c>
      <c r="BF681" t="s">
        <v>864</v>
      </c>
      <c r="BG681" t="s">
        <v>734</v>
      </c>
      <c r="BH681" t="s">
        <v>864</v>
      </c>
      <c r="BI681" t="s">
        <v>610</v>
      </c>
      <c r="BJ681" t="s">
        <v>606</v>
      </c>
      <c r="BK681" s="32">
        <v>45301.399467592593</v>
      </c>
      <c r="BL681">
        <v>0</v>
      </c>
      <c r="BM681" t="s">
        <v>865</v>
      </c>
      <c r="BN681" t="s">
        <v>645</v>
      </c>
      <c r="BO681" s="32">
        <v>45301.400289351855</v>
      </c>
      <c r="BP681" t="s">
        <v>734</v>
      </c>
      <c r="BQ681" t="s">
        <v>661</v>
      </c>
      <c r="BR681" s="31" t="s">
        <v>1410</v>
      </c>
      <c r="BS681" t="s">
        <v>640</v>
      </c>
      <c r="BT681" t="s">
        <v>613</v>
      </c>
      <c r="BU681" t="s">
        <v>1195</v>
      </c>
      <c r="BV681" t="s">
        <v>804</v>
      </c>
      <c r="BW681" t="s">
        <v>804</v>
      </c>
      <c r="BX681" s="32">
        <v>45300.602094907408</v>
      </c>
      <c r="BY681" t="s">
        <v>630</v>
      </c>
      <c r="BZ681" t="s">
        <v>1411</v>
      </c>
      <c r="CA681" t="s">
        <v>1412</v>
      </c>
      <c r="CB681" t="s">
        <v>57</v>
      </c>
      <c r="CC681" t="s">
        <v>734</v>
      </c>
      <c r="CD681" t="s">
        <v>57</v>
      </c>
      <c r="CE681" t="s">
        <v>610</v>
      </c>
      <c r="CF681" t="s">
        <v>606</v>
      </c>
      <c r="CG681" s="32">
        <v>45300.60119212963</v>
      </c>
      <c r="CH681">
        <v>0</v>
      </c>
      <c r="CI681" t="s">
        <v>798</v>
      </c>
    </row>
    <row r="683" spans="1:87">
      <c r="A683" t="s">
        <v>1413</v>
      </c>
    </row>
    <row r="685" spans="1:87">
      <c r="A685" t="s">
        <v>800</v>
      </c>
    </row>
    <row r="686" spans="1:87">
      <c r="A686" t="s">
        <v>1104</v>
      </c>
    </row>
    <row r="687" spans="1:87" ht="167.25">
      <c r="A687" s="31"/>
      <c r="C687" t="s">
        <v>606</v>
      </c>
      <c r="D687" t="s">
        <v>734</v>
      </c>
      <c r="E687" s="31" t="s">
        <v>1414</v>
      </c>
      <c r="F687" t="s">
        <v>640</v>
      </c>
      <c r="G687" t="s">
        <v>606</v>
      </c>
      <c r="H687" t="s">
        <v>1415</v>
      </c>
      <c r="I687" t="s">
        <v>607</v>
      </c>
      <c r="J687" t="s">
        <v>607</v>
      </c>
      <c r="K687" s="32">
        <v>45300.452465277776</v>
      </c>
      <c r="L687" t="s">
        <v>28</v>
      </c>
      <c r="M687" t="s">
        <v>1411</v>
      </c>
      <c r="N687" t="s">
        <v>1416</v>
      </c>
      <c r="O687" t="s">
        <v>864</v>
      </c>
      <c r="P687" t="s">
        <v>1417</v>
      </c>
      <c r="Q687" t="s">
        <v>1418</v>
      </c>
    </row>
    <row r="688" spans="1:87">
      <c r="A688" t="s">
        <v>1419</v>
      </c>
    </row>
    <row r="689" spans="1:35">
      <c r="A689" t="s">
        <v>1420</v>
      </c>
      <c r="C689" t="s">
        <v>1421</v>
      </c>
      <c r="D689" t="s">
        <v>606</v>
      </c>
      <c r="E689" s="32">
        <v>45296.622696759259</v>
      </c>
      <c r="F689">
        <v>0</v>
      </c>
      <c r="G689" t="s">
        <v>1421</v>
      </c>
      <c r="H689" t="s">
        <v>645</v>
      </c>
      <c r="I689" s="32">
        <v>45296.623553240737</v>
      </c>
      <c r="L689" t="s">
        <v>672</v>
      </c>
    </row>
    <row r="690" spans="1:35">
      <c r="A690">
        <v>223072</v>
      </c>
      <c r="C690" t="s">
        <v>1422</v>
      </c>
      <c r="E690" t="s">
        <v>640</v>
      </c>
      <c r="F690" t="s">
        <v>606</v>
      </c>
      <c r="G690" t="s">
        <v>1422</v>
      </c>
      <c r="H690" t="s">
        <v>714</v>
      </c>
      <c r="I690" t="s">
        <v>714</v>
      </c>
      <c r="J690" s="32">
        <v>45296.698449074072</v>
      </c>
      <c r="K690" t="s">
        <v>630</v>
      </c>
      <c r="M690" s="2">
        <v>45296</v>
      </c>
      <c r="N690" s="2">
        <v>45296</v>
      </c>
      <c r="Q690">
        <v>1.5</v>
      </c>
      <c r="R690">
        <v>1.5</v>
      </c>
      <c r="S690">
        <v>0</v>
      </c>
      <c r="T690" s="32">
        <v>45296.534837962965</v>
      </c>
      <c r="V690" t="s">
        <v>864</v>
      </c>
      <c r="Y690" t="s">
        <v>864</v>
      </c>
      <c r="Z690" t="s">
        <v>610</v>
      </c>
      <c r="AA690" t="s">
        <v>606</v>
      </c>
      <c r="AB690" s="32">
        <v>45296.606712962966</v>
      </c>
      <c r="AC690">
        <v>1</v>
      </c>
      <c r="AD690" t="s">
        <v>1423</v>
      </c>
      <c r="AE690" t="s">
        <v>645</v>
      </c>
      <c r="AF690" s="32">
        <v>45296.698449074072</v>
      </c>
      <c r="AI690" t="s">
        <v>661</v>
      </c>
    </row>
    <row r="691" spans="1:35">
      <c r="A691">
        <v>223067</v>
      </c>
      <c r="C691" t="s">
        <v>71</v>
      </c>
      <c r="E691" t="s">
        <v>640</v>
      </c>
      <c r="F691" t="s">
        <v>613</v>
      </c>
      <c r="G691" t="s">
        <v>71</v>
      </c>
      <c r="H691" t="s">
        <v>614</v>
      </c>
      <c r="I691" t="s">
        <v>614</v>
      </c>
      <c r="J691" s="32">
        <v>45296.536666666667</v>
      </c>
      <c r="K691" t="s">
        <v>630</v>
      </c>
      <c r="M691" s="2">
        <v>45296</v>
      </c>
      <c r="N691" s="2">
        <v>45296</v>
      </c>
      <c r="Q691">
        <v>1</v>
      </c>
      <c r="R691">
        <v>1</v>
      </c>
      <c r="S691">
        <v>0</v>
      </c>
      <c r="T691" s="32">
        <v>45296.519074074073</v>
      </c>
      <c r="V691" t="s">
        <v>864</v>
      </c>
      <c r="Y691" t="s">
        <v>864</v>
      </c>
      <c r="Z691" t="s">
        <v>610</v>
      </c>
      <c r="AA691" t="s">
        <v>606</v>
      </c>
      <c r="AB691" s="32">
        <v>45296.535254629627</v>
      </c>
      <c r="AC691">
        <v>0</v>
      </c>
      <c r="AD691" t="s">
        <v>865</v>
      </c>
      <c r="AE691" t="s">
        <v>645</v>
      </c>
      <c r="AF691" s="32">
        <v>45296.536678240744</v>
      </c>
      <c r="AI691" t="s">
        <v>661</v>
      </c>
    </row>
    <row r="692" spans="1:35">
      <c r="A692">
        <v>223026</v>
      </c>
      <c r="C692" t="s">
        <v>1424</v>
      </c>
      <c r="E692" t="s">
        <v>640</v>
      </c>
      <c r="F692" t="s">
        <v>606</v>
      </c>
      <c r="G692" t="s">
        <v>1424</v>
      </c>
      <c r="H692" t="s">
        <v>714</v>
      </c>
      <c r="I692" t="s">
        <v>714</v>
      </c>
      <c r="J692" s="32">
        <v>45296.470543981479</v>
      </c>
      <c r="K692" t="s">
        <v>630</v>
      </c>
      <c r="M692" s="2">
        <v>45296</v>
      </c>
      <c r="N692" s="2">
        <v>45296</v>
      </c>
      <c r="Q692">
        <v>1</v>
      </c>
      <c r="R692">
        <v>1</v>
      </c>
      <c r="S692">
        <v>0</v>
      </c>
      <c r="T692" s="32">
        <v>45296.425243055557</v>
      </c>
      <c r="V692" t="s">
        <v>27</v>
      </c>
      <c r="Y692" t="s">
        <v>27</v>
      </c>
      <c r="Z692" t="s">
        <v>610</v>
      </c>
      <c r="AA692" t="s">
        <v>606</v>
      </c>
      <c r="AB692" s="32">
        <v>45296.460335648146</v>
      </c>
      <c r="AC692">
        <v>0</v>
      </c>
      <c r="AD692" t="s">
        <v>664</v>
      </c>
    </row>
    <row r="693" spans="1:35">
      <c r="A693" t="s">
        <v>821</v>
      </c>
      <c r="F693" t="s">
        <v>672</v>
      </c>
    </row>
    <row r="694" spans="1:35">
      <c r="A694">
        <v>223013</v>
      </c>
      <c r="C694" t="s">
        <v>1425</v>
      </c>
      <c r="E694" t="s">
        <v>640</v>
      </c>
      <c r="F694" t="s">
        <v>613</v>
      </c>
      <c r="G694" t="s">
        <v>1425</v>
      </c>
      <c r="H694" t="s">
        <v>674</v>
      </c>
      <c r="I694" t="s">
        <v>674</v>
      </c>
      <c r="J694" s="32">
        <v>45296.671238425923</v>
      </c>
      <c r="K694" t="s">
        <v>28</v>
      </c>
      <c r="M694" s="2">
        <v>45296</v>
      </c>
      <c r="N694" s="2">
        <v>45296</v>
      </c>
      <c r="Q694">
        <v>1</v>
      </c>
      <c r="R694">
        <v>1</v>
      </c>
      <c r="S694">
        <v>0</v>
      </c>
      <c r="T694" s="32">
        <v>45296.401585648149</v>
      </c>
      <c r="V694" t="s">
        <v>864</v>
      </c>
      <c r="X694" t="s">
        <v>1426</v>
      </c>
      <c r="Y694" t="s">
        <v>864</v>
      </c>
      <c r="Z694" t="s">
        <v>610</v>
      </c>
      <c r="AA694" t="s">
        <v>606</v>
      </c>
      <c r="AB694" s="32">
        <v>45296.670474537037</v>
      </c>
      <c r="AC694">
        <v>0</v>
      </c>
      <c r="AD694" t="s">
        <v>865</v>
      </c>
      <c r="AE694" t="s">
        <v>645</v>
      </c>
      <c r="AF694" s="32">
        <v>45296.671238425923</v>
      </c>
      <c r="AI694" t="s">
        <v>661</v>
      </c>
    </row>
    <row r="695" spans="1:35">
      <c r="A695">
        <v>222950</v>
      </c>
      <c r="C695" t="s">
        <v>1427</v>
      </c>
      <c r="E695" t="s">
        <v>640</v>
      </c>
      <c r="F695" t="s">
        <v>606</v>
      </c>
      <c r="G695" t="s">
        <v>1427</v>
      </c>
      <c r="H695" t="s">
        <v>607</v>
      </c>
      <c r="I695" t="s">
        <v>607</v>
      </c>
      <c r="J695" s="32">
        <v>45300.577164351853</v>
      </c>
      <c r="K695" t="s">
        <v>846</v>
      </c>
      <c r="M695" s="2">
        <v>45295</v>
      </c>
      <c r="N695" s="2">
        <v>45300</v>
      </c>
      <c r="Q695">
        <v>6</v>
      </c>
      <c r="R695">
        <v>6</v>
      </c>
      <c r="S695">
        <v>0</v>
      </c>
      <c r="T695" s="32">
        <v>45295.641134259262</v>
      </c>
      <c r="V695" t="s">
        <v>638</v>
      </c>
      <c r="X695" t="s">
        <v>1428</v>
      </c>
      <c r="Y695" t="s">
        <v>638</v>
      </c>
      <c r="Z695" t="s">
        <v>610</v>
      </c>
      <c r="AA695" t="s">
        <v>606</v>
      </c>
      <c r="AB695" s="32">
        <v>45300.575381944444</v>
      </c>
      <c r="AC695">
        <v>0</v>
      </c>
      <c r="AD695" t="s">
        <v>1429</v>
      </c>
    </row>
    <row r="696" spans="1:35">
      <c r="A696" t="s">
        <v>1430</v>
      </c>
      <c r="F696" t="s">
        <v>1032</v>
      </c>
    </row>
    <row r="697" spans="1:35">
      <c r="A697">
        <v>222913</v>
      </c>
      <c r="C697" t="s">
        <v>1431</v>
      </c>
      <c r="E697" t="s">
        <v>640</v>
      </c>
      <c r="F697" t="s">
        <v>606</v>
      </c>
      <c r="G697" t="s">
        <v>1431</v>
      </c>
      <c r="H697" t="s">
        <v>954</v>
      </c>
      <c r="I697" t="s">
        <v>954</v>
      </c>
      <c r="J697" s="32">
        <v>45295.707002314812</v>
      </c>
      <c r="K697" t="s">
        <v>630</v>
      </c>
      <c r="M697" s="2">
        <v>45295</v>
      </c>
      <c r="N697" s="2">
        <v>45295</v>
      </c>
      <c r="Q697">
        <v>1</v>
      </c>
      <c r="R697">
        <v>1</v>
      </c>
      <c r="S697">
        <v>0</v>
      </c>
      <c r="T697" s="32">
        <v>45295.48578703704</v>
      </c>
      <c r="V697" t="s">
        <v>57</v>
      </c>
      <c r="Y697" t="s">
        <v>57</v>
      </c>
      <c r="Z697" t="s">
        <v>610</v>
      </c>
      <c r="AA697" t="s">
        <v>606</v>
      </c>
      <c r="AB697" s="32">
        <v>45295.704409722224</v>
      </c>
      <c r="AC697">
        <v>0</v>
      </c>
      <c r="AD697" t="s">
        <v>798</v>
      </c>
    </row>
    <row r="699" spans="1:35">
      <c r="A699" t="s">
        <v>1432</v>
      </c>
    </row>
    <row r="701" spans="1:35">
      <c r="A701" t="s">
        <v>800</v>
      </c>
    </row>
    <row r="702" spans="1:35">
      <c r="A702" t="s">
        <v>1104</v>
      </c>
    </row>
    <row r="703" spans="1:35" ht="121.5">
      <c r="A703" s="31"/>
      <c r="C703" t="s">
        <v>640</v>
      </c>
      <c r="D703" t="s">
        <v>734</v>
      </c>
      <c r="E703" t="s">
        <v>1046</v>
      </c>
      <c r="F703" s="31" t="s">
        <v>1433</v>
      </c>
      <c r="G703" t="s">
        <v>640</v>
      </c>
      <c r="H703" t="s">
        <v>606</v>
      </c>
      <c r="I703" t="s">
        <v>1434</v>
      </c>
      <c r="J703" t="s">
        <v>1435</v>
      </c>
      <c r="K703" t="s">
        <v>1435</v>
      </c>
      <c r="L703" s="32">
        <v>45295.52076388889</v>
      </c>
      <c r="M703" t="s">
        <v>28</v>
      </c>
      <c r="N703" t="s">
        <v>1436</v>
      </c>
      <c r="O703" t="s">
        <v>1437</v>
      </c>
      <c r="P703" t="s">
        <v>864</v>
      </c>
      <c r="Q703" t="s">
        <v>1438</v>
      </c>
    </row>
    <row r="704" spans="1:35">
      <c r="A704" t="s">
        <v>1439</v>
      </c>
      <c r="C704" t="s">
        <v>1169</v>
      </c>
      <c r="D704" t="s">
        <v>606</v>
      </c>
      <c r="E704" s="32">
        <v>45295.519907407404</v>
      </c>
      <c r="F704">
        <v>0</v>
      </c>
      <c r="G704" t="s">
        <v>1169</v>
      </c>
      <c r="H704" t="s">
        <v>645</v>
      </c>
      <c r="I704" s="32">
        <v>45295.52076388889</v>
      </c>
      <c r="L704" t="s">
        <v>672</v>
      </c>
    </row>
    <row r="705" spans="1:62">
      <c r="A705">
        <v>222861</v>
      </c>
      <c r="C705" t="s">
        <v>1440</v>
      </c>
      <c r="E705" t="s">
        <v>640</v>
      </c>
      <c r="F705" t="s">
        <v>606</v>
      </c>
      <c r="G705" t="s">
        <v>1440</v>
      </c>
      <c r="H705" t="s">
        <v>954</v>
      </c>
      <c r="I705" t="s">
        <v>954</v>
      </c>
      <c r="J705" s="32">
        <v>45295.397245370368</v>
      </c>
      <c r="K705" t="s">
        <v>630</v>
      </c>
      <c r="M705" s="2">
        <v>45295</v>
      </c>
      <c r="N705" s="2">
        <v>45295</v>
      </c>
      <c r="Q705">
        <v>1.5</v>
      </c>
      <c r="R705">
        <v>1.5</v>
      </c>
      <c r="S705">
        <v>0</v>
      </c>
      <c r="T705" s="32">
        <v>45295.370462962965</v>
      </c>
      <c r="V705" t="s">
        <v>57</v>
      </c>
      <c r="Y705" t="s">
        <v>57</v>
      </c>
      <c r="Z705" t="s">
        <v>610</v>
      </c>
      <c r="AA705" t="s">
        <v>606</v>
      </c>
      <c r="AB705" s="32">
        <v>45295.394826388889</v>
      </c>
      <c r="AC705">
        <v>0</v>
      </c>
      <c r="AD705" t="s">
        <v>798</v>
      </c>
    </row>
    <row r="707" spans="1:62">
      <c r="A707" t="s">
        <v>1441</v>
      </c>
    </row>
    <row r="709" spans="1:62">
      <c r="A709" t="s">
        <v>800</v>
      </c>
    </row>
    <row r="710" spans="1:62">
      <c r="A710" t="s">
        <v>1104</v>
      </c>
    </row>
    <row r="711" spans="1:62" ht="121.5">
      <c r="A711" s="31"/>
      <c r="C711" t="s">
        <v>640</v>
      </c>
      <c r="D711" t="s">
        <v>734</v>
      </c>
      <c r="E711" t="s">
        <v>1046</v>
      </c>
      <c r="F711" s="31" t="s">
        <v>1442</v>
      </c>
      <c r="G711" t="s">
        <v>640</v>
      </c>
      <c r="H711" t="s">
        <v>613</v>
      </c>
      <c r="I711" t="s">
        <v>71</v>
      </c>
      <c r="J711" t="s">
        <v>614</v>
      </c>
      <c r="K711" t="s">
        <v>614</v>
      </c>
      <c r="L711" s="32">
        <v>45296.377280092594</v>
      </c>
      <c r="M711" t="s">
        <v>630</v>
      </c>
      <c r="N711" t="s">
        <v>1443</v>
      </c>
      <c r="O711" t="s">
        <v>1444</v>
      </c>
      <c r="P711" t="s">
        <v>864</v>
      </c>
      <c r="Q711" t="s">
        <v>734</v>
      </c>
      <c r="R711" t="s">
        <v>864</v>
      </c>
      <c r="S711" t="s">
        <v>610</v>
      </c>
      <c r="T711" t="s">
        <v>606</v>
      </c>
      <c r="U711" s="32">
        <v>45295.390428240738</v>
      </c>
      <c r="V711">
        <v>1</v>
      </c>
      <c r="W711" t="s">
        <v>1445</v>
      </c>
      <c r="X711" t="s">
        <v>645</v>
      </c>
      <c r="Y711" s="32">
        <v>45296.377280092594</v>
      </c>
      <c r="Z711" t="s">
        <v>734</v>
      </c>
      <c r="AA711" t="s">
        <v>661</v>
      </c>
      <c r="AB711" s="31" t="s">
        <v>1446</v>
      </c>
      <c r="AC711" t="s">
        <v>640</v>
      </c>
      <c r="AD711" t="s">
        <v>606</v>
      </c>
      <c r="AE711" t="s">
        <v>1447</v>
      </c>
      <c r="AF711" t="s">
        <v>714</v>
      </c>
      <c r="AG711" t="s">
        <v>714</v>
      </c>
      <c r="AH711" s="32">
        <v>45295.413981481484</v>
      </c>
      <c r="AI711" t="s">
        <v>630</v>
      </c>
      <c r="AJ711" t="s">
        <v>1436</v>
      </c>
      <c r="AK711" t="s">
        <v>1448</v>
      </c>
      <c r="AL711" t="s">
        <v>864</v>
      </c>
      <c r="AM711" t="s">
        <v>734</v>
      </c>
      <c r="AN711" t="s">
        <v>864</v>
      </c>
      <c r="AO711" t="s">
        <v>610</v>
      </c>
      <c r="AP711" t="s">
        <v>606</v>
      </c>
      <c r="AQ711" s="32">
        <v>45295.413506944446</v>
      </c>
      <c r="AR711">
        <v>0</v>
      </c>
      <c r="AS711" t="s">
        <v>865</v>
      </c>
      <c r="AT711" t="s">
        <v>645</v>
      </c>
      <c r="AU711" s="32">
        <v>45295.413981481484</v>
      </c>
      <c r="AV711" t="s">
        <v>734</v>
      </c>
      <c r="AW711" t="s">
        <v>661</v>
      </c>
      <c r="AX711" s="31" t="s">
        <v>1449</v>
      </c>
      <c r="AY711" t="s">
        <v>640</v>
      </c>
      <c r="AZ711" t="s">
        <v>606</v>
      </c>
      <c r="BA711" t="s">
        <v>1450</v>
      </c>
      <c r="BB711" t="s">
        <v>714</v>
      </c>
      <c r="BC711" t="s">
        <v>714</v>
      </c>
      <c r="BD711" s="32">
        <v>45295.429675925923</v>
      </c>
      <c r="BE711" t="s">
        <v>630</v>
      </c>
      <c r="BF711" t="s">
        <v>1436</v>
      </c>
      <c r="BG711" t="s">
        <v>1451</v>
      </c>
      <c r="BH711" t="s">
        <v>864</v>
      </c>
      <c r="BI711" t="s">
        <v>1452</v>
      </c>
      <c r="BJ711" t="s">
        <v>907</v>
      </c>
    </row>
    <row r="712" spans="1:62">
      <c r="A712" t="s">
        <v>919</v>
      </c>
    </row>
    <row r="713" spans="1:62">
      <c r="A713" t="s">
        <v>918</v>
      </c>
    </row>
    <row r="714" spans="1:62">
      <c r="A714" t="s">
        <v>920</v>
      </c>
      <c r="C714" t="s">
        <v>664</v>
      </c>
      <c r="D714" t="s">
        <v>606</v>
      </c>
      <c r="E714" s="32">
        <v>45295.646655092591</v>
      </c>
      <c r="F714">
        <v>0</v>
      </c>
      <c r="G714" t="s">
        <v>664</v>
      </c>
    </row>
    <row r="715" spans="1:62">
      <c r="A715" t="s">
        <v>921</v>
      </c>
      <c r="F715" t="s">
        <v>672</v>
      </c>
    </row>
    <row r="716" spans="1:62">
      <c r="A716">
        <v>222807</v>
      </c>
      <c r="C716" t="s">
        <v>824</v>
      </c>
      <c r="E716" t="s">
        <v>640</v>
      </c>
      <c r="F716" t="s">
        <v>606</v>
      </c>
      <c r="G716" t="s">
        <v>824</v>
      </c>
      <c r="H716" t="s">
        <v>791</v>
      </c>
      <c r="I716" t="s">
        <v>791</v>
      </c>
      <c r="J716" s="32">
        <v>45294.747256944444</v>
      </c>
      <c r="K716" t="s">
        <v>28</v>
      </c>
      <c r="M716" s="2">
        <v>45294</v>
      </c>
      <c r="N716" s="2">
        <v>45294</v>
      </c>
      <c r="Q716">
        <v>1.5</v>
      </c>
      <c r="R716">
        <v>1.5</v>
      </c>
      <c r="S716">
        <v>0</v>
      </c>
      <c r="T716" s="32">
        <v>45294.640844907408</v>
      </c>
      <c r="V716" t="s">
        <v>864</v>
      </c>
      <c r="X716" t="s">
        <v>1453</v>
      </c>
    </row>
    <row r="717" spans="1:62">
      <c r="A717" t="s">
        <v>1454</v>
      </c>
      <c r="C717" t="s">
        <v>1169</v>
      </c>
      <c r="D717" t="s">
        <v>606</v>
      </c>
      <c r="E717" s="32">
        <v>45294.745324074072</v>
      </c>
      <c r="F717">
        <v>0</v>
      </c>
      <c r="G717" t="s">
        <v>1169</v>
      </c>
      <c r="H717" t="s">
        <v>645</v>
      </c>
      <c r="I717" s="32">
        <v>45294.746261574073</v>
      </c>
      <c r="L717" t="s">
        <v>672</v>
      </c>
    </row>
    <row r="718" spans="1:62">
      <c r="A718">
        <v>222803</v>
      </c>
      <c r="C718" t="s">
        <v>71</v>
      </c>
      <c r="E718" t="s">
        <v>640</v>
      </c>
      <c r="F718" t="s">
        <v>613</v>
      </c>
      <c r="G718" t="s">
        <v>71</v>
      </c>
      <c r="H718" t="s">
        <v>614</v>
      </c>
      <c r="I718" t="s">
        <v>614</v>
      </c>
      <c r="J718" s="32">
        <v>45294.643460648149</v>
      </c>
      <c r="K718" t="s">
        <v>615</v>
      </c>
      <c r="M718" s="2">
        <v>45294</v>
      </c>
      <c r="N718" s="2">
        <v>45294</v>
      </c>
      <c r="Q718">
        <v>1</v>
      </c>
      <c r="R718">
        <v>1</v>
      </c>
      <c r="S718">
        <v>0</v>
      </c>
      <c r="T718" s="32">
        <v>45294.623622685183</v>
      </c>
      <c r="V718" t="s">
        <v>864</v>
      </c>
      <c r="Y718" t="s">
        <v>864</v>
      </c>
      <c r="Z718" t="s">
        <v>610</v>
      </c>
      <c r="AA718" t="s">
        <v>606</v>
      </c>
      <c r="AB718" s="32">
        <v>45294.643055555556</v>
      </c>
      <c r="AC718">
        <v>0</v>
      </c>
      <c r="AD718" t="s">
        <v>865</v>
      </c>
      <c r="AE718" t="s">
        <v>645</v>
      </c>
      <c r="AF718" s="32">
        <v>45294.643460648149</v>
      </c>
      <c r="AI718" t="s">
        <v>661</v>
      </c>
    </row>
    <row r="719" spans="1:62">
      <c r="A719">
        <v>222797</v>
      </c>
      <c r="C719" t="s">
        <v>142</v>
      </c>
      <c r="E719" t="s">
        <v>640</v>
      </c>
      <c r="F719" t="s">
        <v>606</v>
      </c>
      <c r="G719" t="s">
        <v>142</v>
      </c>
      <c r="H719" t="s">
        <v>685</v>
      </c>
      <c r="I719" t="s">
        <v>685</v>
      </c>
      <c r="J719" s="32">
        <v>45296.514166666668</v>
      </c>
      <c r="K719" t="s">
        <v>28</v>
      </c>
      <c r="M719" s="2">
        <v>45294</v>
      </c>
      <c r="N719" s="2">
        <v>45296</v>
      </c>
      <c r="Q719">
        <v>1</v>
      </c>
      <c r="R719">
        <v>1</v>
      </c>
      <c r="S719">
        <v>0</v>
      </c>
      <c r="T719" s="32">
        <v>45294.614189814813</v>
      </c>
      <c r="V719" t="s">
        <v>864</v>
      </c>
      <c r="X719" t="s">
        <v>1455</v>
      </c>
    </row>
    <row r="720" spans="1:62">
      <c r="A720" t="s">
        <v>1456</v>
      </c>
    </row>
    <row r="721" spans="1:35">
      <c r="A721" t="s">
        <v>1457</v>
      </c>
      <c r="C721" t="s">
        <v>1458</v>
      </c>
      <c r="D721" t="s">
        <v>606</v>
      </c>
      <c r="E721" s="32">
        <v>45296.511828703704</v>
      </c>
      <c r="F721">
        <v>0</v>
      </c>
      <c r="G721" t="s">
        <v>1458</v>
      </c>
      <c r="H721" t="s">
        <v>645</v>
      </c>
      <c r="I721" s="32">
        <v>45296.514166666668</v>
      </c>
      <c r="L721" t="s">
        <v>672</v>
      </c>
    </row>
    <row r="722" spans="1:35">
      <c r="A722">
        <v>222764</v>
      </c>
      <c r="C722" t="s">
        <v>1459</v>
      </c>
      <c r="E722" t="s">
        <v>640</v>
      </c>
      <c r="F722" t="s">
        <v>606</v>
      </c>
      <c r="G722" t="s">
        <v>1459</v>
      </c>
      <c r="H722" t="s">
        <v>607</v>
      </c>
      <c r="I722" t="s">
        <v>607</v>
      </c>
      <c r="J722" s="32">
        <v>45294.46570601852</v>
      </c>
      <c r="K722" t="s">
        <v>787</v>
      </c>
      <c r="M722" s="2">
        <v>45294</v>
      </c>
      <c r="N722" s="2">
        <v>45294</v>
      </c>
      <c r="Q722">
        <v>1.5</v>
      </c>
      <c r="R722">
        <v>1.5</v>
      </c>
      <c r="S722">
        <v>0</v>
      </c>
      <c r="T722" s="32">
        <v>45294.440810185188</v>
      </c>
      <c r="V722" t="s">
        <v>638</v>
      </c>
      <c r="Y722" t="s">
        <v>638</v>
      </c>
      <c r="Z722" t="s">
        <v>610</v>
      </c>
      <c r="AA722" t="s">
        <v>606</v>
      </c>
      <c r="AB722" s="32">
        <v>45294.464803240742</v>
      </c>
      <c r="AC722">
        <v>0</v>
      </c>
      <c r="AD722" t="s">
        <v>1460</v>
      </c>
      <c r="AE722" t="s">
        <v>645</v>
      </c>
      <c r="AF722" s="32">
        <v>45294.46570601852</v>
      </c>
      <c r="AI722" t="s">
        <v>1035</v>
      </c>
    </row>
    <row r="723" spans="1:35">
      <c r="A723">
        <v>222736</v>
      </c>
      <c r="C723" t="s">
        <v>1461</v>
      </c>
      <c r="E723" t="s">
        <v>640</v>
      </c>
      <c r="F723" t="s">
        <v>606</v>
      </c>
      <c r="G723" t="s">
        <v>1461</v>
      </c>
      <c r="H723" t="s">
        <v>923</v>
      </c>
      <c r="I723" t="s">
        <v>923</v>
      </c>
      <c r="J723" s="32">
        <v>45294.39298611111</v>
      </c>
      <c r="K723" t="s">
        <v>615</v>
      </c>
      <c r="M723" s="2">
        <v>45294</v>
      </c>
      <c r="N723" s="2">
        <v>45294</v>
      </c>
      <c r="Q723">
        <v>1</v>
      </c>
      <c r="R723">
        <v>1</v>
      </c>
      <c r="S723">
        <v>0</v>
      </c>
      <c r="T723" s="32">
        <v>45294.307199074072</v>
      </c>
      <c r="V723" t="s">
        <v>864</v>
      </c>
      <c r="Y723" t="s">
        <v>864</v>
      </c>
      <c r="Z723" t="s">
        <v>610</v>
      </c>
      <c r="AA723" t="s">
        <v>606</v>
      </c>
      <c r="AB723" s="32">
        <v>45294.39135416667</v>
      </c>
      <c r="AC723">
        <v>0</v>
      </c>
      <c r="AD723" t="s">
        <v>865</v>
      </c>
      <c r="AE723" t="s">
        <v>645</v>
      </c>
      <c r="AF723" s="32">
        <v>45294.39298611111</v>
      </c>
      <c r="AI723" t="s">
        <v>661</v>
      </c>
    </row>
    <row r="724" spans="1:35">
      <c r="A724">
        <v>222726</v>
      </c>
      <c r="C724" t="s">
        <v>1462</v>
      </c>
      <c r="E724" t="s">
        <v>640</v>
      </c>
      <c r="F724" t="s">
        <v>613</v>
      </c>
      <c r="G724" t="s">
        <v>1462</v>
      </c>
      <c r="H724" t="s">
        <v>1463</v>
      </c>
      <c r="I724" t="s">
        <v>1463</v>
      </c>
      <c r="J724" s="32">
        <v>45294.543113425927</v>
      </c>
      <c r="K724" t="s">
        <v>96</v>
      </c>
      <c r="M724" s="2">
        <v>45293</v>
      </c>
      <c r="N724" s="2">
        <v>45294</v>
      </c>
      <c r="Q724">
        <v>1</v>
      </c>
      <c r="R724">
        <v>1</v>
      </c>
      <c r="S724">
        <v>0</v>
      </c>
      <c r="T724" s="32">
        <v>45293.75104166667</v>
      </c>
      <c r="V724" t="s">
        <v>40</v>
      </c>
      <c r="Y724" t="s">
        <v>40</v>
      </c>
      <c r="Z724" t="s">
        <v>610</v>
      </c>
      <c r="AA724" t="s">
        <v>606</v>
      </c>
      <c r="AB724" s="32">
        <v>45294.542534722219</v>
      </c>
      <c r="AC724">
        <v>0</v>
      </c>
      <c r="AD724" t="s">
        <v>993</v>
      </c>
    </row>
    <row r="726" spans="1:35">
      <c r="A726" t="s">
        <v>1464</v>
      </c>
    </row>
    <row r="728" spans="1:35">
      <c r="A728" t="s">
        <v>1050</v>
      </c>
      <c r="C728" t="s">
        <v>1465</v>
      </c>
      <c r="G728" t="s">
        <v>1465</v>
      </c>
    </row>
    <row r="729" spans="1:35">
      <c r="A729">
        <v>222723</v>
      </c>
      <c r="C729" t="s">
        <v>1139</v>
      </c>
      <c r="E729" t="s">
        <v>640</v>
      </c>
      <c r="F729" t="s">
        <v>606</v>
      </c>
      <c r="G729" t="s">
        <v>1139</v>
      </c>
      <c r="H729" t="s">
        <v>1140</v>
      </c>
      <c r="I729" t="s">
        <v>1140</v>
      </c>
      <c r="J729" s="32">
        <v>45294.373402777775</v>
      </c>
      <c r="K729" t="s">
        <v>615</v>
      </c>
      <c r="M729" s="2">
        <v>45294</v>
      </c>
      <c r="N729" s="2">
        <v>45294</v>
      </c>
      <c r="Q729">
        <v>1</v>
      </c>
      <c r="R729">
        <v>1</v>
      </c>
      <c r="S729">
        <v>0</v>
      </c>
      <c r="T729" s="32">
        <v>45293.742488425924</v>
      </c>
      <c r="V729" t="s">
        <v>864</v>
      </c>
      <c r="Y729" t="s">
        <v>864</v>
      </c>
      <c r="Z729" t="s">
        <v>610</v>
      </c>
      <c r="AA729" t="s">
        <v>606</v>
      </c>
      <c r="AB729" s="32">
        <v>45294.372488425928</v>
      </c>
      <c r="AC729">
        <v>0</v>
      </c>
      <c r="AD729" t="s">
        <v>865</v>
      </c>
      <c r="AE729" t="s">
        <v>645</v>
      </c>
      <c r="AF729" s="32">
        <v>45294.373402777775</v>
      </c>
      <c r="AI729" t="s">
        <v>702</v>
      </c>
    </row>
    <row r="730" spans="1:35">
      <c r="A730">
        <v>222722</v>
      </c>
      <c r="C730" t="s">
        <v>1466</v>
      </c>
      <c r="E730" t="s">
        <v>640</v>
      </c>
      <c r="F730" t="s">
        <v>606</v>
      </c>
      <c r="G730" t="s">
        <v>1466</v>
      </c>
      <c r="H730" t="s">
        <v>607</v>
      </c>
      <c r="I730" t="s">
        <v>607</v>
      </c>
      <c r="J730" s="32">
        <v>45294.464907407404</v>
      </c>
      <c r="K730" t="s">
        <v>846</v>
      </c>
      <c r="M730" s="2">
        <v>45294</v>
      </c>
      <c r="N730" s="2">
        <v>45294</v>
      </c>
      <c r="Q730">
        <v>2.5</v>
      </c>
      <c r="R730">
        <v>2.5</v>
      </c>
      <c r="S730">
        <v>0</v>
      </c>
      <c r="T730" s="32">
        <v>45293.741203703707</v>
      </c>
      <c r="V730" t="s">
        <v>57</v>
      </c>
      <c r="X730" t="s">
        <v>1467</v>
      </c>
    </row>
    <row r="731" spans="1:35">
      <c r="A731" t="s">
        <v>1468</v>
      </c>
      <c r="C731" t="s">
        <v>798</v>
      </c>
      <c r="D731" t="s">
        <v>606</v>
      </c>
      <c r="E731" s="32">
        <v>45294.462870370371</v>
      </c>
      <c r="F731">
        <v>0</v>
      </c>
      <c r="G731" t="s">
        <v>798</v>
      </c>
    </row>
    <row r="733" spans="1:35">
      <c r="A733" t="s">
        <v>1469</v>
      </c>
    </row>
    <row r="735" spans="1:35">
      <c r="A735" t="s">
        <v>800</v>
      </c>
    </row>
    <row r="736" spans="1:35">
      <c r="A736" t="s">
        <v>801</v>
      </c>
      <c r="F736" t="s">
        <v>1470</v>
      </c>
    </row>
    <row r="737" spans="1:36">
      <c r="A737">
        <v>222608</v>
      </c>
      <c r="C737" t="s">
        <v>142</v>
      </c>
      <c r="E737" t="s">
        <v>640</v>
      </c>
      <c r="F737" t="s">
        <v>606</v>
      </c>
      <c r="G737" t="s">
        <v>142</v>
      </c>
      <c r="H737" t="s">
        <v>685</v>
      </c>
      <c r="I737" t="s">
        <v>685</v>
      </c>
      <c r="J737" s="32">
        <v>45294.414594907408</v>
      </c>
      <c r="K737" t="s">
        <v>28</v>
      </c>
      <c r="M737" s="2">
        <v>45293</v>
      </c>
      <c r="N737" s="2">
        <v>45293</v>
      </c>
      <c r="Q737">
        <v>1.5</v>
      </c>
      <c r="R737">
        <v>1.5</v>
      </c>
      <c r="S737">
        <v>0</v>
      </c>
      <c r="T737" s="32">
        <v>45293.359930555554</v>
      </c>
      <c r="V737" t="s">
        <v>864</v>
      </c>
      <c r="X737" t="s">
        <v>1471</v>
      </c>
    </row>
    <row r="738" spans="1:36">
      <c r="A738" t="s">
        <v>1472</v>
      </c>
      <c r="C738" t="s">
        <v>1473</v>
      </c>
      <c r="D738" t="s">
        <v>606</v>
      </c>
      <c r="E738" s="32">
        <v>45293.665717592594</v>
      </c>
      <c r="F738">
        <v>0</v>
      </c>
      <c r="G738" t="s">
        <v>1473</v>
      </c>
      <c r="H738" t="s">
        <v>645</v>
      </c>
      <c r="I738" s="32">
        <v>45293.761550925927</v>
      </c>
      <c r="L738" t="s">
        <v>672</v>
      </c>
    </row>
    <row r="739" spans="1:36">
      <c r="A739">
        <v>222580</v>
      </c>
      <c r="C739" t="s">
        <v>1474</v>
      </c>
      <c r="E739" t="s">
        <v>640</v>
      </c>
      <c r="F739" t="s">
        <v>606</v>
      </c>
      <c r="G739" t="s">
        <v>1474</v>
      </c>
      <c r="H739" t="s">
        <v>730</v>
      </c>
      <c r="I739" t="s">
        <v>730</v>
      </c>
      <c r="J739" s="32">
        <v>45293.333055555559</v>
      </c>
      <c r="K739" t="s">
        <v>630</v>
      </c>
      <c r="M739" s="2">
        <v>45289</v>
      </c>
      <c r="N739" s="2">
        <v>45293</v>
      </c>
      <c r="Q739">
        <v>1</v>
      </c>
      <c r="R739">
        <v>1</v>
      </c>
      <c r="S739">
        <v>0</v>
      </c>
      <c r="T739" s="32">
        <v>45289.894930555558</v>
      </c>
      <c r="V739" t="s">
        <v>864</v>
      </c>
      <c r="Y739" t="s">
        <v>864</v>
      </c>
      <c r="Z739" t="s">
        <v>610</v>
      </c>
      <c r="AA739" t="s">
        <v>606</v>
      </c>
      <c r="AB739" s="32">
        <v>45293.332407407404</v>
      </c>
      <c r="AC739">
        <v>0</v>
      </c>
      <c r="AD739" t="s">
        <v>865</v>
      </c>
      <c r="AE739" t="s">
        <v>645</v>
      </c>
      <c r="AF739" s="32">
        <v>45293.333055555559</v>
      </c>
      <c r="AI739" t="s">
        <v>697</v>
      </c>
    </row>
    <row r="740" spans="1:36">
      <c r="A740">
        <v>222557</v>
      </c>
      <c r="C740" t="s">
        <v>1475</v>
      </c>
      <c r="E740" t="s">
        <v>640</v>
      </c>
      <c r="F740" t="s">
        <v>606</v>
      </c>
      <c r="G740" t="s">
        <v>1475</v>
      </c>
      <c r="H740" t="s">
        <v>618</v>
      </c>
      <c r="I740" t="s">
        <v>621</v>
      </c>
      <c r="J740" s="32">
        <v>45293.659942129627</v>
      </c>
      <c r="K740" t="s">
        <v>615</v>
      </c>
      <c r="M740" s="2">
        <v>45289</v>
      </c>
      <c r="N740" s="2">
        <v>45293</v>
      </c>
      <c r="Q740">
        <v>1.5</v>
      </c>
      <c r="R740">
        <v>1.5</v>
      </c>
      <c r="S740">
        <v>0</v>
      </c>
      <c r="T740" s="32">
        <v>45289.638877314814</v>
      </c>
      <c r="V740" t="s">
        <v>34</v>
      </c>
      <c r="X740" t="s">
        <v>1476</v>
      </c>
      <c r="Y740" t="s">
        <v>27</v>
      </c>
      <c r="Z740" t="s">
        <v>610</v>
      </c>
      <c r="AA740" t="s">
        <v>606</v>
      </c>
      <c r="AB740" s="32">
        <v>45289.641435185185</v>
      </c>
      <c r="AC740">
        <v>1</v>
      </c>
      <c r="AD740" t="s">
        <v>1477</v>
      </c>
      <c r="AE740" t="s">
        <v>645</v>
      </c>
      <c r="AF740" s="32">
        <v>45293.659942129627</v>
      </c>
      <c r="AJ740" t="s">
        <v>631</v>
      </c>
    </row>
    <row r="741" spans="1:36">
      <c r="A741">
        <v>222550</v>
      </c>
      <c r="C741" t="s">
        <v>1478</v>
      </c>
      <c r="E741" t="s">
        <v>640</v>
      </c>
      <c r="F741" t="s">
        <v>606</v>
      </c>
      <c r="G741" t="s">
        <v>1478</v>
      </c>
      <c r="H741" t="s">
        <v>618</v>
      </c>
      <c r="I741" t="s">
        <v>618</v>
      </c>
      <c r="J741" s="32">
        <v>45289.624328703707</v>
      </c>
      <c r="K741" t="s">
        <v>28</v>
      </c>
      <c r="M741" s="2">
        <v>45289</v>
      </c>
      <c r="N741" s="2">
        <v>45289</v>
      </c>
      <c r="Q741">
        <v>1</v>
      </c>
      <c r="R741">
        <v>1</v>
      </c>
      <c r="S741">
        <v>0</v>
      </c>
      <c r="T741" s="32">
        <v>45289.608807870369</v>
      </c>
      <c r="V741" t="s">
        <v>34</v>
      </c>
      <c r="Y741" t="s">
        <v>34</v>
      </c>
      <c r="Z741" t="s">
        <v>610</v>
      </c>
      <c r="AA741" t="s">
        <v>606</v>
      </c>
      <c r="AB741" s="32">
        <v>45289.623680555553</v>
      </c>
      <c r="AC741">
        <v>0</v>
      </c>
      <c r="AD741" t="s">
        <v>1479</v>
      </c>
    </row>
    <row r="743" spans="1:36">
      <c r="A743" t="s">
        <v>1016</v>
      </c>
    </row>
    <row r="744" spans="1:36">
      <c r="A744" t="s">
        <v>1016</v>
      </c>
    </row>
    <row r="745" spans="1:36">
      <c r="A745" t="s">
        <v>1016</v>
      </c>
    </row>
    <row r="746" spans="1:36">
      <c r="A746" t="s">
        <v>1480</v>
      </c>
      <c r="C746" t="s">
        <v>631</v>
      </c>
      <c r="G746" t="s">
        <v>631</v>
      </c>
    </row>
    <row r="747" spans="1:36">
      <c r="A747">
        <v>222440</v>
      </c>
      <c r="C747" t="s">
        <v>1481</v>
      </c>
      <c r="E747" t="s">
        <v>640</v>
      </c>
      <c r="F747" t="s">
        <v>606</v>
      </c>
      <c r="G747" t="s">
        <v>1481</v>
      </c>
      <c r="H747" t="s">
        <v>625</v>
      </c>
      <c r="I747" t="s">
        <v>625</v>
      </c>
      <c r="J747" s="32">
        <v>45288.592800925922</v>
      </c>
      <c r="K747" t="s">
        <v>615</v>
      </c>
      <c r="M747" s="2">
        <v>45288</v>
      </c>
      <c r="N747" s="2">
        <v>45288</v>
      </c>
      <c r="Q747">
        <v>1</v>
      </c>
      <c r="R747">
        <v>1</v>
      </c>
      <c r="S747">
        <v>0</v>
      </c>
      <c r="T747" s="32">
        <v>45288.578715277778</v>
      </c>
      <c r="V747" t="s">
        <v>864</v>
      </c>
      <c r="X747" t="s">
        <v>1482</v>
      </c>
      <c r="Y747" t="s">
        <v>864</v>
      </c>
      <c r="Z747" t="s">
        <v>610</v>
      </c>
      <c r="AA747" t="s">
        <v>606</v>
      </c>
      <c r="AB747" s="32">
        <v>45288.591898148145</v>
      </c>
      <c r="AC747">
        <v>0</v>
      </c>
      <c r="AD747" t="s">
        <v>909</v>
      </c>
      <c r="AE747" t="s">
        <v>645</v>
      </c>
      <c r="AF747" s="32">
        <v>45288.592800925922</v>
      </c>
      <c r="AI747" t="s">
        <v>655</v>
      </c>
    </row>
    <row r="748" spans="1:36">
      <c r="A748">
        <v>222436</v>
      </c>
      <c r="C748" t="s">
        <v>1483</v>
      </c>
      <c r="E748" t="s">
        <v>640</v>
      </c>
      <c r="F748" t="s">
        <v>606</v>
      </c>
      <c r="G748" t="s">
        <v>1483</v>
      </c>
      <c r="H748" t="s">
        <v>625</v>
      </c>
      <c r="I748" t="s">
        <v>625</v>
      </c>
      <c r="J748" s="32">
        <v>45288.600590277776</v>
      </c>
      <c r="K748" t="s">
        <v>615</v>
      </c>
      <c r="M748" s="2">
        <v>45288</v>
      </c>
      <c r="N748" s="2">
        <v>45288</v>
      </c>
      <c r="Q748">
        <v>1.5</v>
      </c>
      <c r="R748">
        <v>1.5</v>
      </c>
      <c r="S748">
        <v>0</v>
      </c>
      <c r="T748" s="32">
        <v>45288.572175925925</v>
      </c>
      <c r="V748" t="s">
        <v>864</v>
      </c>
      <c r="X748" t="s">
        <v>1484</v>
      </c>
      <c r="Y748" t="s">
        <v>864</v>
      </c>
      <c r="Z748" t="s">
        <v>610</v>
      </c>
      <c r="AA748" t="s">
        <v>606</v>
      </c>
      <c r="AB748" s="32">
        <v>45288.597662037035</v>
      </c>
      <c r="AC748">
        <v>0</v>
      </c>
      <c r="AD748" t="s">
        <v>909</v>
      </c>
      <c r="AE748" t="s">
        <v>645</v>
      </c>
      <c r="AF748" s="32">
        <v>45288.600590277776</v>
      </c>
      <c r="AI748" t="s">
        <v>655</v>
      </c>
    </row>
    <row r="749" spans="1:36">
      <c r="A749">
        <v>222401</v>
      </c>
      <c r="C749" t="s">
        <v>1485</v>
      </c>
      <c r="E749" t="s">
        <v>640</v>
      </c>
      <c r="F749" t="s">
        <v>606</v>
      </c>
      <c r="G749" t="s">
        <v>1485</v>
      </c>
      <c r="H749" t="s">
        <v>714</v>
      </c>
      <c r="I749" t="s">
        <v>714</v>
      </c>
      <c r="J749" s="32">
        <v>45288.452002314814</v>
      </c>
      <c r="K749" t="s">
        <v>630</v>
      </c>
      <c r="M749" s="2">
        <v>45288</v>
      </c>
      <c r="N749" s="2">
        <v>45288</v>
      </c>
      <c r="Q749">
        <v>1</v>
      </c>
      <c r="R749">
        <v>1</v>
      </c>
      <c r="S749">
        <v>0</v>
      </c>
      <c r="T749" s="32">
        <v>45288.408726851849</v>
      </c>
      <c r="V749" t="s">
        <v>864</v>
      </c>
      <c r="X749" t="s">
        <v>1486</v>
      </c>
      <c r="Y749" t="s">
        <v>864</v>
      </c>
      <c r="Z749" t="s">
        <v>610</v>
      </c>
      <c r="AA749" t="s">
        <v>606</v>
      </c>
      <c r="AB749" s="32">
        <v>45288.450706018521</v>
      </c>
      <c r="AC749">
        <v>0</v>
      </c>
      <c r="AD749" t="s">
        <v>1169</v>
      </c>
      <c r="AE749" t="s">
        <v>645</v>
      </c>
      <c r="AF749" s="32">
        <v>45288.452002314814</v>
      </c>
      <c r="AI749" t="s">
        <v>672</v>
      </c>
    </row>
    <row r="750" spans="1:36">
      <c r="A750">
        <v>222397</v>
      </c>
      <c r="C750" t="s">
        <v>1487</v>
      </c>
      <c r="E750" t="s">
        <v>640</v>
      </c>
      <c r="F750" t="s">
        <v>606</v>
      </c>
      <c r="G750" t="s">
        <v>1487</v>
      </c>
      <c r="H750" t="s">
        <v>618</v>
      </c>
      <c r="I750" t="s">
        <v>618</v>
      </c>
      <c r="J750" s="32">
        <v>45289.382476851853</v>
      </c>
      <c r="K750" t="s">
        <v>615</v>
      </c>
      <c r="M750" s="2">
        <v>45288</v>
      </c>
      <c r="N750" s="2">
        <v>45289</v>
      </c>
      <c r="Q750">
        <v>1</v>
      </c>
      <c r="R750">
        <v>1</v>
      </c>
      <c r="S750">
        <v>0</v>
      </c>
      <c r="T750" s="32">
        <v>45288.391782407409</v>
      </c>
      <c r="V750" t="s">
        <v>27</v>
      </c>
      <c r="Y750" t="s">
        <v>27</v>
      </c>
      <c r="Z750" t="s">
        <v>610</v>
      </c>
      <c r="AA750" t="s">
        <v>606</v>
      </c>
      <c r="AB750" s="32">
        <v>45289.381469907406</v>
      </c>
      <c r="AC750">
        <v>0</v>
      </c>
      <c r="AD750" t="s">
        <v>664</v>
      </c>
    </row>
    <row r="751" spans="1:36">
      <c r="A751" t="s">
        <v>1488</v>
      </c>
      <c r="C751" t="s">
        <v>631</v>
      </c>
      <c r="G751" t="s">
        <v>631</v>
      </c>
    </row>
    <row r="752" spans="1:36">
      <c r="A752">
        <v>222392</v>
      </c>
      <c r="C752" t="s">
        <v>1422</v>
      </c>
      <c r="E752" t="s">
        <v>640</v>
      </c>
      <c r="F752" t="s">
        <v>606</v>
      </c>
      <c r="G752" t="s">
        <v>1422</v>
      </c>
      <c r="H752" t="s">
        <v>714</v>
      </c>
      <c r="I752" t="s">
        <v>714</v>
      </c>
      <c r="J752" s="32">
        <v>45288.511493055557</v>
      </c>
      <c r="K752" t="s">
        <v>630</v>
      </c>
      <c r="M752" s="2">
        <v>45288</v>
      </c>
      <c r="N752" s="2">
        <v>45288</v>
      </c>
      <c r="Q752">
        <v>1</v>
      </c>
      <c r="R752">
        <v>1</v>
      </c>
      <c r="S752">
        <v>100</v>
      </c>
      <c r="T752" s="32">
        <v>45288.383935185186</v>
      </c>
      <c r="V752" t="s">
        <v>864</v>
      </c>
      <c r="Y752" t="s">
        <v>864</v>
      </c>
      <c r="Z752" t="s">
        <v>610</v>
      </c>
      <c r="AA752" t="s">
        <v>606</v>
      </c>
      <c r="AB752" s="32">
        <v>45288.510648148149</v>
      </c>
      <c r="AC752">
        <v>0</v>
      </c>
      <c r="AD752" t="s">
        <v>865</v>
      </c>
      <c r="AE752" t="s">
        <v>645</v>
      </c>
      <c r="AF752" s="32">
        <v>45288.511493055557</v>
      </c>
      <c r="AI752" t="s">
        <v>661</v>
      </c>
    </row>
    <row r="753" spans="1:35">
      <c r="A753">
        <v>222387</v>
      </c>
      <c r="C753" t="s">
        <v>1489</v>
      </c>
      <c r="E753" t="s">
        <v>640</v>
      </c>
      <c r="F753" t="s">
        <v>606</v>
      </c>
      <c r="G753" t="s">
        <v>1489</v>
      </c>
      <c r="H753" t="s">
        <v>730</v>
      </c>
      <c r="I753" t="s">
        <v>730</v>
      </c>
      <c r="J753" s="32">
        <v>45289.338900462964</v>
      </c>
      <c r="K753" t="s">
        <v>28</v>
      </c>
      <c r="M753" s="2">
        <v>45288</v>
      </c>
      <c r="N753" s="2">
        <v>45289</v>
      </c>
      <c r="Q753">
        <v>1</v>
      </c>
      <c r="R753">
        <v>1</v>
      </c>
      <c r="S753">
        <v>0</v>
      </c>
      <c r="T753" s="32">
        <v>45288.360497685186</v>
      </c>
      <c r="V753" t="s">
        <v>864</v>
      </c>
      <c r="Y753" t="s">
        <v>864</v>
      </c>
      <c r="Z753" t="s">
        <v>610</v>
      </c>
      <c r="AA753" t="s">
        <v>606</v>
      </c>
      <c r="AB753" s="32">
        <v>45289.336562500001</v>
      </c>
      <c r="AC753">
        <v>0</v>
      </c>
      <c r="AD753" t="s">
        <v>1490</v>
      </c>
      <c r="AE753" t="s">
        <v>645</v>
      </c>
      <c r="AF753" s="32">
        <v>45289.338900462964</v>
      </c>
      <c r="AI753" t="s">
        <v>697</v>
      </c>
    </row>
    <row r="754" spans="1:35">
      <c r="A754">
        <v>222385</v>
      </c>
      <c r="C754" t="s">
        <v>71</v>
      </c>
      <c r="E754" t="s">
        <v>640</v>
      </c>
      <c r="F754" t="s">
        <v>613</v>
      </c>
      <c r="G754" t="s">
        <v>71</v>
      </c>
      <c r="H754" t="s">
        <v>614</v>
      </c>
      <c r="I754" t="s">
        <v>614</v>
      </c>
      <c r="J754" s="32">
        <v>45288.376712962963</v>
      </c>
      <c r="K754" t="s">
        <v>615</v>
      </c>
      <c r="M754" s="2">
        <v>45288</v>
      </c>
      <c r="N754" s="2">
        <v>45288</v>
      </c>
      <c r="Q754">
        <v>1</v>
      </c>
      <c r="R754">
        <v>1</v>
      </c>
      <c r="S754">
        <v>0</v>
      </c>
      <c r="T754" s="32">
        <v>45288.34716435185</v>
      </c>
      <c r="V754" t="s">
        <v>864</v>
      </c>
      <c r="Y754" t="s">
        <v>864</v>
      </c>
      <c r="Z754" t="s">
        <v>610</v>
      </c>
      <c r="AA754" t="s">
        <v>606</v>
      </c>
      <c r="AB754" s="32">
        <v>45288.375902777778</v>
      </c>
      <c r="AC754">
        <v>0</v>
      </c>
      <c r="AD754" t="s">
        <v>865</v>
      </c>
      <c r="AE754" t="s">
        <v>645</v>
      </c>
      <c r="AF754" s="32">
        <v>45288.376712962963</v>
      </c>
      <c r="AI754" t="s">
        <v>661</v>
      </c>
    </row>
    <row r="755" spans="1:35">
      <c r="A755">
        <v>222370</v>
      </c>
      <c r="C755" t="s">
        <v>1491</v>
      </c>
      <c r="E755" t="s">
        <v>640</v>
      </c>
      <c r="F755" t="s">
        <v>606</v>
      </c>
      <c r="G755" t="s">
        <v>1491</v>
      </c>
      <c r="H755" t="s">
        <v>625</v>
      </c>
      <c r="I755" t="s">
        <v>625</v>
      </c>
      <c r="J755" s="32">
        <v>45287.842187499999</v>
      </c>
      <c r="K755" t="s">
        <v>615</v>
      </c>
      <c r="M755" s="2">
        <v>45287</v>
      </c>
      <c r="N755" s="2">
        <v>45287</v>
      </c>
      <c r="Q755">
        <v>1</v>
      </c>
      <c r="R755">
        <v>1</v>
      </c>
      <c r="S755">
        <v>0</v>
      </c>
      <c r="T755" s="32">
        <v>45287.751956018517</v>
      </c>
      <c r="V755" t="s">
        <v>864</v>
      </c>
      <c r="Y755" t="s">
        <v>864</v>
      </c>
      <c r="Z755" t="s">
        <v>610</v>
      </c>
      <c r="AA755" t="s">
        <v>606</v>
      </c>
      <c r="AB755" s="32">
        <v>45287.841134259259</v>
      </c>
      <c r="AC755">
        <v>0</v>
      </c>
      <c r="AD755" t="s">
        <v>865</v>
      </c>
      <c r="AE755" t="s">
        <v>645</v>
      </c>
      <c r="AF755" s="32">
        <v>45287.842199074075</v>
      </c>
      <c r="AI755" t="s">
        <v>661</v>
      </c>
    </row>
    <row r="756" spans="1:35">
      <c r="A756">
        <v>222367</v>
      </c>
      <c r="C756" t="s">
        <v>1177</v>
      </c>
      <c r="E756" t="s">
        <v>640</v>
      </c>
      <c r="F756" t="s">
        <v>606</v>
      </c>
      <c r="G756" t="s">
        <v>1177</v>
      </c>
      <c r="H756" t="s">
        <v>1178</v>
      </c>
      <c r="I756" t="s">
        <v>1178</v>
      </c>
      <c r="J756" s="32">
        <v>45288.622824074075</v>
      </c>
      <c r="K756" t="s">
        <v>630</v>
      </c>
      <c r="M756" s="2">
        <v>45288</v>
      </c>
      <c r="N756" s="2">
        <v>45288</v>
      </c>
      <c r="Q756">
        <v>1</v>
      </c>
      <c r="R756">
        <v>1</v>
      </c>
      <c r="S756">
        <v>0</v>
      </c>
      <c r="T756" s="32">
        <v>45287.741377314815</v>
      </c>
      <c r="V756" t="s">
        <v>27</v>
      </c>
      <c r="X756" t="s">
        <v>1492</v>
      </c>
    </row>
    <row r="757" spans="1:35">
      <c r="A757" t="s">
        <v>1493</v>
      </c>
    </row>
    <row r="758" spans="1:35">
      <c r="A758" t="s">
        <v>1494</v>
      </c>
    </row>
    <row r="759" spans="1:35">
      <c r="A759" t="s">
        <v>1493</v>
      </c>
    </row>
    <row r="760" spans="1:35">
      <c r="A760" t="s">
        <v>1495</v>
      </c>
      <c r="C760" t="s">
        <v>711</v>
      </c>
      <c r="D760" t="s">
        <v>606</v>
      </c>
      <c r="E760" s="32">
        <v>45288.621412037035</v>
      </c>
      <c r="F760">
        <v>0</v>
      </c>
      <c r="G760" t="s">
        <v>711</v>
      </c>
    </row>
    <row r="761" spans="1:35">
      <c r="A761" t="s">
        <v>1496</v>
      </c>
      <c r="F761" t="s">
        <v>672</v>
      </c>
    </row>
    <row r="762" spans="1:35">
      <c r="A762">
        <v>222366</v>
      </c>
      <c r="C762" t="s">
        <v>1177</v>
      </c>
      <c r="E762" t="s">
        <v>640</v>
      </c>
      <c r="F762" t="s">
        <v>606</v>
      </c>
      <c r="G762" t="s">
        <v>1177</v>
      </c>
      <c r="H762" t="s">
        <v>1178</v>
      </c>
      <c r="I762" t="s">
        <v>1178</v>
      </c>
      <c r="J762" s="32">
        <v>45288.47488425926</v>
      </c>
      <c r="K762" t="s">
        <v>630</v>
      </c>
      <c r="M762" s="2">
        <v>45287</v>
      </c>
      <c r="N762" s="2">
        <v>45288</v>
      </c>
      <c r="Q762">
        <v>1</v>
      </c>
      <c r="R762">
        <v>1</v>
      </c>
      <c r="S762">
        <v>0</v>
      </c>
      <c r="T762" s="32">
        <v>45287.727395833332</v>
      </c>
      <c r="V762" t="s">
        <v>27</v>
      </c>
      <c r="X762" t="s">
        <v>1497</v>
      </c>
    </row>
    <row r="763" spans="1:35">
      <c r="A763" t="s">
        <v>918</v>
      </c>
    </row>
    <row r="764" spans="1:35">
      <c r="A764" t="s">
        <v>919</v>
      </c>
    </row>
    <row r="765" spans="1:35">
      <c r="A765" t="s">
        <v>920</v>
      </c>
      <c r="C765" t="s">
        <v>664</v>
      </c>
      <c r="D765" t="s">
        <v>606</v>
      </c>
      <c r="E765" s="32">
        <v>45288.47383101852</v>
      </c>
      <c r="F765">
        <v>0</v>
      </c>
      <c r="G765" t="s">
        <v>664</v>
      </c>
    </row>
    <row r="766" spans="1:35">
      <c r="A766" t="s">
        <v>921</v>
      </c>
      <c r="F766" t="s">
        <v>672</v>
      </c>
    </row>
    <row r="767" spans="1:35">
      <c r="A767">
        <v>222358</v>
      </c>
      <c r="C767" t="s">
        <v>1177</v>
      </c>
      <c r="E767" t="s">
        <v>640</v>
      </c>
      <c r="F767" t="s">
        <v>606</v>
      </c>
      <c r="G767" t="s">
        <v>1177</v>
      </c>
      <c r="H767" t="s">
        <v>1178</v>
      </c>
      <c r="I767" t="s">
        <v>1178</v>
      </c>
      <c r="J767" s="32">
        <v>45315.748819444445</v>
      </c>
      <c r="K767" t="s">
        <v>28</v>
      </c>
      <c r="M767" s="2">
        <v>45287</v>
      </c>
      <c r="N767" s="2">
        <v>45295</v>
      </c>
      <c r="Q767">
        <v>1.5</v>
      </c>
      <c r="R767">
        <v>1.5</v>
      </c>
      <c r="S767">
        <v>0</v>
      </c>
      <c r="T767" s="32">
        <v>45287.704930555556</v>
      </c>
      <c r="V767" t="s">
        <v>27</v>
      </c>
      <c r="X767" t="s">
        <v>1498</v>
      </c>
    </row>
    <row r="768" spans="1:35">
      <c r="A768" t="s">
        <v>1499</v>
      </c>
    </row>
    <row r="769" spans="1:36">
      <c r="A769" t="s">
        <v>1500</v>
      </c>
    </row>
    <row r="770" spans="1:36">
      <c r="A770" t="s">
        <v>1501</v>
      </c>
    </row>
    <row r="771" spans="1:36">
      <c r="A771" t="s">
        <v>1502</v>
      </c>
    </row>
    <row r="772" spans="1:36">
      <c r="A772" t="s">
        <v>1503</v>
      </c>
    </row>
    <row r="773" spans="1:36">
      <c r="A773" t="s">
        <v>1504</v>
      </c>
    </row>
    <row r="774" spans="1:36">
      <c r="A774" t="s">
        <v>1505</v>
      </c>
    </row>
    <row r="775" spans="1:36">
      <c r="A775" t="s">
        <v>1506</v>
      </c>
    </row>
    <row r="776" spans="1:36">
      <c r="A776" t="s">
        <v>1507</v>
      </c>
      <c r="C776" t="s">
        <v>664</v>
      </c>
      <c r="D776" t="s">
        <v>606</v>
      </c>
      <c r="E776" s="32">
        <v>45293.762592592589</v>
      </c>
      <c r="F776">
        <v>0</v>
      </c>
      <c r="G776" t="s">
        <v>664</v>
      </c>
    </row>
    <row r="777" spans="1:36">
      <c r="A777" t="s">
        <v>1508</v>
      </c>
      <c r="F777" t="s">
        <v>672</v>
      </c>
    </row>
    <row r="778" spans="1:36">
      <c r="A778">
        <v>222350</v>
      </c>
      <c r="C778" t="s">
        <v>1422</v>
      </c>
      <c r="E778" t="s">
        <v>640</v>
      </c>
      <c r="F778" t="s">
        <v>606</v>
      </c>
      <c r="G778" t="s">
        <v>1422</v>
      </c>
      <c r="H778" t="s">
        <v>714</v>
      </c>
      <c r="I778" t="s">
        <v>714</v>
      </c>
      <c r="J778" s="32">
        <v>45287.760196759256</v>
      </c>
      <c r="K778" t="s">
        <v>630</v>
      </c>
      <c r="M778" s="2">
        <v>45287</v>
      </c>
      <c r="N778" s="2">
        <v>45287</v>
      </c>
      <c r="Q778">
        <v>1</v>
      </c>
      <c r="R778">
        <v>1</v>
      </c>
      <c r="S778">
        <v>0</v>
      </c>
      <c r="T778" s="32">
        <v>45287.662812499999</v>
      </c>
      <c r="V778" t="s">
        <v>864</v>
      </c>
      <c r="Y778" t="s">
        <v>864</v>
      </c>
      <c r="Z778" t="s">
        <v>610</v>
      </c>
      <c r="AA778" t="s">
        <v>606</v>
      </c>
      <c r="AB778" s="32">
        <v>45287.759317129632</v>
      </c>
      <c r="AC778">
        <v>0</v>
      </c>
      <c r="AD778" t="s">
        <v>865</v>
      </c>
      <c r="AE778" t="s">
        <v>645</v>
      </c>
      <c r="AF778" s="32">
        <v>45287.760196759256</v>
      </c>
      <c r="AI778" t="s">
        <v>661</v>
      </c>
    </row>
    <row r="779" spans="1:36">
      <c r="A779">
        <v>222349</v>
      </c>
      <c r="C779" t="s">
        <v>1509</v>
      </c>
      <c r="E779" t="s">
        <v>640</v>
      </c>
      <c r="F779" t="s">
        <v>606</v>
      </c>
      <c r="G779" t="s">
        <v>1509</v>
      </c>
      <c r="H779" t="s">
        <v>699</v>
      </c>
      <c r="I779" t="s">
        <v>699</v>
      </c>
      <c r="J779" s="32">
        <v>45287.742337962962</v>
      </c>
      <c r="K779" t="s">
        <v>615</v>
      </c>
      <c r="M779" s="2">
        <v>45287</v>
      </c>
      <c r="N779" s="2">
        <v>45287</v>
      </c>
      <c r="Q779">
        <v>1</v>
      </c>
      <c r="R779">
        <v>1</v>
      </c>
      <c r="S779">
        <v>0</v>
      </c>
      <c r="T779" s="32">
        <v>45287.661435185182</v>
      </c>
      <c r="V779" t="s">
        <v>864</v>
      </c>
      <c r="Y779" t="s">
        <v>864</v>
      </c>
      <c r="Z779" t="s">
        <v>610</v>
      </c>
      <c r="AA779" t="s">
        <v>606</v>
      </c>
      <c r="AB779" s="32">
        <v>45287.741423611114</v>
      </c>
      <c r="AC779">
        <v>0</v>
      </c>
      <c r="AD779" t="s">
        <v>865</v>
      </c>
      <c r="AE779" t="s">
        <v>645</v>
      </c>
      <c r="AF779" s="32">
        <v>45287.742337962962</v>
      </c>
      <c r="AI779" t="s">
        <v>702</v>
      </c>
    </row>
    <row r="780" spans="1:36">
      <c r="A780">
        <v>222346</v>
      </c>
      <c r="C780" t="s">
        <v>1252</v>
      </c>
      <c r="E780" t="s">
        <v>640</v>
      </c>
      <c r="F780" t="s">
        <v>606</v>
      </c>
      <c r="G780" t="s">
        <v>1252</v>
      </c>
      <c r="H780" t="s">
        <v>767</v>
      </c>
      <c r="I780" t="s">
        <v>767</v>
      </c>
      <c r="J780" s="32">
        <v>45288.353564814817</v>
      </c>
      <c r="K780" t="s">
        <v>615</v>
      </c>
      <c r="M780" s="2">
        <v>45287</v>
      </c>
      <c r="N780" s="2">
        <v>45288</v>
      </c>
      <c r="Q780">
        <v>1</v>
      </c>
      <c r="R780">
        <v>1</v>
      </c>
      <c r="S780">
        <v>0</v>
      </c>
      <c r="T780" s="32">
        <v>45287.650104166663</v>
      </c>
      <c r="V780" t="s">
        <v>864</v>
      </c>
      <c r="X780" t="s">
        <v>1253</v>
      </c>
      <c r="Y780" t="s">
        <v>864</v>
      </c>
      <c r="Z780" t="s">
        <v>610</v>
      </c>
      <c r="AA780" t="s">
        <v>606</v>
      </c>
      <c r="AB780" s="32">
        <v>45288.352581018517</v>
      </c>
      <c r="AC780">
        <v>0</v>
      </c>
      <c r="AD780" t="s">
        <v>865</v>
      </c>
      <c r="AE780" t="s">
        <v>645</v>
      </c>
      <c r="AF780" s="32">
        <v>45288.353564814817</v>
      </c>
      <c r="AI780" t="s">
        <v>661</v>
      </c>
    </row>
    <row r="781" spans="1:36">
      <c r="A781">
        <v>222260</v>
      </c>
      <c r="C781" t="s">
        <v>723</v>
      </c>
      <c r="E781" t="s">
        <v>640</v>
      </c>
      <c r="F781" t="s">
        <v>606</v>
      </c>
      <c r="G781" t="s">
        <v>723</v>
      </c>
      <c r="H781" t="s">
        <v>724</v>
      </c>
      <c r="I781" t="s">
        <v>724</v>
      </c>
      <c r="J781" s="32">
        <v>45287.411527777775</v>
      </c>
      <c r="K781" t="s">
        <v>28</v>
      </c>
      <c r="M781" s="2">
        <v>45286</v>
      </c>
      <c r="N781" s="2">
        <v>45287</v>
      </c>
      <c r="Q781">
        <v>1</v>
      </c>
      <c r="R781">
        <v>1</v>
      </c>
      <c r="S781">
        <v>0</v>
      </c>
      <c r="T781" s="32">
        <v>45286.703287037039</v>
      </c>
      <c r="V781" t="s">
        <v>864</v>
      </c>
      <c r="X781" t="s">
        <v>1510</v>
      </c>
    </row>
    <row r="782" spans="1:36">
      <c r="A782" t="s">
        <v>1511</v>
      </c>
      <c r="C782" t="s">
        <v>1512</v>
      </c>
      <c r="D782" t="s">
        <v>606</v>
      </c>
      <c r="E782" s="32">
        <v>45287.409456018519</v>
      </c>
      <c r="F782">
        <v>0</v>
      </c>
      <c r="G782" t="s">
        <v>1512</v>
      </c>
      <c r="H782" t="s">
        <v>645</v>
      </c>
      <c r="I782" s="32">
        <v>45287.411539351851</v>
      </c>
      <c r="L782" t="s">
        <v>672</v>
      </c>
    </row>
    <row r="783" spans="1:36">
      <c r="A783">
        <v>222246</v>
      </c>
      <c r="C783" t="s">
        <v>1513</v>
      </c>
      <c r="E783" t="s">
        <v>640</v>
      </c>
      <c r="F783" t="s">
        <v>606</v>
      </c>
      <c r="G783" t="s">
        <v>1513</v>
      </c>
      <c r="H783" t="s">
        <v>1007</v>
      </c>
      <c r="I783" t="s">
        <v>1007</v>
      </c>
      <c r="J783" s="32">
        <v>45286.72452546296</v>
      </c>
      <c r="K783" t="s">
        <v>96</v>
      </c>
      <c r="M783" s="2">
        <v>45286</v>
      </c>
      <c r="N783" s="2">
        <v>45286</v>
      </c>
      <c r="Q783">
        <v>1</v>
      </c>
      <c r="R783">
        <v>1</v>
      </c>
      <c r="S783">
        <v>0</v>
      </c>
      <c r="T783" s="32">
        <v>45286.62773148148</v>
      </c>
      <c r="V783" t="s">
        <v>34</v>
      </c>
      <c r="Y783" t="s">
        <v>34</v>
      </c>
      <c r="Z783" t="s">
        <v>610</v>
      </c>
      <c r="AA783" t="s">
        <v>606</v>
      </c>
      <c r="AB783" s="32">
        <v>45286.723460648151</v>
      </c>
      <c r="AC783">
        <v>0</v>
      </c>
      <c r="AD783" t="s">
        <v>1514</v>
      </c>
      <c r="AE783" t="s">
        <v>645</v>
      </c>
      <c r="AF783" s="32">
        <v>45286.72452546296</v>
      </c>
      <c r="AJ783" t="s">
        <v>718</v>
      </c>
    </row>
    <row r="784" spans="1:36">
      <c r="A784">
        <v>222222</v>
      </c>
      <c r="C784" t="s">
        <v>71</v>
      </c>
      <c r="E784" t="s">
        <v>640</v>
      </c>
      <c r="F784" t="s">
        <v>613</v>
      </c>
      <c r="G784" t="s">
        <v>71</v>
      </c>
      <c r="H784" t="s">
        <v>614</v>
      </c>
      <c r="I784" t="s">
        <v>614</v>
      </c>
      <c r="J784" s="32">
        <v>45286.506481481483</v>
      </c>
      <c r="K784" t="s">
        <v>630</v>
      </c>
      <c r="M784" s="2">
        <v>45286</v>
      </c>
      <c r="N784" s="2">
        <v>45286</v>
      </c>
      <c r="Q784">
        <v>1</v>
      </c>
      <c r="R784">
        <v>1</v>
      </c>
      <c r="S784">
        <v>0</v>
      </c>
      <c r="T784" s="32">
        <v>45286.475891203707</v>
      </c>
      <c r="V784" t="s">
        <v>864</v>
      </c>
      <c r="Y784" t="s">
        <v>864</v>
      </c>
      <c r="Z784" t="s">
        <v>610</v>
      </c>
      <c r="AA784" t="s">
        <v>606</v>
      </c>
      <c r="AB784" s="32">
        <v>45286.506099537037</v>
      </c>
      <c r="AC784">
        <v>0</v>
      </c>
      <c r="AD784" t="s">
        <v>865</v>
      </c>
      <c r="AE784" t="s">
        <v>645</v>
      </c>
      <c r="AF784" s="32">
        <v>45286.506493055553</v>
      </c>
      <c r="AI784" t="s">
        <v>661</v>
      </c>
    </row>
    <row r="785" spans="1:35">
      <c r="A785">
        <v>222202</v>
      </c>
      <c r="C785" t="s">
        <v>1515</v>
      </c>
      <c r="E785" t="s">
        <v>640</v>
      </c>
      <c r="F785" t="s">
        <v>606</v>
      </c>
      <c r="G785" t="s">
        <v>1515</v>
      </c>
      <c r="H785" t="s">
        <v>704</v>
      </c>
      <c r="I785" t="s">
        <v>704</v>
      </c>
      <c r="J785" s="32">
        <v>45286.460856481484</v>
      </c>
      <c r="K785" t="s">
        <v>630</v>
      </c>
      <c r="M785" s="2">
        <v>45286</v>
      </c>
      <c r="N785" s="2">
        <v>45286</v>
      </c>
      <c r="Q785">
        <v>1.5</v>
      </c>
      <c r="R785">
        <v>1.5</v>
      </c>
      <c r="S785">
        <v>0</v>
      </c>
      <c r="T785" s="32">
        <v>45286.403726851851</v>
      </c>
      <c r="V785" t="s">
        <v>864</v>
      </c>
      <c r="X785" t="s">
        <v>1516</v>
      </c>
    </row>
    <row r="786" spans="1:35">
      <c r="A786" t="s">
        <v>1517</v>
      </c>
    </row>
    <row r="787" spans="1:35">
      <c r="A787" t="s">
        <v>1518</v>
      </c>
      <c r="C787" t="s">
        <v>1286</v>
      </c>
      <c r="D787" t="s">
        <v>606</v>
      </c>
      <c r="E787" s="32">
        <v>45286.451099537036</v>
      </c>
      <c r="F787">
        <v>0</v>
      </c>
      <c r="G787" t="s">
        <v>1286</v>
      </c>
    </row>
    <row r="789" spans="1:35" ht="106.5">
      <c r="A789" s="31"/>
      <c r="C789" t="s">
        <v>640</v>
      </c>
      <c r="D789" t="s">
        <v>734</v>
      </c>
      <c r="E789" t="s">
        <v>672</v>
      </c>
      <c r="F789" s="31" t="s">
        <v>1519</v>
      </c>
      <c r="G789" t="s">
        <v>640</v>
      </c>
      <c r="H789" t="s">
        <v>606</v>
      </c>
      <c r="I789" t="s">
        <v>879</v>
      </c>
      <c r="J789" t="s">
        <v>618</v>
      </c>
      <c r="K789" t="s">
        <v>618</v>
      </c>
      <c r="L789" s="32">
        <v>45286.663124999999</v>
      </c>
      <c r="M789" t="s">
        <v>615</v>
      </c>
      <c r="N789" t="s">
        <v>1520</v>
      </c>
      <c r="O789" t="s">
        <v>1521</v>
      </c>
      <c r="P789" t="s">
        <v>40</v>
      </c>
      <c r="Q789" t="s">
        <v>734</v>
      </c>
      <c r="R789" t="s">
        <v>40</v>
      </c>
      <c r="S789" t="s">
        <v>610</v>
      </c>
      <c r="T789" t="s">
        <v>606</v>
      </c>
      <c r="U789" s="32">
        <v>45286.66238425926</v>
      </c>
      <c r="V789">
        <v>0</v>
      </c>
      <c r="W789" t="s">
        <v>1522</v>
      </c>
    </row>
    <row r="791" spans="1:35">
      <c r="A791" t="s">
        <v>1523</v>
      </c>
    </row>
    <row r="793" spans="1:35">
      <c r="A793" t="s">
        <v>1524</v>
      </c>
    </row>
    <row r="795" spans="1:35">
      <c r="A795" t="s">
        <v>1050</v>
      </c>
      <c r="C795" t="s">
        <v>631</v>
      </c>
      <c r="G795" t="s">
        <v>631</v>
      </c>
    </row>
    <row r="796" spans="1:35">
      <c r="A796">
        <v>222175</v>
      </c>
      <c r="C796" t="s">
        <v>1139</v>
      </c>
      <c r="E796" t="s">
        <v>640</v>
      </c>
      <c r="F796" t="s">
        <v>606</v>
      </c>
      <c r="G796" t="s">
        <v>1139</v>
      </c>
      <c r="H796" t="s">
        <v>1140</v>
      </c>
      <c r="I796" t="s">
        <v>1140</v>
      </c>
      <c r="J796" s="32">
        <v>45286.346666666665</v>
      </c>
      <c r="K796" t="s">
        <v>615</v>
      </c>
      <c r="M796" s="2">
        <v>45283</v>
      </c>
      <c r="N796" s="2">
        <v>45286</v>
      </c>
      <c r="Q796">
        <v>1</v>
      </c>
      <c r="R796">
        <v>1</v>
      </c>
      <c r="S796">
        <v>0</v>
      </c>
      <c r="T796" s="32">
        <v>45282.780347222222</v>
      </c>
      <c r="V796" t="s">
        <v>864</v>
      </c>
      <c r="Y796" t="s">
        <v>864</v>
      </c>
      <c r="Z796" t="s">
        <v>610</v>
      </c>
      <c r="AA796" t="s">
        <v>606</v>
      </c>
      <c r="AB796" s="32">
        <v>45286.346319444441</v>
      </c>
      <c r="AC796">
        <v>0</v>
      </c>
      <c r="AD796" t="s">
        <v>1525</v>
      </c>
      <c r="AE796" t="s">
        <v>645</v>
      </c>
      <c r="AF796" s="32">
        <v>45286.346666666665</v>
      </c>
      <c r="AI796" t="s">
        <v>702</v>
      </c>
    </row>
    <row r="797" spans="1:35">
      <c r="A797">
        <v>222164</v>
      </c>
      <c r="C797" t="s">
        <v>1526</v>
      </c>
      <c r="E797" t="s">
        <v>640</v>
      </c>
      <c r="F797" t="s">
        <v>606</v>
      </c>
      <c r="G797" t="s">
        <v>1526</v>
      </c>
      <c r="H797" t="s">
        <v>1527</v>
      </c>
      <c r="I797" t="s">
        <v>1527</v>
      </c>
      <c r="J797" s="32">
        <v>45287.379490740743</v>
      </c>
      <c r="K797" t="s">
        <v>772</v>
      </c>
      <c r="M797" s="2">
        <v>45282</v>
      </c>
      <c r="N797" s="2">
        <v>45286</v>
      </c>
      <c r="Q797">
        <v>3</v>
      </c>
      <c r="R797">
        <v>3</v>
      </c>
      <c r="S797">
        <v>0</v>
      </c>
      <c r="T797" s="32">
        <v>45282.72625</v>
      </c>
      <c r="V797" t="s">
        <v>19</v>
      </c>
      <c r="X797" t="s">
        <v>1528</v>
      </c>
      <c r="Y797" t="s">
        <v>19</v>
      </c>
      <c r="Z797" t="s">
        <v>610</v>
      </c>
      <c r="AA797" t="s">
        <v>606</v>
      </c>
      <c r="AB797" s="32">
        <v>45286.616898148146</v>
      </c>
      <c r="AC797">
        <v>0</v>
      </c>
      <c r="AD797" t="s">
        <v>1529</v>
      </c>
      <c r="AE797" t="s">
        <v>645</v>
      </c>
      <c r="AF797" s="32">
        <v>45287.379490740743</v>
      </c>
      <c r="AI797" t="s">
        <v>1330</v>
      </c>
    </row>
    <row r="798" spans="1:35">
      <c r="A798">
        <v>222156</v>
      </c>
      <c r="C798" t="s">
        <v>1530</v>
      </c>
      <c r="E798" t="s">
        <v>640</v>
      </c>
      <c r="F798" t="s">
        <v>606</v>
      </c>
      <c r="G798" t="s">
        <v>1530</v>
      </c>
      <c r="H798" t="s">
        <v>771</v>
      </c>
      <c r="I798" t="s">
        <v>771</v>
      </c>
      <c r="J798" s="32">
        <v>45282.727280092593</v>
      </c>
      <c r="K798" t="s">
        <v>772</v>
      </c>
      <c r="M798" s="2">
        <v>45282</v>
      </c>
      <c r="N798" s="2">
        <v>45282</v>
      </c>
      <c r="Q798">
        <v>1</v>
      </c>
      <c r="R798">
        <v>1</v>
      </c>
      <c r="S798">
        <v>0</v>
      </c>
      <c r="T798" s="32">
        <v>45282.703518518516</v>
      </c>
      <c r="V798" t="s">
        <v>864</v>
      </c>
      <c r="X798" t="s">
        <v>1531</v>
      </c>
    </row>
    <row r="799" spans="1:35">
      <c r="A799" t="s">
        <v>1532</v>
      </c>
      <c r="C799" t="s">
        <v>909</v>
      </c>
      <c r="D799" t="s">
        <v>606</v>
      </c>
      <c r="E799" s="32">
        <v>45282.726365740738</v>
      </c>
      <c r="F799">
        <v>0</v>
      </c>
      <c r="G799" t="s">
        <v>909</v>
      </c>
      <c r="H799" t="s">
        <v>645</v>
      </c>
      <c r="I799" s="32">
        <v>45282.727280092593</v>
      </c>
      <c r="L799" t="s">
        <v>655</v>
      </c>
    </row>
    <row r="800" spans="1:35">
      <c r="A800">
        <v>222152</v>
      </c>
      <c r="C800" t="s">
        <v>1533</v>
      </c>
      <c r="E800" t="s">
        <v>640</v>
      </c>
      <c r="F800" t="s">
        <v>606</v>
      </c>
      <c r="G800" t="s">
        <v>1533</v>
      </c>
      <c r="H800" t="s">
        <v>690</v>
      </c>
      <c r="I800" t="s">
        <v>690</v>
      </c>
      <c r="J800" s="32">
        <v>45286.728379629632</v>
      </c>
      <c r="K800" t="s">
        <v>28</v>
      </c>
      <c r="M800" s="2">
        <v>45282</v>
      </c>
      <c r="N800" s="2">
        <v>45286</v>
      </c>
      <c r="Q800">
        <v>5</v>
      </c>
      <c r="R800">
        <v>5</v>
      </c>
      <c r="S800">
        <v>0</v>
      </c>
      <c r="T800" s="32">
        <v>45282.695243055554</v>
      </c>
      <c r="V800" t="s">
        <v>27</v>
      </c>
      <c r="Y800" t="s">
        <v>27</v>
      </c>
      <c r="Z800" t="s">
        <v>610</v>
      </c>
      <c r="AA800" t="s">
        <v>606</v>
      </c>
      <c r="AB800" s="32">
        <v>45286.717141203706</v>
      </c>
      <c r="AC800">
        <v>0</v>
      </c>
      <c r="AD800" t="s">
        <v>664</v>
      </c>
    </row>
    <row r="801" spans="1:35">
      <c r="A801" t="s">
        <v>1534</v>
      </c>
      <c r="F801" t="s">
        <v>1535</v>
      </c>
    </row>
    <row r="802" spans="1:35">
      <c r="A802">
        <v>222146</v>
      </c>
      <c r="C802" t="s">
        <v>1536</v>
      </c>
      <c r="E802" t="s">
        <v>640</v>
      </c>
      <c r="F802" t="s">
        <v>613</v>
      </c>
      <c r="G802" t="s">
        <v>1536</v>
      </c>
      <c r="H802" t="s">
        <v>607</v>
      </c>
      <c r="I802" t="s">
        <v>607</v>
      </c>
      <c r="J802" s="32">
        <v>45295.394548611112</v>
      </c>
      <c r="K802" t="s">
        <v>787</v>
      </c>
      <c r="M802" s="2">
        <v>45282</v>
      </c>
      <c r="N802" s="2">
        <v>45295</v>
      </c>
      <c r="Q802">
        <v>1.5</v>
      </c>
      <c r="R802">
        <v>1.5</v>
      </c>
      <c r="S802">
        <v>0</v>
      </c>
      <c r="T802" s="32">
        <v>45282.663888888892</v>
      </c>
      <c r="V802" t="s">
        <v>27</v>
      </c>
      <c r="X802" t="s">
        <v>1537</v>
      </c>
      <c r="Y802" t="s">
        <v>27</v>
      </c>
      <c r="Z802" t="s">
        <v>610</v>
      </c>
      <c r="AA802" t="s">
        <v>606</v>
      </c>
      <c r="AB802" s="32">
        <v>45287.522418981483</v>
      </c>
      <c r="AC802">
        <v>1</v>
      </c>
      <c r="AD802" t="s">
        <v>664</v>
      </c>
    </row>
    <row r="803" spans="1:35">
      <c r="A803" t="s">
        <v>1538</v>
      </c>
      <c r="F803" t="s">
        <v>1470</v>
      </c>
    </row>
    <row r="804" spans="1:35">
      <c r="A804">
        <v>222144</v>
      </c>
      <c r="C804" t="s">
        <v>1539</v>
      </c>
      <c r="E804" t="s">
        <v>640</v>
      </c>
      <c r="F804" t="s">
        <v>606</v>
      </c>
      <c r="G804" t="s">
        <v>1539</v>
      </c>
      <c r="H804" t="s">
        <v>730</v>
      </c>
      <c r="I804" t="s">
        <v>730</v>
      </c>
      <c r="J804" s="32">
        <v>45282.660150462965</v>
      </c>
      <c r="K804" t="s">
        <v>28</v>
      </c>
      <c r="M804" s="2">
        <v>45282</v>
      </c>
      <c r="N804" s="2">
        <v>45282</v>
      </c>
      <c r="Q804">
        <v>1</v>
      </c>
      <c r="R804">
        <v>1</v>
      </c>
      <c r="S804">
        <v>0</v>
      </c>
      <c r="T804" s="32">
        <v>45282.638773148145</v>
      </c>
      <c r="V804" t="s">
        <v>864</v>
      </c>
      <c r="X804" t="s">
        <v>1540</v>
      </c>
      <c r="Y804" t="s">
        <v>864</v>
      </c>
      <c r="Z804" t="s">
        <v>610</v>
      </c>
      <c r="AA804" t="s">
        <v>606</v>
      </c>
      <c r="AB804" s="32">
        <v>45282.658842592595</v>
      </c>
      <c r="AC804">
        <v>0</v>
      </c>
      <c r="AD804" t="s">
        <v>989</v>
      </c>
    </row>
    <row r="806" spans="1:35">
      <c r="A806" t="s">
        <v>1541</v>
      </c>
    </row>
    <row r="807" spans="1:35" ht="106.5">
      <c r="A807" s="31"/>
      <c r="C807" t="s">
        <v>640</v>
      </c>
      <c r="D807" t="s">
        <v>734</v>
      </c>
      <c r="E807" t="s">
        <v>697</v>
      </c>
      <c r="F807" s="31" t="s">
        <v>1542</v>
      </c>
      <c r="G807" t="s">
        <v>640</v>
      </c>
      <c r="H807" t="s">
        <v>606</v>
      </c>
      <c r="I807" t="s">
        <v>1543</v>
      </c>
      <c r="J807" t="s">
        <v>1544</v>
      </c>
      <c r="K807" t="s">
        <v>1544</v>
      </c>
      <c r="L807" s="32">
        <v>45286.761423611111</v>
      </c>
      <c r="M807" t="s">
        <v>630</v>
      </c>
      <c r="N807" t="s">
        <v>1545</v>
      </c>
      <c r="O807" t="s">
        <v>1546</v>
      </c>
      <c r="P807" t="s">
        <v>40</v>
      </c>
      <c r="Q807" t="s">
        <v>734</v>
      </c>
      <c r="R807" t="s">
        <v>40</v>
      </c>
      <c r="S807" t="s">
        <v>610</v>
      </c>
      <c r="T807" t="s">
        <v>606</v>
      </c>
      <c r="U807" s="32">
        <v>45286.760451388887</v>
      </c>
      <c r="V807">
        <v>0</v>
      </c>
      <c r="W807" t="s">
        <v>1547</v>
      </c>
    </row>
    <row r="809" spans="1:35">
      <c r="A809" t="s">
        <v>1548</v>
      </c>
    </row>
    <row r="811" spans="1:35">
      <c r="A811" t="s">
        <v>1549</v>
      </c>
    </row>
    <row r="813" spans="1:35">
      <c r="A813" t="s">
        <v>1050</v>
      </c>
      <c r="C813" t="s">
        <v>616</v>
      </c>
      <c r="G813" t="s">
        <v>616</v>
      </c>
    </row>
    <row r="814" spans="1:35">
      <c r="A814">
        <v>222080</v>
      </c>
      <c r="C814" t="s">
        <v>71</v>
      </c>
      <c r="E814" t="s">
        <v>640</v>
      </c>
      <c r="F814" t="s">
        <v>613</v>
      </c>
      <c r="G814" t="s">
        <v>71</v>
      </c>
      <c r="H814" t="s">
        <v>614</v>
      </c>
      <c r="I814" t="s">
        <v>614</v>
      </c>
      <c r="J814" s="32">
        <v>45282.429062499999</v>
      </c>
      <c r="K814" t="s">
        <v>630</v>
      </c>
      <c r="M814" s="2">
        <v>45282</v>
      </c>
      <c r="N814" s="2">
        <v>45282</v>
      </c>
      <c r="Q814">
        <v>1.5</v>
      </c>
      <c r="R814">
        <v>1.5</v>
      </c>
      <c r="S814">
        <v>0</v>
      </c>
      <c r="T814" s="32">
        <v>45282.013437499998</v>
      </c>
      <c r="V814" t="s">
        <v>864</v>
      </c>
      <c r="X814" t="s">
        <v>1550</v>
      </c>
      <c r="Y814" t="s">
        <v>864</v>
      </c>
      <c r="Z814" t="s">
        <v>610</v>
      </c>
      <c r="AA814" t="s">
        <v>606</v>
      </c>
      <c r="AB814" s="32">
        <v>45282.377754629626</v>
      </c>
      <c r="AC814">
        <v>1</v>
      </c>
      <c r="AD814" t="s">
        <v>865</v>
      </c>
      <c r="AE814" t="s">
        <v>645</v>
      </c>
      <c r="AF814" s="32">
        <v>45282.429062499999</v>
      </c>
      <c r="AI814" t="s">
        <v>661</v>
      </c>
    </row>
    <row r="815" spans="1:35">
      <c r="A815">
        <v>222068</v>
      </c>
      <c r="C815" t="s">
        <v>1203</v>
      </c>
      <c r="E815" t="s">
        <v>640</v>
      </c>
      <c r="F815" t="s">
        <v>606</v>
      </c>
      <c r="G815" t="s">
        <v>1203</v>
      </c>
      <c r="H815" t="s">
        <v>730</v>
      </c>
      <c r="I815" t="s">
        <v>730</v>
      </c>
      <c r="J815" s="32">
        <v>45282.430185185185</v>
      </c>
      <c r="K815" t="s">
        <v>28</v>
      </c>
      <c r="M815" s="2">
        <v>45281</v>
      </c>
      <c r="N815" s="2">
        <v>45282</v>
      </c>
      <c r="Q815">
        <v>1</v>
      </c>
      <c r="R815">
        <v>1</v>
      </c>
      <c r="S815">
        <v>0</v>
      </c>
      <c r="T815" s="32">
        <v>45281.725648148145</v>
      </c>
      <c r="V815" t="s">
        <v>34</v>
      </c>
      <c r="X815" t="s">
        <v>1551</v>
      </c>
      <c r="Y815" t="s">
        <v>34</v>
      </c>
      <c r="Z815" t="s">
        <v>610</v>
      </c>
      <c r="AA815" t="s">
        <v>606</v>
      </c>
      <c r="AB815" s="32">
        <v>45282.429664351854</v>
      </c>
      <c r="AC815">
        <v>0</v>
      </c>
      <c r="AD815" t="s">
        <v>1552</v>
      </c>
      <c r="AE815" t="s">
        <v>645</v>
      </c>
      <c r="AF815" s="32">
        <v>45282.430185185185</v>
      </c>
      <c r="AI815" t="s">
        <v>697</v>
      </c>
    </row>
    <row r="816" spans="1:35">
      <c r="A816">
        <v>222055</v>
      </c>
      <c r="C816" t="s">
        <v>1553</v>
      </c>
      <c r="E816" t="s">
        <v>640</v>
      </c>
      <c r="F816" t="s">
        <v>606</v>
      </c>
      <c r="G816" t="s">
        <v>1553</v>
      </c>
      <c r="H816" t="s">
        <v>751</v>
      </c>
      <c r="I816" t="s">
        <v>751</v>
      </c>
      <c r="J816" s="32">
        <v>45282.362071759257</v>
      </c>
      <c r="K816" t="s">
        <v>615</v>
      </c>
      <c r="M816" s="2">
        <v>45281</v>
      </c>
      <c r="N816" s="2">
        <v>45282</v>
      </c>
      <c r="Q816">
        <v>1</v>
      </c>
      <c r="R816">
        <v>1</v>
      </c>
      <c r="S816">
        <v>0</v>
      </c>
      <c r="T816" s="32">
        <v>45281.68109953704</v>
      </c>
      <c r="V816" t="s">
        <v>864</v>
      </c>
      <c r="Y816" t="s">
        <v>864</v>
      </c>
      <c r="Z816" t="s">
        <v>610</v>
      </c>
      <c r="AA816" t="s">
        <v>606</v>
      </c>
      <c r="AB816" s="32">
        <v>45282.360509259262</v>
      </c>
      <c r="AC816">
        <v>0</v>
      </c>
      <c r="AD816" t="s">
        <v>865</v>
      </c>
      <c r="AE816" t="s">
        <v>645</v>
      </c>
      <c r="AF816" s="32">
        <v>45282.362071759257</v>
      </c>
      <c r="AI816" t="s">
        <v>661</v>
      </c>
    </row>
    <row r="817" spans="1:36">
      <c r="A817">
        <v>222032</v>
      </c>
      <c r="C817" t="s">
        <v>1554</v>
      </c>
      <c r="E817" t="s">
        <v>640</v>
      </c>
      <c r="F817" t="s">
        <v>613</v>
      </c>
      <c r="G817" t="s">
        <v>1554</v>
      </c>
      <c r="H817" t="s">
        <v>607</v>
      </c>
      <c r="I817" t="s">
        <v>607</v>
      </c>
      <c r="J817" s="32">
        <v>45282.389490740738</v>
      </c>
      <c r="K817" t="s">
        <v>28</v>
      </c>
      <c r="M817" s="2">
        <v>45281</v>
      </c>
      <c r="N817" s="2">
        <v>45282</v>
      </c>
      <c r="Q817">
        <v>1</v>
      </c>
      <c r="R817">
        <v>1</v>
      </c>
      <c r="S817">
        <v>0</v>
      </c>
      <c r="T817" s="32">
        <v>45281.538402777776</v>
      </c>
      <c r="V817" t="s">
        <v>864</v>
      </c>
      <c r="X817" t="s">
        <v>1551</v>
      </c>
      <c r="Y817" t="s">
        <v>864</v>
      </c>
      <c r="Z817" t="s">
        <v>610</v>
      </c>
      <c r="AA817" t="s">
        <v>606</v>
      </c>
      <c r="AB817" s="32">
        <v>45282.38826388889</v>
      </c>
      <c r="AC817">
        <v>0</v>
      </c>
      <c r="AD817" t="s">
        <v>1555</v>
      </c>
      <c r="AE817" t="s">
        <v>645</v>
      </c>
      <c r="AF817" s="32">
        <v>45282.389490740738</v>
      </c>
      <c r="AI817" t="s">
        <v>611</v>
      </c>
    </row>
    <row r="818" spans="1:36">
      <c r="A818">
        <v>222012</v>
      </c>
      <c r="C818" t="s">
        <v>1556</v>
      </c>
      <c r="E818" t="s">
        <v>640</v>
      </c>
      <c r="F818" t="s">
        <v>606</v>
      </c>
      <c r="G818" t="s">
        <v>1556</v>
      </c>
      <c r="H818" t="s">
        <v>618</v>
      </c>
      <c r="I818" t="s">
        <v>618</v>
      </c>
      <c r="J818" s="32">
        <v>45281.597222222219</v>
      </c>
      <c r="K818" t="s">
        <v>615</v>
      </c>
      <c r="M818" s="2">
        <v>45281</v>
      </c>
      <c r="N818" s="2">
        <v>45281</v>
      </c>
      <c r="Q818">
        <v>1</v>
      </c>
      <c r="R818">
        <v>1</v>
      </c>
      <c r="S818">
        <v>0</v>
      </c>
      <c r="T818" s="32">
        <v>45281.480347222219</v>
      </c>
      <c r="V818" t="s">
        <v>864</v>
      </c>
      <c r="Y818" t="s">
        <v>864</v>
      </c>
      <c r="Z818" t="s">
        <v>610</v>
      </c>
      <c r="AA818" t="s">
        <v>606</v>
      </c>
      <c r="AB818" s="32">
        <v>45281.596539351849</v>
      </c>
      <c r="AC818">
        <v>0</v>
      </c>
      <c r="AD818" t="s">
        <v>865</v>
      </c>
      <c r="AE818" t="s">
        <v>645</v>
      </c>
      <c r="AF818" s="32">
        <v>45281.597222222219</v>
      </c>
      <c r="AJ818" t="s">
        <v>631</v>
      </c>
    </row>
    <row r="819" spans="1:36">
      <c r="A819">
        <v>221990</v>
      </c>
      <c r="C819" t="s">
        <v>1203</v>
      </c>
      <c r="E819" t="s">
        <v>640</v>
      </c>
      <c r="F819" t="s">
        <v>606</v>
      </c>
      <c r="G819" t="s">
        <v>1203</v>
      </c>
      <c r="H819" t="s">
        <v>730</v>
      </c>
      <c r="I819" t="s">
        <v>730</v>
      </c>
      <c r="J819" s="32">
        <v>45282.350370370368</v>
      </c>
      <c r="K819" t="s">
        <v>28</v>
      </c>
      <c r="M819" s="2">
        <v>45281</v>
      </c>
      <c r="N819" s="2">
        <v>45282</v>
      </c>
      <c r="Q819">
        <v>1</v>
      </c>
      <c r="R819">
        <v>1</v>
      </c>
      <c r="S819">
        <v>0</v>
      </c>
      <c r="T819" s="32">
        <v>45281.415578703702</v>
      </c>
      <c r="V819" t="s">
        <v>34</v>
      </c>
      <c r="X819" t="s">
        <v>1551</v>
      </c>
      <c r="Y819" t="s">
        <v>34</v>
      </c>
      <c r="Z819" t="s">
        <v>610</v>
      </c>
      <c r="AA819" t="s">
        <v>606</v>
      </c>
      <c r="AB819" s="32">
        <v>45282.349849537037</v>
      </c>
      <c r="AC819">
        <v>0</v>
      </c>
      <c r="AD819" t="s">
        <v>1552</v>
      </c>
      <c r="AE819" t="s">
        <v>645</v>
      </c>
      <c r="AF819" s="32">
        <v>45282.350370370368</v>
      </c>
      <c r="AI819" t="s">
        <v>697</v>
      </c>
    </row>
    <row r="820" spans="1:36">
      <c r="A820">
        <v>221978</v>
      </c>
      <c r="C820" t="s">
        <v>71</v>
      </c>
      <c r="E820" t="s">
        <v>640</v>
      </c>
      <c r="F820" t="s">
        <v>613</v>
      </c>
      <c r="G820" t="s">
        <v>71</v>
      </c>
      <c r="H820" t="s">
        <v>614</v>
      </c>
      <c r="I820" t="s">
        <v>614</v>
      </c>
      <c r="J820" s="32">
        <v>45281.361354166664</v>
      </c>
      <c r="K820" t="s">
        <v>630</v>
      </c>
      <c r="M820" s="2">
        <v>45281</v>
      </c>
      <c r="N820" s="2">
        <v>45281</v>
      </c>
      <c r="Q820">
        <v>1</v>
      </c>
      <c r="R820">
        <v>1</v>
      </c>
      <c r="S820">
        <v>0</v>
      </c>
      <c r="T820" s="32">
        <v>45281.01421296296</v>
      </c>
      <c r="V820" t="s">
        <v>864</v>
      </c>
      <c r="Y820" t="s">
        <v>864</v>
      </c>
      <c r="Z820" t="s">
        <v>610</v>
      </c>
      <c r="AA820" t="s">
        <v>606</v>
      </c>
      <c r="AB820" s="32">
        <v>45281.360312500001</v>
      </c>
      <c r="AC820">
        <v>0</v>
      </c>
      <c r="AD820" t="s">
        <v>865</v>
      </c>
      <c r="AE820" t="s">
        <v>645</v>
      </c>
      <c r="AF820" s="32">
        <v>45281.361354166664</v>
      </c>
      <c r="AI820" t="s">
        <v>661</v>
      </c>
    </row>
    <row r="821" spans="1:36">
      <c r="A821">
        <v>221956</v>
      </c>
      <c r="C821" t="s">
        <v>1557</v>
      </c>
      <c r="E821" t="s">
        <v>640</v>
      </c>
      <c r="F821" t="s">
        <v>606</v>
      </c>
      <c r="G821" t="s">
        <v>1557</v>
      </c>
      <c r="H821" t="s">
        <v>771</v>
      </c>
      <c r="I821" t="s">
        <v>771</v>
      </c>
      <c r="J821" s="32">
        <v>45280.715115740742</v>
      </c>
      <c r="K821" t="s">
        <v>772</v>
      </c>
      <c r="M821" s="2">
        <v>45280</v>
      </c>
      <c r="N821" s="2">
        <v>45280</v>
      </c>
      <c r="Q821">
        <v>2</v>
      </c>
      <c r="R821">
        <v>2</v>
      </c>
      <c r="S821">
        <v>0</v>
      </c>
      <c r="T821" s="32">
        <v>45280.703159722223</v>
      </c>
      <c r="V821" t="s">
        <v>864</v>
      </c>
      <c r="X821" t="s">
        <v>1558</v>
      </c>
    </row>
    <row r="822" spans="1:36">
      <c r="A822" t="s">
        <v>1559</v>
      </c>
      <c r="C822" t="s">
        <v>909</v>
      </c>
      <c r="D822" t="s">
        <v>606</v>
      </c>
      <c r="E822" s="32">
        <v>45280.713599537034</v>
      </c>
      <c r="F822">
        <v>0</v>
      </c>
      <c r="G822" t="s">
        <v>909</v>
      </c>
      <c r="H822" t="s">
        <v>645</v>
      </c>
      <c r="I822" s="32">
        <v>45280.714189814818</v>
      </c>
      <c r="L822" t="s">
        <v>655</v>
      </c>
    </row>
    <row r="823" spans="1:36">
      <c r="A823">
        <v>221938</v>
      </c>
      <c r="C823" t="s">
        <v>1487</v>
      </c>
      <c r="E823" t="s">
        <v>640</v>
      </c>
      <c r="F823" t="s">
        <v>606</v>
      </c>
      <c r="G823" t="s">
        <v>1487</v>
      </c>
      <c r="H823" t="s">
        <v>618</v>
      </c>
      <c r="I823" t="s">
        <v>618</v>
      </c>
      <c r="J823" s="32">
        <v>45286.759409722225</v>
      </c>
      <c r="K823" t="s">
        <v>615</v>
      </c>
      <c r="M823" s="2">
        <v>45280</v>
      </c>
      <c r="N823" s="2">
        <v>45286</v>
      </c>
      <c r="Q823">
        <v>1</v>
      </c>
      <c r="R823">
        <v>1</v>
      </c>
      <c r="S823">
        <v>0</v>
      </c>
      <c r="T823" s="32">
        <v>45280.621539351851</v>
      </c>
      <c r="V823" t="s">
        <v>40</v>
      </c>
      <c r="Y823" t="s">
        <v>40</v>
      </c>
      <c r="Z823" t="s">
        <v>610</v>
      </c>
      <c r="AA823" t="s">
        <v>606</v>
      </c>
      <c r="AB823" s="32">
        <v>45286.758368055554</v>
      </c>
      <c r="AC823">
        <v>0</v>
      </c>
      <c r="AD823" t="s">
        <v>993</v>
      </c>
    </row>
    <row r="825" spans="1:36">
      <c r="A825" t="s">
        <v>1560</v>
      </c>
    </row>
    <row r="827" spans="1:36">
      <c r="A827" t="s">
        <v>1050</v>
      </c>
      <c r="C827" t="s">
        <v>631</v>
      </c>
      <c r="G827" t="s">
        <v>631</v>
      </c>
    </row>
    <row r="828" spans="1:36">
      <c r="A828">
        <v>221935</v>
      </c>
      <c r="C828" t="s">
        <v>1146</v>
      </c>
      <c r="E828" t="s">
        <v>640</v>
      </c>
      <c r="F828" t="s">
        <v>606</v>
      </c>
      <c r="G828" t="s">
        <v>1146</v>
      </c>
      <c r="H828" t="s">
        <v>730</v>
      </c>
      <c r="I828" t="s">
        <v>730</v>
      </c>
      <c r="J828" s="32">
        <v>45282.351701388892</v>
      </c>
      <c r="K828" t="s">
        <v>28</v>
      </c>
      <c r="M828" s="2">
        <v>45280</v>
      </c>
      <c r="N828" s="2">
        <v>45282</v>
      </c>
      <c r="Q828">
        <v>1</v>
      </c>
      <c r="R828">
        <v>1</v>
      </c>
      <c r="S828">
        <v>0</v>
      </c>
      <c r="T828" s="32">
        <v>45280.618206018517</v>
      </c>
      <c r="V828" t="s">
        <v>34</v>
      </c>
      <c r="Y828" t="s">
        <v>34</v>
      </c>
      <c r="Z828" t="s">
        <v>610</v>
      </c>
      <c r="AA828" t="s">
        <v>606</v>
      </c>
      <c r="AB828" s="32">
        <v>45282.351053240738</v>
      </c>
      <c r="AC828">
        <v>0</v>
      </c>
      <c r="AD828" t="s">
        <v>1552</v>
      </c>
      <c r="AE828" t="s">
        <v>645</v>
      </c>
      <c r="AF828" s="32">
        <v>45282.351701388892</v>
      </c>
      <c r="AI828" t="s">
        <v>697</v>
      </c>
    </row>
    <row r="829" spans="1:36">
      <c r="A829">
        <v>221875</v>
      </c>
      <c r="C829" t="s">
        <v>1561</v>
      </c>
      <c r="E829" t="s">
        <v>640</v>
      </c>
      <c r="F829" t="s">
        <v>606</v>
      </c>
      <c r="G829" t="s">
        <v>1561</v>
      </c>
      <c r="H829" t="s">
        <v>804</v>
      </c>
      <c r="I829" t="s">
        <v>804</v>
      </c>
      <c r="J829" s="32">
        <v>45280.459270833337</v>
      </c>
      <c r="K829" t="s">
        <v>96</v>
      </c>
      <c r="M829" s="2">
        <v>45280</v>
      </c>
      <c r="N829" s="2">
        <v>45280</v>
      </c>
      <c r="Q829">
        <v>1</v>
      </c>
      <c r="R829">
        <v>1</v>
      </c>
      <c r="S829">
        <v>0</v>
      </c>
      <c r="T829" s="32">
        <v>45280.319282407407</v>
      </c>
      <c r="V829" t="s">
        <v>34</v>
      </c>
      <c r="Y829" t="s">
        <v>34</v>
      </c>
      <c r="Z829" t="s">
        <v>610</v>
      </c>
      <c r="AA829" t="s">
        <v>606</v>
      </c>
      <c r="AB829" s="32">
        <v>45280.458599537036</v>
      </c>
      <c r="AC829">
        <v>0</v>
      </c>
      <c r="AD829" t="s">
        <v>717</v>
      </c>
      <c r="AE829" t="s">
        <v>645</v>
      </c>
      <c r="AF829" s="32">
        <v>45280.459282407406</v>
      </c>
      <c r="AJ829" t="s">
        <v>782</v>
      </c>
    </row>
    <row r="830" spans="1:36">
      <c r="A830">
        <v>221866</v>
      </c>
      <c r="C830" t="s">
        <v>71</v>
      </c>
      <c r="E830" t="s">
        <v>640</v>
      </c>
      <c r="F830" t="s">
        <v>613</v>
      </c>
      <c r="G830" t="s">
        <v>71</v>
      </c>
      <c r="H830" t="s">
        <v>614</v>
      </c>
      <c r="I830" t="s">
        <v>614</v>
      </c>
      <c r="J830" s="32">
        <v>45279.756215277775</v>
      </c>
      <c r="K830" t="s">
        <v>630</v>
      </c>
      <c r="M830" s="2">
        <v>45280</v>
      </c>
      <c r="N830" s="2">
        <v>45280</v>
      </c>
      <c r="Q830">
        <v>1</v>
      </c>
      <c r="R830">
        <v>1</v>
      </c>
      <c r="S830">
        <v>0</v>
      </c>
      <c r="T830" s="32">
        <v>45279.731435185182</v>
      </c>
      <c r="V830" t="s">
        <v>864</v>
      </c>
      <c r="Y830" t="s">
        <v>864</v>
      </c>
      <c r="Z830" t="s">
        <v>610</v>
      </c>
      <c r="AA830" t="s">
        <v>606</v>
      </c>
      <c r="AB830" s="32">
        <v>45279.75582175926</v>
      </c>
      <c r="AC830">
        <v>0</v>
      </c>
      <c r="AD830" t="s">
        <v>865</v>
      </c>
      <c r="AE830" t="s">
        <v>645</v>
      </c>
      <c r="AF830" s="32">
        <v>45279.756215277775</v>
      </c>
      <c r="AI830" t="s">
        <v>661</v>
      </c>
    </row>
    <row r="831" spans="1:36">
      <c r="A831">
        <v>221853</v>
      </c>
      <c r="C831" t="s">
        <v>1562</v>
      </c>
      <c r="E831" t="s">
        <v>640</v>
      </c>
      <c r="F831" t="s">
        <v>606</v>
      </c>
      <c r="G831" t="s">
        <v>1562</v>
      </c>
      <c r="H831" t="s">
        <v>690</v>
      </c>
      <c r="I831" t="s">
        <v>690</v>
      </c>
      <c r="J831" s="32">
        <v>45279.7425</v>
      </c>
      <c r="K831" t="s">
        <v>28</v>
      </c>
      <c r="M831" s="2">
        <v>45279</v>
      </c>
      <c r="N831" s="2">
        <v>45279</v>
      </c>
      <c r="Q831">
        <v>1</v>
      </c>
      <c r="R831">
        <v>1</v>
      </c>
      <c r="S831">
        <v>0</v>
      </c>
      <c r="T831" s="32">
        <v>45279.690462962964</v>
      </c>
      <c r="V831" t="s">
        <v>864</v>
      </c>
      <c r="Y831" t="s">
        <v>864</v>
      </c>
      <c r="Z831" t="s">
        <v>610</v>
      </c>
      <c r="AA831" t="s">
        <v>606</v>
      </c>
      <c r="AB831" s="32">
        <v>45279.742037037038</v>
      </c>
      <c r="AC831">
        <v>0</v>
      </c>
      <c r="AD831" t="s">
        <v>1555</v>
      </c>
      <c r="AE831" t="s">
        <v>645</v>
      </c>
      <c r="AF831" s="32">
        <v>45279.7425</v>
      </c>
      <c r="AI831" t="s">
        <v>646</v>
      </c>
    </row>
    <row r="832" spans="1:36">
      <c r="A832">
        <v>221807</v>
      </c>
      <c r="C832" t="s">
        <v>723</v>
      </c>
      <c r="E832" t="s">
        <v>640</v>
      </c>
      <c r="F832" t="s">
        <v>606</v>
      </c>
      <c r="G832" t="s">
        <v>723</v>
      </c>
      <c r="H832" t="s">
        <v>724</v>
      </c>
      <c r="I832" t="s">
        <v>724</v>
      </c>
      <c r="J832" s="32">
        <v>45279.469178240739</v>
      </c>
      <c r="K832" t="s">
        <v>28</v>
      </c>
      <c r="M832" s="2">
        <v>45279</v>
      </c>
      <c r="N832" s="2">
        <v>45279</v>
      </c>
      <c r="Q832">
        <v>1</v>
      </c>
      <c r="R832">
        <v>1</v>
      </c>
      <c r="S832">
        <v>0</v>
      </c>
      <c r="T832" s="32">
        <v>45279.427210648151</v>
      </c>
      <c r="V832" t="s">
        <v>864</v>
      </c>
      <c r="X832" t="s">
        <v>1563</v>
      </c>
    </row>
    <row r="833" spans="1:36">
      <c r="A833" t="s">
        <v>1564</v>
      </c>
      <c r="C833" t="s">
        <v>1473</v>
      </c>
      <c r="D833" t="s">
        <v>606</v>
      </c>
      <c r="E833" s="32">
        <v>45279.468240740738</v>
      </c>
      <c r="F833">
        <v>0</v>
      </c>
      <c r="G833" t="s">
        <v>1473</v>
      </c>
      <c r="H833" t="s">
        <v>645</v>
      </c>
      <c r="I833" s="32">
        <v>45279.469189814816</v>
      </c>
      <c r="L833" t="s">
        <v>672</v>
      </c>
    </row>
    <row r="834" spans="1:36">
      <c r="A834">
        <v>221788</v>
      </c>
      <c r="C834" t="s">
        <v>1565</v>
      </c>
      <c r="E834" t="s">
        <v>640</v>
      </c>
      <c r="F834" t="s">
        <v>613</v>
      </c>
      <c r="G834" t="s">
        <v>1565</v>
      </c>
      <c r="H834" t="s">
        <v>614</v>
      </c>
      <c r="I834" t="s">
        <v>614</v>
      </c>
      <c r="J834" s="32">
        <v>45279.387546296297</v>
      </c>
      <c r="K834" t="s">
        <v>615</v>
      </c>
      <c r="M834" s="2">
        <v>45279</v>
      </c>
      <c r="N834" s="2">
        <v>45279</v>
      </c>
      <c r="Q834">
        <v>1</v>
      </c>
      <c r="R834">
        <v>1</v>
      </c>
      <c r="S834">
        <v>0</v>
      </c>
      <c r="T834" s="32">
        <v>45278.940416666665</v>
      </c>
      <c r="V834" t="s">
        <v>864</v>
      </c>
      <c r="Y834" t="s">
        <v>864</v>
      </c>
      <c r="Z834" t="s">
        <v>610</v>
      </c>
      <c r="AA834" t="s">
        <v>606</v>
      </c>
      <c r="AB834" s="32">
        <v>45279.386840277781</v>
      </c>
      <c r="AC834">
        <v>0</v>
      </c>
      <c r="AD834" t="s">
        <v>865</v>
      </c>
      <c r="AE834" t="s">
        <v>645</v>
      </c>
      <c r="AF834" s="32">
        <v>45279.387546296297</v>
      </c>
      <c r="AI834" t="s">
        <v>661</v>
      </c>
    </row>
    <row r="835" spans="1:36">
      <c r="A835">
        <v>221777</v>
      </c>
      <c r="C835" t="s">
        <v>1539</v>
      </c>
      <c r="E835" t="s">
        <v>640</v>
      </c>
      <c r="F835" t="s">
        <v>606</v>
      </c>
      <c r="G835" t="s">
        <v>1539</v>
      </c>
      <c r="H835" t="s">
        <v>730</v>
      </c>
      <c r="I835" t="s">
        <v>730</v>
      </c>
      <c r="J835" s="32">
        <v>45279.484537037039</v>
      </c>
      <c r="K835" t="s">
        <v>28</v>
      </c>
      <c r="M835" s="2">
        <v>45279</v>
      </c>
      <c r="N835" s="2">
        <v>45279</v>
      </c>
      <c r="Q835">
        <v>1</v>
      </c>
      <c r="R835">
        <v>1</v>
      </c>
      <c r="S835">
        <v>0</v>
      </c>
      <c r="T835" s="32">
        <v>45278.744583333333</v>
      </c>
      <c r="V835" t="s">
        <v>864</v>
      </c>
      <c r="Y835" t="s">
        <v>864</v>
      </c>
      <c r="Z835" t="s">
        <v>610</v>
      </c>
      <c r="AA835" t="s">
        <v>606</v>
      </c>
      <c r="AB835" s="32">
        <v>45279.483437499999</v>
      </c>
      <c r="AC835">
        <v>0</v>
      </c>
      <c r="AD835" t="s">
        <v>1566</v>
      </c>
      <c r="AE835" t="s">
        <v>645</v>
      </c>
      <c r="AF835" s="32">
        <v>45279.484537037039</v>
      </c>
      <c r="AI835" t="s">
        <v>697</v>
      </c>
    </row>
    <row r="836" spans="1:36">
      <c r="A836">
        <v>221757</v>
      </c>
      <c r="C836" t="s">
        <v>1567</v>
      </c>
      <c r="E836" t="s">
        <v>640</v>
      </c>
      <c r="F836" t="s">
        <v>606</v>
      </c>
      <c r="G836" t="s">
        <v>1567</v>
      </c>
      <c r="H836" t="s">
        <v>1178</v>
      </c>
      <c r="I836" t="s">
        <v>1178</v>
      </c>
      <c r="J836" s="32">
        <v>45279.341863425929</v>
      </c>
      <c r="K836" t="s">
        <v>28</v>
      </c>
      <c r="M836" s="2">
        <v>45278</v>
      </c>
      <c r="N836" s="2">
        <v>45279</v>
      </c>
      <c r="Q836">
        <v>1</v>
      </c>
      <c r="R836">
        <v>1</v>
      </c>
      <c r="S836">
        <v>0</v>
      </c>
      <c r="T836" s="32">
        <v>45278.66375</v>
      </c>
      <c r="V836" t="s">
        <v>27</v>
      </c>
      <c r="X836" t="s">
        <v>1471</v>
      </c>
    </row>
    <row r="837" spans="1:36">
      <c r="A837" t="s">
        <v>1568</v>
      </c>
      <c r="C837" t="s">
        <v>664</v>
      </c>
      <c r="D837" t="s">
        <v>606</v>
      </c>
      <c r="E837" s="32">
        <v>45279.340914351851</v>
      </c>
      <c r="F837">
        <v>0</v>
      </c>
      <c r="G837" t="s">
        <v>664</v>
      </c>
    </row>
    <row r="838" spans="1:36">
      <c r="A838" t="s">
        <v>1115</v>
      </c>
      <c r="F838" t="s">
        <v>672</v>
      </c>
    </row>
    <row r="839" spans="1:36">
      <c r="A839">
        <v>221749</v>
      </c>
      <c r="C839" t="s">
        <v>1042</v>
      </c>
      <c r="E839" t="s">
        <v>640</v>
      </c>
      <c r="F839" t="s">
        <v>606</v>
      </c>
      <c r="G839" t="s">
        <v>1042</v>
      </c>
      <c r="H839" t="s">
        <v>699</v>
      </c>
      <c r="I839" t="s">
        <v>699</v>
      </c>
      <c r="J839" s="32">
        <v>45278.668958333335</v>
      </c>
      <c r="K839" t="s">
        <v>615</v>
      </c>
      <c r="M839" s="2">
        <v>45278</v>
      </c>
      <c r="N839" s="2">
        <v>45278</v>
      </c>
      <c r="Q839">
        <v>1</v>
      </c>
      <c r="R839">
        <v>1</v>
      </c>
      <c r="S839">
        <v>0</v>
      </c>
      <c r="T839" s="32">
        <v>45278.652696759258</v>
      </c>
      <c r="V839" t="s">
        <v>864</v>
      </c>
      <c r="Y839" t="s">
        <v>864</v>
      </c>
      <c r="Z839" t="s">
        <v>610</v>
      </c>
      <c r="AA839" t="s">
        <v>606</v>
      </c>
      <c r="AB839" s="32">
        <v>45278.667662037034</v>
      </c>
      <c r="AC839">
        <v>0</v>
      </c>
      <c r="AD839" t="s">
        <v>865</v>
      </c>
      <c r="AE839" t="s">
        <v>645</v>
      </c>
      <c r="AF839" s="32">
        <v>45278.668958333335</v>
      </c>
      <c r="AI839" t="s">
        <v>661</v>
      </c>
    </row>
    <row r="840" spans="1:36">
      <c r="A840">
        <v>221747</v>
      </c>
      <c r="C840" t="s">
        <v>1569</v>
      </c>
      <c r="E840" t="s">
        <v>640</v>
      </c>
      <c r="F840" t="s">
        <v>606</v>
      </c>
      <c r="G840" t="s">
        <v>1569</v>
      </c>
      <c r="H840" t="s">
        <v>699</v>
      </c>
      <c r="I840" t="s">
        <v>699</v>
      </c>
      <c r="J840" s="32">
        <v>45278.753576388888</v>
      </c>
      <c r="K840" t="s">
        <v>28</v>
      </c>
      <c r="M840" s="2">
        <v>45278</v>
      </c>
      <c r="N840" s="2">
        <v>45278</v>
      </c>
      <c r="Q840">
        <v>1.5</v>
      </c>
      <c r="R840">
        <v>1.5</v>
      </c>
      <c r="S840">
        <v>0</v>
      </c>
      <c r="T840" s="32">
        <v>45278.645590277774</v>
      </c>
      <c r="V840" t="s">
        <v>864</v>
      </c>
      <c r="X840" t="s">
        <v>1516</v>
      </c>
      <c r="Y840" t="s">
        <v>864</v>
      </c>
      <c r="Z840" t="s">
        <v>610</v>
      </c>
      <c r="AA840" t="s">
        <v>606</v>
      </c>
      <c r="AB840" s="32">
        <v>45278.656134259261</v>
      </c>
      <c r="AC840">
        <v>0</v>
      </c>
      <c r="AD840" t="s">
        <v>893</v>
      </c>
      <c r="AE840" t="s">
        <v>645</v>
      </c>
      <c r="AF840" s="32">
        <v>45278.656909722224</v>
      </c>
      <c r="AI840" t="s">
        <v>672</v>
      </c>
    </row>
    <row r="841" spans="1:36">
      <c r="A841">
        <v>221721</v>
      </c>
      <c r="C841" t="s">
        <v>1570</v>
      </c>
      <c r="E841" t="s">
        <v>640</v>
      </c>
      <c r="F841" t="s">
        <v>606</v>
      </c>
      <c r="G841" t="s">
        <v>1570</v>
      </c>
      <c r="H841" t="s">
        <v>943</v>
      </c>
      <c r="I841" t="s">
        <v>943</v>
      </c>
      <c r="J841" s="32">
        <v>45279.705428240741</v>
      </c>
      <c r="K841" t="s">
        <v>630</v>
      </c>
      <c r="M841" s="2">
        <v>45278</v>
      </c>
      <c r="N841" s="2">
        <v>45279</v>
      </c>
      <c r="Q841">
        <v>1</v>
      </c>
      <c r="R841">
        <v>1</v>
      </c>
      <c r="S841">
        <v>0</v>
      </c>
      <c r="T841" s="32">
        <v>45278.510370370372</v>
      </c>
      <c r="V841" t="s">
        <v>34</v>
      </c>
      <c r="Y841" t="s">
        <v>34</v>
      </c>
      <c r="Z841" t="s">
        <v>610</v>
      </c>
      <c r="AA841" t="s">
        <v>606</v>
      </c>
      <c r="AB841" s="32">
        <v>45279.704895833333</v>
      </c>
      <c r="AC841">
        <v>0</v>
      </c>
      <c r="AD841" t="s">
        <v>1571</v>
      </c>
      <c r="AE841" t="s">
        <v>645</v>
      </c>
      <c r="AF841" s="32">
        <v>45279.705428240741</v>
      </c>
      <c r="AJ841" t="s">
        <v>631</v>
      </c>
    </row>
    <row r="842" spans="1:36">
      <c r="A842">
        <v>221717</v>
      </c>
      <c r="C842" t="s">
        <v>1572</v>
      </c>
      <c r="E842" t="s">
        <v>640</v>
      </c>
      <c r="F842" t="s">
        <v>606</v>
      </c>
      <c r="G842" t="s">
        <v>1572</v>
      </c>
      <c r="H842" t="s">
        <v>923</v>
      </c>
      <c r="I842" t="s">
        <v>923</v>
      </c>
      <c r="J842" s="32">
        <v>45278.611215277779</v>
      </c>
      <c r="K842" t="s">
        <v>615</v>
      </c>
      <c r="M842" s="2">
        <v>45278</v>
      </c>
      <c r="N842" s="2">
        <v>45278</v>
      </c>
      <c r="Q842">
        <v>1</v>
      </c>
      <c r="R842">
        <v>1</v>
      </c>
      <c r="S842">
        <v>0</v>
      </c>
      <c r="T842" s="32">
        <v>45278.505543981482</v>
      </c>
      <c r="V842" t="s">
        <v>864</v>
      </c>
      <c r="Y842" t="s">
        <v>864</v>
      </c>
      <c r="Z842" t="s">
        <v>610</v>
      </c>
      <c r="AA842" t="s">
        <v>606</v>
      </c>
      <c r="AB842" s="32">
        <v>45278.610462962963</v>
      </c>
      <c r="AC842">
        <v>0</v>
      </c>
      <c r="AD842" t="s">
        <v>1555</v>
      </c>
      <c r="AE842" t="s">
        <v>645</v>
      </c>
      <c r="AF842" s="32">
        <v>45278.611226851855</v>
      </c>
      <c r="AI842" t="s">
        <v>672</v>
      </c>
    </row>
    <row r="843" spans="1:36">
      <c r="A843">
        <v>221704</v>
      </c>
      <c r="C843" t="s">
        <v>1573</v>
      </c>
      <c r="E843" t="s">
        <v>640</v>
      </c>
      <c r="F843" t="s">
        <v>606</v>
      </c>
      <c r="G843" t="s">
        <v>1573</v>
      </c>
      <c r="H843" t="s">
        <v>648</v>
      </c>
      <c r="I843" t="s">
        <v>648</v>
      </c>
      <c r="J843" s="32">
        <v>45278.622141203705</v>
      </c>
      <c r="K843" t="s">
        <v>28</v>
      </c>
      <c r="M843" s="2">
        <v>45278</v>
      </c>
      <c r="N843" s="2">
        <v>45278</v>
      </c>
      <c r="Q843">
        <v>1</v>
      </c>
      <c r="R843">
        <v>1</v>
      </c>
      <c r="S843">
        <v>0</v>
      </c>
      <c r="T843" s="32">
        <v>45278.446157407408</v>
      </c>
      <c r="V843" t="s">
        <v>864</v>
      </c>
      <c r="Y843" t="s">
        <v>864</v>
      </c>
      <c r="Z843" t="s">
        <v>610</v>
      </c>
      <c r="AA843" t="s">
        <v>606</v>
      </c>
      <c r="AB843" s="32">
        <v>45278.621319444443</v>
      </c>
      <c r="AC843">
        <v>0</v>
      </c>
      <c r="AD843" t="s">
        <v>865</v>
      </c>
    </row>
    <row r="844" spans="1:36" ht="121.5">
      <c r="A844" s="31"/>
      <c r="C844" t="s">
        <v>640</v>
      </c>
      <c r="D844" t="s">
        <v>734</v>
      </c>
      <c r="E844" t="s">
        <v>702</v>
      </c>
      <c r="F844" s="31" t="s">
        <v>1574</v>
      </c>
      <c r="G844" t="s">
        <v>640</v>
      </c>
      <c r="H844" t="s">
        <v>606</v>
      </c>
      <c r="I844" t="s">
        <v>1575</v>
      </c>
      <c r="J844" t="s">
        <v>695</v>
      </c>
      <c r="K844" t="s">
        <v>695</v>
      </c>
      <c r="L844" s="32">
        <v>45275.751087962963</v>
      </c>
      <c r="M844" t="s">
        <v>615</v>
      </c>
      <c r="N844" t="s">
        <v>1576</v>
      </c>
      <c r="O844" t="s">
        <v>1577</v>
      </c>
      <c r="P844" t="s">
        <v>864</v>
      </c>
      <c r="Q844" t="s">
        <v>1578</v>
      </c>
      <c r="R844" t="s">
        <v>1579</v>
      </c>
    </row>
    <row r="846" spans="1:36">
      <c r="A846" t="s">
        <v>1580</v>
      </c>
    </row>
    <row r="847" spans="1:36" ht="106.5">
      <c r="A847" s="31"/>
      <c r="C847" t="s">
        <v>640</v>
      </c>
      <c r="D847" t="s">
        <v>734</v>
      </c>
      <c r="E847" t="s">
        <v>697</v>
      </c>
      <c r="F847" s="31" t="s">
        <v>1581</v>
      </c>
      <c r="G847" t="s">
        <v>640</v>
      </c>
      <c r="H847" t="s">
        <v>606</v>
      </c>
      <c r="I847" t="s">
        <v>1582</v>
      </c>
      <c r="J847" t="s">
        <v>862</v>
      </c>
      <c r="K847" t="s">
        <v>862</v>
      </c>
      <c r="L847" s="32">
        <v>45313.660891203705</v>
      </c>
      <c r="M847" t="s">
        <v>630</v>
      </c>
      <c r="N847" t="s">
        <v>1583</v>
      </c>
      <c r="O847" t="s">
        <v>1584</v>
      </c>
      <c r="P847" t="s">
        <v>57</v>
      </c>
      <c r="Q847" t="s">
        <v>734</v>
      </c>
      <c r="R847" t="s">
        <v>57</v>
      </c>
      <c r="S847" t="s">
        <v>610</v>
      </c>
      <c r="T847" t="s">
        <v>606</v>
      </c>
      <c r="U847" s="32">
        <v>45281.653645833336</v>
      </c>
      <c r="V847">
        <v>1</v>
      </c>
      <c r="W847" t="s">
        <v>798</v>
      </c>
    </row>
    <row r="849" spans="1:1">
      <c r="A849" t="s">
        <v>1585</v>
      </c>
    </row>
    <row r="851" spans="1:1">
      <c r="A851" t="e">
        <f ca="1">- Las IPs, NAT y Real</f>
        <v>#NAME?</v>
      </c>
    </row>
    <row r="852" spans="1:1">
      <c r="A852" t="s">
        <v>1586</v>
      </c>
    </row>
    <row r="853" spans="1:1">
      <c r="A853" t="s">
        <v>1587</v>
      </c>
    </row>
    <row r="854" spans="1:1">
      <c r="A854" t="s">
        <v>1588</v>
      </c>
    </row>
    <row r="855" spans="1:1">
      <c r="A855" t="s">
        <v>1589</v>
      </c>
    </row>
    <row r="856" spans="1:1">
      <c r="A856" t="s">
        <v>1590</v>
      </c>
    </row>
    <row r="857" spans="1:1">
      <c r="A857" t="s">
        <v>1591</v>
      </c>
    </row>
    <row r="858" spans="1:1">
      <c r="A858" t="s">
        <v>1592</v>
      </c>
    </row>
    <row r="859" spans="1:1">
      <c r="A859" t="s">
        <v>1593</v>
      </c>
    </row>
    <row r="860" spans="1:1">
      <c r="A860" t="s">
        <v>1589</v>
      </c>
    </row>
    <row r="861" spans="1:1">
      <c r="A861" t="s">
        <v>1590</v>
      </c>
    </row>
    <row r="862" spans="1:1">
      <c r="A862" t="s">
        <v>1594</v>
      </c>
    </row>
    <row r="863" spans="1:1">
      <c r="A863" t="s">
        <v>1595</v>
      </c>
    </row>
    <row r="864" spans="1:1">
      <c r="A864" t="s">
        <v>1596</v>
      </c>
    </row>
    <row r="865" spans="1:1">
      <c r="A865" t="s">
        <v>1589</v>
      </c>
    </row>
    <row r="867" spans="1:1">
      <c r="A867" t="e" cm="1">
        <f t="array" aca="1" ref="A867" ca="1">- Path: en donde se encuentra instalado el contenedor web (Carpeta COBISHOME_WEB)</f>
        <v>#NAME?</v>
      </c>
    </row>
    <row r="868" spans="1:1">
      <c r="A868" t="s">
        <v>1597</v>
      </c>
    </row>
    <row r="870" spans="1:1">
      <c r="A870" t="e" cm="1">
        <f t="array" aca="1" ref="A870" ca="1">- Usuario con permisos de escritura y lectura.</f>
        <v>#NAME?</v>
      </c>
    </row>
    <row r="871" spans="1:1">
      <c r="A871" t="s">
        <v>1598</v>
      </c>
    </row>
    <row r="872" spans="1:1">
      <c r="A872" t="s">
        <v>1599</v>
      </c>
    </row>
    <row r="873" spans="1:1">
      <c r="A873" t="s">
        <v>1600</v>
      </c>
    </row>
    <row r="875" spans="1:1">
      <c r="A875" t="e" cm="1">
        <f t="array" aca="1" ref="A875" ca="1">- Dependiendo del ambiente al cual pertenezca el equipo indicarme a que CTS se está apuntando.</f>
        <v>#NAME?</v>
      </c>
    </row>
    <row r="876" spans="1:1">
      <c r="A876" t="s">
        <v>1601</v>
      </c>
    </row>
    <row r="878" spans="1:1">
      <c r="A878" t="s">
        <v>1602</v>
      </c>
    </row>
    <row r="879" spans="1:1">
      <c r="A879" t="s">
        <v>787</v>
      </c>
    </row>
    <row r="880" spans="1:1">
      <c r="A880" t="s">
        <v>1603</v>
      </c>
    </row>
    <row r="881" spans="1:36">
      <c r="A881" t="s">
        <v>1604</v>
      </c>
    </row>
    <row r="882" spans="1:36">
      <c r="A882" t="s">
        <v>1605</v>
      </c>
    </row>
    <row r="883" spans="1:36">
      <c r="A883" t="s">
        <v>1606</v>
      </c>
    </row>
    <row r="884" spans="1:36">
      <c r="A884" t="s">
        <v>1607</v>
      </c>
    </row>
    <row r="885" spans="1:36">
      <c r="A885" t="s">
        <v>1608</v>
      </c>
    </row>
    <row r="886" spans="1:36">
      <c r="A886" t="s">
        <v>1609</v>
      </c>
    </row>
    <row r="888" spans="1:36">
      <c r="A888" t="s">
        <v>800</v>
      </c>
    </row>
    <row r="889" spans="1:36">
      <c r="A889" t="s">
        <v>1104</v>
      </c>
    </row>
    <row r="890" spans="1:36">
      <c r="A890" s="31"/>
      <c r="D890" t="s">
        <v>1610</v>
      </c>
      <c r="E890" t="s">
        <v>734</v>
      </c>
      <c r="F890" t="s">
        <v>619</v>
      </c>
    </row>
    <row r="891" spans="1:36" ht="152.25">
      <c r="A891" s="31"/>
      <c r="C891" t="s">
        <v>606</v>
      </c>
      <c r="D891" t="s">
        <v>734</v>
      </c>
      <c r="E891" s="31" t="s">
        <v>1611</v>
      </c>
      <c r="F891" t="s">
        <v>640</v>
      </c>
      <c r="G891" t="s">
        <v>606</v>
      </c>
      <c r="H891" t="s">
        <v>1612</v>
      </c>
      <c r="I891" t="s">
        <v>771</v>
      </c>
      <c r="J891" t="s">
        <v>771</v>
      </c>
      <c r="K891" s="32">
        <v>45275.418240740742</v>
      </c>
      <c r="L891" t="s">
        <v>772</v>
      </c>
      <c r="M891" t="s">
        <v>1613</v>
      </c>
      <c r="N891" t="s">
        <v>1614</v>
      </c>
      <c r="O891" t="s">
        <v>27</v>
      </c>
      <c r="P891" t="s">
        <v>734</v>
      </c>
      <c r="Q891" t="s">
        <v>27</v>
      </c>
      <c r="R891" t="s">
        <v>610</v>
      </c>
      <c r="S891" t="s">
        <v>606</v>
      </c>
      <c r="T891" s="32">
        <v>45274.61210648148</v>
      </c>
      <c r="U891">
        <v>0</v>
      </c>
      <c r="V891" t="s">
        <v>664</v>
      </c>
    </row>
    <row r="893" spans="1:36">
      <c r="A893" t="s">
        <v>1615</v>
      </c>
    </row>
    <row r="894" spans="1:36">
      <c r="A894" t="s">
        <v>1616</v>
      </c>
      <c r="C894" t="s">
        <v>782</v>
      </c>
      <c r="G894" t="s">
        <v>782</v>
      </c>
    </row>
    <row r="895" spans="1:36">
      <c r="A895">
        <v>221557</v>
      </c>
      <c r="C895" t="s">
        <v>1226</v>
      </c>
      <c r="E895" t="s">
        <v>640</v>
      </c>
      <c r="F895" t="s">
        <v>613</v>
      </c>
      <c r="G895" t="s">
        <v>1226</v>
      </c>
      <c r="H895" t="s">
        <v>695</v>
      </c>
      <c r="I895" t="s">
        <v>695</v>
      </c>
      <c r="J895" s="32">
        <v>45280.030381944445</v>
      </c>
      <c r="K895" t="s">
        <v>630</v>
      </c>
      <c r="M895" s="2">
        <v>45274</v>
      </c>
      <c r="N895" s="2">
        <v>45280</v>
      </c>
      <c r="Q895">
        <v>1</v>
      </c>
      <c r="R895">
        <v>1</v>
      </c>
      <c r="S895">
        <v>0</v>
      </c>
      <c r="T895" s="32">
        <v>45274.606736111113</v>
      </c>
      <c r="V895" t="s">
        <v>34</v>
      </c>
      <c r="Y895" t="s">
        <v>34</v>
      </c>
      <c r="Z895" t="s">
        <v>610</v>
      </c>
      <c r="AA895" t="s">
        <v>606</v>
      </c>
      <c r="AB895" s="32">
        <v>45280.029803240737</v>
      </c>
      <c r="AC895">
        <v>0</v>
      </c>
      <c r="AD895" t="s">
        <v>717</v>
      </c>
      <c r="AE895" t="s">
        <v>645</v>
      </c>
      <c r="AF895" s="32">
        <v>45280.030393518522</v>
      </c>
      <c r="AJ895" t="s">
        <v>782</v>
      </c>
    </row>
    <row r="896" spans="1:36">
      <c r="A896">
        <v>221521</v>
      </c>
      <c r="C896" t="s">
        <v>71</v>
      </c>
      <c r="E896" t="s">
        <v>640</v>
      </c>
      <c r="F896" t="s">
        <v>613</v>
      </c>
      <c r="G896" t="s">
        <v>71</v>
      </c>
      <c r="H896" t="s">
        <v>614</v>
      </c>
      <c r="I896" t="s">
        <v>614</v>
      </c>
      <c r="J896" s="32">
        <v>45274.470277777778</v>
      </c>
      <c r="K896" t="s">
        <v>615</v>
      </c>
      <c r="M896" s="2">
        <v>45274</v>
      </c>
      <c r="N896" s="2">
        <v>45274</v>
      </c>
      <c r="Q896">
        <v>1</v>
      </c>
      <c r="R896">
        <v>1</v>
      </c>
      <c r="S896">
        <v>0</v>
      </c>
      <c r="T896" s="32">
        <v>45274.423379629632</v>
      </c>
      <c r="V896" t="s">
        <v>864</v>
      </c>
      <c r="Y896" t="s">
        <v>864</v>
      </c>
      <c r="Z896" t="s">
        <v>610</v>
      </c>
      <c r="AA896" t="s">
        <v>606</v>
      </c>
      <c r="AB896" s="32">
        <v>45274.469293981485</v>
      </c>
      <c r="AC896">
        <v>0</v>
      </c>
      <c r="AD896" t="s">
        <v>865</v>
      </c>
    </row>
    <row r="897" spans="1:38" ht="106.5">
      <c r="A897" s="31"/>
      <c r="C897" t="s">
        <v>640</v>
      </c>
      <c r="D897" t="s">
        <v>734</v>
      </c>
      <c r="E897" t="s">
        <v>661</v>
      </c>
      <c r="F897" s="31" t="s">
        <v>1617</v>
      </c>
      <c r="G897" t="s">
        <v>640</v>
      </c>
      <c r="H897" t="s">
        <v>606</v>
      </c>
      <c r="I897" t="s">
        <v>879</v>
      </c>
      <c r="J897" t="s">
        <v>618</v>
      </c>
      <c r="K897" t="s">
        <v>618</v>
      </c>
      <c r="L897" s="32">
        <v>45275.429918981485</v>
      </c>
      <c r="M897" t="s">
        <v>615</v>
      </c>
      <c r="N897" t="s">
        <v>1613</v>
      </c>
      <c r="O897" t="s">
        <v>1618</v>
      </c>
      <c r="P897" t="s">
        <v>40</v>
      </c>
      <c r="Q897" t="s">
        <v>1619</v>
      </c>
    </row>
    <row r="899" spans="1:38">
      <c r="A899" t="s">
        <v>1620</v>
      </c>
    </row>
    <row r="901" spans="1:38">
      <c r="A901" t="s">
        <v>1050</v>
      </c>
      <c r="C901" t="s">
        <v>631</v>
      </c>
      <c r="G901" t="s">
        <v>631</v>
      </c>
    </row>
    <row r="902" spans="1:38">
      <c r="A902">
        <v>221512</v>
      </c>
      <c r="C902" t="s">
        <v>1621</v>
      </c>
      <c r="E902" t="s">
        <v>640</v>
      </c>
      <c r="F902" t="s">
        <v>606</v>
      </c>
      <c r="G902" t="s">
        <v>1621</v>
      </c>
      <c r="H902" t="s">
        <v>730</v>
      </c>
      <c r="I902" t="s">
        <v>730</v>
      </c>
      <c r="J902" s="32">
        <v>45274.40320601852</v>
      </c>
      <c r="K902" t="s">
        <v>28</v>
      </c>
      <c r="M902" s="2">
        <v>45274</v>
      </c>
      <c r="N902" s="2">
        <v>45274</v>
      </c>
      <c r="Q902">
        <v>1</v>
      </c>
      <c r="R902">
        <v>1</v>
      </c>
      <c r="S902">
        <v>0</v>
      </c>
      <c r="T902" s="32">
        <v>45274.34988425926</v>
      </c>
      <c r="V902" t="s">
        <v>864</v>
      </c>
      <c r="X902" t="s">
        <v>1540</v>
      </c>
      <c r="Y902" t="s">
        <v>864</v>
      </c>
      <c r="Z902" t="s">
        <v>610</v>
      </c>
      <c r="AA902" t="s">
        <v>606</v>
      </c>
      <c r="AB902" s="32">
        <v>45274.401817129627</v>
      </c>
      <c r="AC902">
        <v>0</v>
      </c>
      <c r="AD902" t="s">
        <v>989</v>
      </c>
    </row>
    <row r="904" spans="1:38">
      <c r="A904" t="s">
        <v>1622</v>
      </c>
    </row>
    <row r="905" spans="1:38" ht="167.25">
      <c r="A905" s="31"/>
      <c r="C905" t="s">
        <v>640</v>
      </c>
      <c r="D905" t="s">
        <v>734</v>
      </c>
      <c r="E905" t="s">
        <v>697</v>
      </c>
      <c r="F905" s="31" t="s">
        <v>1623</v>
      </c>
      <c r="G905" t="s">
        <v>640</v>
      </c>
      <c r="H905" t="s">
        <v>606</v>
      </c>
      <c r="I905" t="s">
        <v>1556</v>
      </c>
      <c r="J905" t="s">
        <v>618</v>
      </c>
      <c r="K905" t="s">
        <v>618</v>
      </c>
      <c r="L905" s="32">
        <v>45273.697731481479</v>
      </c>
      <c r="M905" t="s">
        <v>630</v>
      </c>
      <c r="N905" t="s">
        <v>1624</v>
      </c>
      <c r="O905" t="s">
        <v>1625</v>
      </c>
      <c r="P905" t="s">
        <v>864</v>
      </c>
      <c r="Q905" t="s">
        <v>734</v>
      </c>
      <c r="R905" t="s">
        <v>864</v>
      </c>
      <c r="S905" t="s">
        <v>610</v>
      </c>
      <c r="T905" t="s">
        <v>606</v>
      </c>
      <c r="U905" s="32">
        <v>45273.696064814816</v>
      </c>
      <c r="V905">
        <v>0</v>
      </c>
      <c r="W905" t="s">
        <v>1626</v>
      </c>
      <c r="X905" t="s">
        <v>645</v>
      </c>
      <c r="Y905" s="32">
        <v>45273.697731481479</v>
      </c>
      <c r="Z905" t="s">
        <v>734</v>
      </c>
      <c r="AA905" s="31" t="s">
        <v>1627</v>
      </c>
      <c r="AB905" t="s">
        <v>640</v>
      </c>
      <c r="AC905" t="s">
        <v>606</v>
      </c>
      <c r="AD905" t="s">
        <v>1628</v>
      </c>
      <c r="AE905" t="s">
        <v>625</v>
      </c>
      <c r="AF905" t="s">
        <v>625</v>
      </c>
      <c r="AG905" s="32">
        <v>45273.641412037039</v>
      </c>
      <c r="AH905" t="s">
        <v>615</v>
      </c>
      <c r="AI905" t="s">
        <v>1624</v>
      </c>
      <c r="AJ905" t="s">
        <v>1629</v>
      </c>
      <c r="AK905" t="s">
        <v>864</v>
      </c>
      <c r="AL905" t="s">
        <v>1630</v>
      </c>
    </row>
    <row r="906" spans="1:38">
      <c r="A906" t="s">
        <v>1631</v>
      </c>
      <c r="C906" t="s">
        <v>911</v>
      </c>
      <c r="D906" t="s">
        <v>606</v>
      </c>
      <c r="E906" s="32">
        <v>45273.640046296299</v>
      </c>
      <c r="F906">
        <v>0</v>
      </c>
      <c r="G906" t="s">
        <v>911</v>
      </c>
      <c r="H906" t="s">
        <v>645</v>
      </c>
      <c r="I906" s="32">
        <v>45273.641423611109</v>
      </c>
      <c r="L906" t="s">
        <v>672</v>
      </c>
    </row>
    <row r="907" spans="1:38">
      <c r="A907">
        <v>221458</v>
      </c>
      <c r="C907" t="s">
        <v>1632</v>
      </c>
      <c r="E907" t="s">
        <v>640</v>
      </c>
      <c r="F907" t="s">
        <v>606</v>
      </c>
      <c r="G907" t="s">
        <v>1632</v>
      </c>
      <c r="H907" t="s">
        <v>771</v>
      </c>
      <c r="I907" t="s">
        <v>771</v>
      </c>
      <c r="J907" s="32">
        <v>45287.729143518518</v>
      </c>
      <c r="K907" t="s">
        <v>686</v>
      </c>
      <c r="M907" s="2">
        <v>45273</v>
      </c>
      <c r="N907" s="2">
        <v>45287</v>
      </c>
      <c r="Q907">
        <v>1.5</v>
      </c>
      <c r="R907">
        <v>1.5</v>
      </c>
      <c r="S907">
        <v>0</v>
      </c>
      <c r="T907" s="32">
        <v>45273.505578703705</v>
      </c>
      <c r="V907" t="s">
        <v>27</v>
      </c>
      <c r="X907" t="s">
        <v>1633</v>
      </c>
      <c r="Y907" t="s">
        <v>27</v>
      </c>
      <c r="Z907" t="s">
        <v>610</v>
      </c>
      <c r="AA907" t="s">
        <v>606</v>
      </c>
      <c r="AB907" s="32">
        <v>45280.736168981479</v>
      </c>
      <c r="AC907">
        <v>1</v>
      </c>
      <c r="AD907" t="s">
        <v>664</v>
      </c>
    </row>
    <row r="909" spans="1:38">
      <c r="A909" t="s">
        <v>1634</v>
      </c>
    </row>
    <row r="911" spans="1:38">
      <c r="A911" t="s">
        <v>1635</v>
      </c>
      <c r="C911" t="s">
        <v>1636</v>
      </c>
      <c r="G911" t="s">
        <v>1636</v>
      </c>
    </row>
    <row r="912" spans="1:38">
      <c r="A912">
        <v>221443</v>
      </c>
      <c r="C912" t="s">
        <v>1637</v>
      </c>
      <c r="E912" t="s">
        <v>640</v>
      </c>
      <c r="F912" t="s">
        <v>606</v>
      </c>
      <c r="G912" t="s">
        <v>1637</v>
      </c>
      <c r="H912" t="s">
        <v>862</v>
      </c>
      <c r="I912" t="s">
        <v>862</v>
      </c>
      <c r="J912" s="32">
        <v>45281.375763888886</v>
      </c>
      <c r="K912" t="s">
        <v>630</v>
      </c>
      <c r="M912" s="2">
        <v>45273</v>
      </c>
      <c r="N912" s="2">
        <v>45281</v>
      </c>
      <c r="Q912">
        <v>1</v>
      </c>
      <c r="R912">
        <v>1</v>
      </c>
      <c r="S912">
        <v>0</v>
      </c>
      <c r="T912" s="32">
        <v>45273.470625000002</v>
      </c>
      <c r="V912" t="s">
        <v>27</v>
      </c>
      <c r="Y912" t="s">
        <v>27</v>
      </c>
      <c r="Z912" t="s">
        <v>610</v>
      </c>
      <c r="AA912" t="s">
        <v>606</v>
      </c>
      <c r="AB912" s="32">
        <v>45281.3747337963</v>
      </c>
      <c r="AC912">
        <v>0</v>
      </c>
      <c r="AD912" t="s">
        <v>664</v>
      </c>
    </row>
    <row r="913" spans="1:39">
      <c r="A913" t="s">
        <v>1638</v>
      </c>
      <c r="C913" t="s">
        <v>619</v>
      </c>
      <c r="G913" t="s">
        <v>619</v>
      </c>
    </row>
    <row r="914" spans="1:39">
      <c r="A914">
        <v>221426</v>
      </c>
      <c r="C914" t="s">
        <v>1639</v>
      </c>
      <c r="E914" t="s">
        <v>640</v>
      </c>
      <c r="F914" t="s">
        <v>613</v>
      </c>
      <c r="G914" t="s">
        <v>1639</v>
      </c>
      <c r="H914" t="s">
        <v>625</v>
      </c>
      <c r="I914" t="s">
        <v>625</v>
      </c>
      <c r="J914" s="32">
        <v>45273.445868055554</v>
      </c>
      <c r="K914" t="s">
        <v>615</v>
      </c>
      <c r="M914" s="2">
        <v>45273</v>
      </c>
      <c r="N914" s="2">
        <v>45273</v>
      </c>
      <c r="Q914">
        <v>1</v>
      </c>
      <c r="R914">
        <v>1</v>
      </c>
      <c r="S914">
        <v>0</v>
      </c>
      <c r="T914" s="32">
        <v>45273.414664351854</v>
      </c>
      <c r="V914" t="s">
        <v>864</v>
      </c>
      <c r="Y914" t="s">
        <v>864</v>
      </c>
      <c r="Z914" t="s">
        <v>610</v>
      </c>
      <c r="AA914" t="s">
        <v>606</v>
      </c>
      <c r="AB914" s="32">
        <v>45273.445185185185</v>
      </c>
      <c r="AC914">
        <v>0</v>
      </c>
      <c r="AD914" t="s">
        <v>865</v>
      </c>
    </row>
    <row r="915" spans="1:39" ht="121.5">
      <c r="A915" s="31"/>
      <c r="C915" t="s">
        <v>640</v>
      </c>
      <c r="D915" t="s">
        <v>734</v>
      </c>
      <c r="E915" t="s">
        <v>661</v>
      </c>
      <c r="F915" s="31" t="s">
        <v>1640</v>
      </c>
      <c r="G915" t="s">
        <v>640</v>
      </c>
      <c r="H915" t="s">
        <v>613</v>
      </c>
      <c r="I915" t="s">
        <v>1641</v>
      </c>
      <c r="J915" t="s">
        <v>607</v>
      </c>
      <c r="K915" t="s">
        <v>607</v>
      </c>
      <c r="L915" s="32">
        <v>45273.425995370373</v>
      </c>
      <c r="M915" t="s">
        <v>28</v>
      </c>
      <c r="N915" t="s">
        <v>1624</v>
      </c>
      <c r="O915" t="s">
        <v>1642</v>
      </c>
      <c r="P915" t="s">
        <v>864</v>
      </c>
      <c r="Q915" t="s">
        <v>734</v>
      </c>
      <c r="R915" t="s">
        <v>864</v>
      </c>
      <c r="S915" t="s">
        <v>610</v>
      </c>
      <c r="T915" t="s">
        <v>606</v>
      </c>
      <c r="U915" s="32">
        <v>45273.425347222219</v>
      </c>
      <c r="V915">
        <v>0</v>
      </c>
      <c r="W915" t="s">
        <v>1555</v>
      </c>
      <c r="X915" t="s">
        <v>645</v>
      </c>
      <c r="Y915" s="32">
        <v>45273.425995370373</v>
      </c>
      <c r="Z915" t="s">
        <v>734</v>
      </c>
      <c r="AA915" t="s">
        <v>611</v>
      </c>
      <c r="AB915" s="31" t="s">
        <v>1643</v>
      </c>
      <c r="AC915" t="s">
        <v>640</v>
      </c>
      <c r="AD915" t="s">
        <v>606</v>
      </c>
      <c r="AE915" t="s">
        <v>1556</v>
      </c>
      <c r="AF915" t="s">
        <v>618</v>
      </c>
      <c r="AG915" t="s">
        <v>618</v>
      </c>
      <c r="AH915" s="32">
        <v>45273.380624999998</v>
      </c>
      <c r="AI915" t="s">
        <v>615</v>
      </c>
      <c r="AJ915" t="s">
        <v>1644</v>
      </c>
      <c r="AK915" t="s">
        <v>1645</v>
      </c>
      <c r="AL915" t="s">
        <v>864</v>
      </c>
      <c r="AM915" t="s">
        <v>1646</v>
      </c>
    </row>
    <row r="916" spans="1:39" ht="167.25">
      <c r="A916" s="31"/>
      <c r="C916" t="s">
        <v>606</v>
      </c>
      <c r="D916" t="s">
        <v>734</v>
      </c>
      <c r="E916" s="31" t="s">
        <v>1647</v>
      </c>
      <c r="F916" t="s">
        <v>640</v>
      </c>
      <c r="G916" t="s">
        <v>606</v>
      </c>
      <c r="H916" t="s">
        <v>142</v>
      </c>
      <c r="I916" t="s">
        <v>685</v>
      </c>
      <c r="J916" t="s">
        <v>685</v>
      </c>
      <c r="K916" s="32">
        <v>45273.350729166668</v>
      </c>
      <c r="L916" t="s">
        <v>28</v>
      </c>
      <c r="M916" t="s">
        <v>1644</v>
      </c>
      <c r="N916" t="s">
        <v>1648</v>
      </c>
      <c r="O916" t="s">
        <v>27</v>
      </c>
      <c r="P916" t="s">
        <v>1649</v>
      </c>
    </row>
    <row r="917" spans="1:39">
      <c r="A917" t="s">
        <v>1650</v>
      </c>
      <c r="C917" t="s">
        <v>664</v>
      </c>
      <c r="D917" t="s">
        <v>606</v>
      </c>
      <c r="E917" s="32">
        <v>45273.349687499998</v>
      </c>
      <c r="F917">
        <v>0</v>
      </c>
      <c r="G917" t="s">
        <v>664</v>
      </c>
    </row>
    <row r="918" spans="1:39">
      <c r="A918" t="s">
        <v>728</v>
      </c>
      <c r="F918" t="s">
        <v>672</v>
      </c>
    </row>
    <row r="919" spans="1:39">
      <c r="A919">
        <v>221379</v>
      </c>
      <c r="C919" t="s">
        <v>1651</v>
      </c>
      <c r="E919" t="s">
        <v>640</v>
      </c>
      <c r="F919" t="s">
        <v>606</v>
      </c>
      <c r="G919" t="s">
        <v>1651</v>
      </c>
      <c r="H919" t="s">
        <v>730</v>
      </c>
      <c r="I919" t="s">
        <v>730</v>
      </c>
      <c r="J919" s="32">
        <v>45272.733819444446</v>
      </c>
      <c r="K919" t="s">
        <v>28</v>
      </c>
      <c r="M919" s="2">
        <v>45272</v>
      </c>
      <c r="N919" s="2">
        <v>45272</v>
      </c>
      <c r="Q919">
        <v>1.5</v>
      </c>
      <c r="R919">
        <v>1.5</v>
      </c>
      <c r="S919">
        <v>0</v>
      </c>
      <c r="T919" s="32">
        <v>45272.685694444444</v>
      </c>
      <c r="V919" t="s">
        <v>864</v>
      </c>
      <c r="X919" t="s">
        <v>1652</v>
      </c>
      <c r="Y919" t="s">
        <v>864</v>
      </c>
      <c r="Z919" t="s">
        <v>610</v>
      </c>
      <c r="AA919" t="s">
        <v>606</v>
      </c>
      <c r="AB919" s="32">
        <v>45272.726944444446</v>
      </c>
      <c r="AC919">
        <v>0</v>
      </c>
      <c r="AD919" t="s">
        <v>909</v>
      </c>
      <c r="AE919" t="s">
        <v>645</v>
      </c>
      <c r="AF919" s="32">
        <v>45272.727847222224</v>
      </c>
      <c r="AI919" t="s">
        <v>697</v>
      </c>
    </row>
    <row r="920" spans="1:39">
      <c r="A920">
        <v>221377</v>
      </c>
      <c r="C920" t="s">
        <v>193</v>
      </c>
      <c r="E920" t="s">
        <v>640</v>
      </c>
      <c r="F920" t="s">
        <v>606</v>
      </c>
      <c r="G920" t="s">
        <v>193</v>
      </c>
      <c r="H920" t="s">
        <v>662</v>
      </c>
      <c r="I920" t="s">
        <v>662</v>
      </c>
      <c r="J920" s="32">
        <v>45272.712916666664</v>
      </c>
      <c r="K920" t="s">
        <v>630</v>
      </c>
      <c r="M920" s="2">
        <v>45272</v>
      </c>
      <c r="N920" s="2">
        <v>45272</v>
      </c>
      <c r="Q920">
        <v>1</v>
      </c>
      <c r="R920">
        <v>1</v>
      </c>
      <c r="S920">
        <v>0</v>
      </c>
      <c r="T920" s="32">
        <v>45272.670555555553</v>
      </c>
      <c r="V920" t="s">
        <v>27</v>
      </c>
      <c r="X920" t="s">
        <v>1653</v>
      </c>
      <c r="Y920" t="s">
        <v>27</v>
      </c>
      <c r="Z920" t="s">
        <v>610</v>
      </c>
      <c r="AA920" t="s">
        <v>606</v>
      </c>
      <c r="AB920" s="32">
        <v>45272.709745370368</v>
      </c>
      <c r="AC920">
        <v>0</v>
      </c>
      <c r="AD920" t="s">
        <v>664</v>
      </c>
    </row>
    <row r="921" spans="1:39">
      <c r="A921" t="s">
        <v>1131</v>
      </c>
      <c r="F921" t="s">
        <v>655</v>
      </c>
    </row>
    <row r="922" spans="1:39">
      <c r="A922">
        <v>221339</v>
      </c>
      <c r="C922" t="s">
        <v>1654</v>
      </c>
      <c r="E922" t="s">
        <v>640</v>
      </c>
      <c r="F922" t="s">
        <v>613</v>
      </c>
      <c r="G922" t="s">
        <v>1654</v>
      </c>
      <c r="H922" t="s">
        <v>625</v>
      </c>
      <c r="I922" t="s">
        <v>625</v>
      </c>
      <c r="J922" s="32">
        <v>45272.509583333333</v>
      </c>
      <c r="K922" t="s">
        <v>615</v>
      </c>
      <c r="M922" s="2">
        <v>45272</v>
      </c>
      <c r="N922" s="2">
        <v>45272</v>
      </c>
      <c r="Q922">
        <v>1</v>
      </c>
      <c r="R922">
        <v>1</v>
      </c>
      <c r="S922">
        <v>0</v>
      </c>
      <c r="T922" s="32">
        <v>45272.453750000001</v>
      </c>
      <c r="V922" t="s">
        <v>864</v>
      </c>
      <c r="Y922" t="s">
        <v>864</v>
      </c>
      <c r="Z922" t="s">
        <v>610</v>
      </c>
      <c r="AA922" t="s">
        <v>606</v>
      </c>
      <c r="AB922" s="32">
        <v>45272.509317129632</v>
      </c>
      <c r="AC922">
        <v>0</v>
      </c>
      <c r="AD922" t="s">
        <v>865</v>
      </c>
      <c r="AE922" t="s">
        <v>645</v>
      </c>
      <c r="AF922" s="32">
        <v>45272.509583333333</v>
      </c>
      <c r="AI922" t="s">
        <v>661</v>
      </c>
    </row>
    <row r="923" spans="1:39">
      <c r="A923">
        <v>221335</v>
      </c>
      <c r="C923" t="s">
        <v>1655</v>
      </c>
      <c r="E923" t="s">
        <v>640</v>
      </c>
      <c r="F923" t="s">
        <v>606</v>
      </c>
      <c r="G923" t="s">
        <v>1655</v>
      </c>
      <c r="H923" t="s">
        <v>751</v>
      </c>
      <c r="I923" t="s">
        <v>751</v>
      </c>
      <c r="J923" s="32">
        <v>45272.717476851853</v>
      </c>
      <c r="K923" t="s">
        <v>615</v>
      </c>
      <c r="M923" s="2">
        <v>45272</v>
      </c>
      <c r="N923" s="2">
        <v>45272</v>
      </c>
      <c r="Q923">
        <v>1.5</v>
      </c>
      <c r="R923">
        <v>1.5</v>
      </c>
      <c r="S923">
        <v>0</v>
      </c>
      <c r="T923" s="32">
        <v>45272.44872685185</v>
      </c>
      <c r="V923" t="s">
        <v>864</v>
      </c>
      <c r="Y923" t="s">
        <v>864</v>
      </c>
      <c r="Z923" t="s">
        <v>610</v>
      </c>
      <c r="AA923" t="s">
        <v>606</v>
      </c>
      <c r="AB923" s="32">
        <v>45272.480740740742</v>
      </c>
      <c r="AC923">
        <v>1</v>
      </c>
      <c r="AD923" t="s">
        <v>1656</v>
      </c>
      <c r="AE923" t="s">
        <v>645</v>
      </c>
      <c r="AF923" s="32">
        <v>45272.717476851853</v>
      </c>
      <c r="AI923" t="s">
        <v>1657</v>
      </c>
    </row>
    <row r="924" spans="1:39">
      <c r="A924">
        <v>221317</v>
      </c>
      <c r="C924" t="s">
        <v>1658</v>
      </c>
      <c r="E924" t="s">
        <v>640</v>
      </c>
      <c r="F924" t="s">
        <v>606</v>
      </c>
      <c r="G924" t="s">
        <v>1658</v>
      </c>
      <c r="H924" t="s">
        <v>685</v>
      </c>
      <c r="I924" t="s">
        <v>685</v>
      </c>
      <c r="J924" s="32">
        <v>45272.517430555556</v>
      </c>
      <c r="K924" t="s">
        <v>772</v>
      </c>
      <c r="M924" s="2">
        <v>45272</v>
      </c>
      <c r="N924" s="2">
        <v>45272</v>
      </c>
      <c r="Q924">
        <v>1</v>
      </c>
      <c r="R924">
        <v>1</v>
      </c>
      <c r="S924">
        <v>0</v>
      </c>
      <c r="T924" s="32">
        <v>45272.377546296295</v>
      </c>
      <c r="V924" t="s">
        <v>864</v>
      </c>
      <c r="X924" t="s">
        <v>1659</v>
      </c>
    </row>
    <row r="925" spans="1:39">
      <c r="A925" t="s">
        <v>1660</v>
      </c>
      <c r="C925" t="s">
        <v>909</v>
      </c>
      <c r="D925" t="s">
        <v>606</v>
      </c>
      <c r="E925" s="32">
        <v>45272.516921296294</v>
      </c>
      <c r="F925">
        <v>0</v>
      </c>
      <c r="G925" t="s">
        <v>909</v>
      </c>
      <c r="H925" t="s">
        <v>645</v>
      </c>
      <c r="I925" s="32">
        <v>45272.517430555556</v>
      </c>
      <c r="L925" t="s">
        <v>655</v>
      </c>
    </row>
    <row r="926" spans="1:39">
      <c r="A926">
        <v>221282</v>
      </c>
      <c r="C926" t="s">
        <v>1661</v>
      </c>
      <c r="E926" t="s">
        <v>640</v>
      </c>
      <c r="F926" t="s">
        <v>613</v>
      </c>
      <c r="G926" t="s">
        <v>1661</v>
      </c>
      <c r="H926" t="s">
        <v>674</v>
      </c>
      <c r="I926" t="s">
        <v>674</v>
      </c>
      <c r="J926" s="32">
        <v>45271.707685185182</v>
      </c>
      <c r="K926" t="s">
        <v>28</v>
      </c>
      <c r="M926" s="2">
        <v>45271</v>
      </c>
      <c r="N926" s="2">
        <v>45271</v>
      </c>
      <c r="Q926">
        <v>1</v>
      </c>
      <c r="R926">
        <v>1</v>
      </c>
      <c r="S926">
        <v>0</v>
      </c>
      <c r="T926" s="32">
        <v>45271.640740740739</v>
      </c>
      <c r="V926" t="s">
        <v>34</v>
      </c>
      <c r="X926" t="s">
        <v>1662</v>
      </c>
      <c r="Y926" t="s">
        <v>34</v>
      </c>
      <c r="Z926" t="s">
        <v>610</v>
      </c>
      <c r="AA926" t="s">
        <v>606</v>
      </c>
      <c r="AB926" s="32">
        <v>45271.707187499997</v>
      </c>
      <c r="AC926">
        <v>0</v>
      </c>
      <c r="AD926" t="s">
        <v>744</v>
      </c>
      <c r="AE926" t="s">
        <v>645</v>
      </c>
      <c r="AF926" s="32">
        <v>45271.707685185182</v>
      </c>
      <c r="AI926" t="s">
        <v>661</v>
      </c>
    </row>
    <row r="927" spans="1:39">
      <c r="A927">
        <v>221217</v>
      </c>
      <c r="C927" t="s">
        <v>1663</v>
      </c>
      <c r="E927" t="s">
        <v>640</v>
      </c>
      <c r="F927" t="s">
        <v>606</v>
      </c>
      <c r="G927" t="s">
        <v>1663</v>
      </c>
      <c r="H927" t="s">
        <v>618</v>
      </c>
      <c r="I927" t="s">
        <v>618</v>
      </c>
      <c r="J927" s="32">
        <v>45271.832800925928</v>
      </c>
      <c r="K927" t="s">
        <v>615</v>
      </c>
      <c r="M927" s="2">
        <v>45271</v>
      </c>
      <c r="N927" s="2">
        <v>45271</v>
      </c>
      <c r="Q927">
        <v>1.5</v>
      </c>
      <c r="R927">
        <v>1.5</v>
      </c>
      <c r="S927">
        <v>0</v>
      </c>
      <c r="T927" s="32">
        <v>45271.229270833333</v>
      </c>
      <c r="V927" t="s">
        <v>638</v>
      </c>
      <c r="Y927" t="s">
        <v>638</v>
      </c>
      <c r="Z927" t="s">
        <v>610</v>
      </c>
      <c r="AA927" t="s">
        <v>606</v>
      </c>
      <c r="AB927" s="32">
        <v>45271.831585648149</v>
      </c>
      <c r="AC927">
        <v>0</v>
      </c>
      <c r="AD927" t="s">
        <v>1160</v>
      </c>
    </row>
    <row r="928" spans="1:39">
      <c r="A928" t="s">
        <v>1664</v>
      </c>
      <c r="C928" t="s">
        <v>631</v>
      </c>
      <c r="G928" t="s">
        <v>631</v>
      </c>
    </row>
    <row r="929" spans="1:35">
      <c r="A929">
        <v>221150</v>
      </c>
      <c r="C929" t="s">
        <v>1665</v>
      </c>
      <c r="E929" t="s">
        <v>640</v>
      </c>
      <c r="F929" t="s">
        <v>606</v>
      </c>
      <c r="G929" t="s">
        <v>1665</v>
      </c>
      <c r="H929" t="s">
        <v>751</v>
      </c>
      <c r="I929" t="s">
        <v>751</v>
      </c>
      <c r="J929" s="32">
        <v>45267.644837962966</v>
      </c>
      <c r="K929" t="s">
        <v>615</v>
      </c>
      <c r="M929" s="2">
        <v>45267</v>
      </c>
      <c r="N929" s="2">
        <v>45267</v>
      </c>
      <c r="Q929">
        <v>1</v>
      </c>
      <c r="R929">
        <v>1</v>
      </c>
      <c r="S929">
        <v>0</v>
      </c>
      <c r="T929" s="32">
        <v>45267.55804398148</v>
      </c>
      <c r="V929" t="s">
        <v>864</v>
      </c>
      <c r="X929" t="s">
        <v>1666</v>
      </c>
      <c r="Y929" t="s">
        <v>864</v>
      </c>
      <c r="Z929" t="s">
        <v>610</v>
      </c>
      <c r="AA929" t="s">
        <v>606</v>
      </c>
      <c r="AB929" s="32">
        <v>45267.644120370373</v>
      </c>
      <c r="AC929">
        <v>0</v>
      </c>
      <c r="AD929" t="s">
        <v>909</v>
      </c>
      <c r="AE929" t="s">
        <v>645</v>
      </c>
      <c r="AF929" s="32">
        <v>45267.644837962966</v>
      </c>
      <c r="AI929" t="s">
        <v>655</v>
      </c>
    </row>
    <row r="930" spans="1:35">
      <c r="A930">
        <v>221148</v>
      </c>
      <c r="C930" t="s">
        <v>1667</v>
      </c>
      <c r="E930" t="s">
        <v>640</v>
      </c>
      <c r="F930" t="s">
        <v>606</v>
      </c>
      <c r="G930" t="s">
        <v>1667</v>
      </c>
      <c r="H930" t="s">
        <v>751</v>
      </c>
      <c r="I930" t="s">
        <v>751</v>
      </c>
      <c r="J930" s="32">
        <v>45267.648182870369</v>
      </c>
      <c r="K930" t="s">
        <v>615</v>
      </c>
      <c r="M930" s="2">
        <v>45267</v>
      </c>
      <c r="N930" s="2">
        <v>45267</v>
      </c>
      <c r="Q930">
        <v>1</v>
      </c>
      <c r="R930">
        <v>1</v>
      </c>
      <c r="S930">
        <v>0</v>
      </c>
      <c r="T930" s="32">
        <v>45267.552777777775</v>
      </c>
      <c r="V930" t="s">
        <v>864</v>
      </c>
      <c r="X930" t="s">
        <v>1668</v>
      </c>
      <c r="Y930" t="s">
        <v>864</v>
      </c>
      <c r="Z930" t="s">
        <v>610</v>
      </c>
      <c r="AA930" t="s">
        <v>606</v>
      </c>
      <c r="AB930" s="32">
        <v>45267.64775462963</v>
      </c>
      <c r="AC930">
        <v>0</v>
      </c>
      <c r="AD930" t="s">
        <v>909</v>
      </c>
      <c r="AE930" t="s">
        <v>645</v>
      </c>
      <c r="AF930" s="32">
        <v>45267.648182870369</v>
      </c>
      <c r="AI930" t="s">
        <v>655</v>
      </c>
    </row>
    <row r="931" spans="1:35">
      <c r="A931">
        <v>221147</v>
      </c>
      <c r="C931" t="s">
        <v>1669</v>
      </c>
      <c r="E931" t="s">
        <v>640</v>
      </c>
      <c r="F931" t="s">
        <v>606</v>
      </c>
      <c r="G931" t="s">
        <v>1669</v>
      </c>
      <c r="H931" t="s">
        <v>751</v>
      </c>
      <c r="I931" t="s">
        <v>751</v>
      </c>
      <c r="J931" s="32">
        <v>45267.653298611112</v>
      </c>
      <c r="K931" t="s">
        <v>615</v>
      </c>
      <c r="M931" s="2">
        <v>45267</v>
      </c>
      <c r="N931" s="2">
        <v>45267</v>
      </c>
      <c r="Q931">
        <v>1</v>
      </c>
      <c r="R931">
        <v>1</v>
      </c>
      <c r="S931">
        <v>0</v>
      </c>
      <c r="T931" s="32">
        <v>45267.551261574074</v>
      </c>
      <c r="V931" t="s">
        <v>864</v>
      </c>
      <c r="X931" t="s">
        <v>1670</v>
      </c>
      <c r="Y931" t="s">
        <v>864</v>
      </c>
      <c r="Z931" t="s">
        <v>610</v>
      </c>
      <c r="AA931" t="s">
        <v>606</v>
      </c>
      <c r="AB931" s="32">
        <v>45267.652511574073</v>
      </c>
      <c r="AC931">
        <v>0</v>
      </c>
      <c r="AD931" t="s">
        <v>909</v>
      </c>
      <c r="AE931" t="s">
        <v>645</v>
      </c>
      <c r="AF931" s="32">
        <v>45267.653298611112</v>
      </c>
      <c r="AI931" t="s">
        <v>655</v>
      </c>
    </row>
    <row r="932" spans="1:35">
      <c r="A932">
        <v>221146</v>
      </c>
      <c r="C932" t="s">
        <v>1671</v>
      </c>
      <c r="E932" t="s">
        <v>640</v>
      </c>
      <c r="F932" t="s">
        <v>606</v>
      </c>
      <c r="G932" t="s">
        <v>1671</v>
      </c>
      <c r="H932" t="s">
        <v>751</v>
      </c>
      <c r="I932" t="s">
        <v>751</v>
      </c>
      <c r="J932" s="32">
        <v>45267.657719907409</v>
      </c>
      <c r="K932" t="s">
        <v>615</v>
      </c>
      <c r="M932" s="2">
        <v>45267</v>
      </c>
      <c r="N932" s="2">
        <v>45267</v>
      </c>
      <c r="Q932">
        <v>1</v>
      </c>
      <c r="R932">
        <v>1</v>
      </c>
      <c r="S932">
        <v>0</v>
      </c>
      <c r="T932" s="32">
        <v>45267.548101851855</v>
      </c>
      <c r="V932" t="s">
        <v>864</v>
      </c>
      <c r="X932" t="s">
        <v>1672</v>
      </c>
      <c r="Y932" t="s">
        <v>864</v>
      </c>
      <c r="Z932" t="s">
        <v>610</v>
      </c>
      <c r="AA932" t="s">
        <v>606</v>
      </c>
      <c r="AB932" s="32">
        <v>45267.656863425924</v>
      </c>
      <c r="AC932">
        <v>0</v>
      </c>
      <c r="AD932" t="s">
        <v>909</v>
      </c>
      <c r="AE932" t="s">
        <v>645</v>
      </c>
      <c r="AF932" s="32">
        <v>45267.657719907409</v>
      </c>
      <c r="AI932" t="s">
        <v>655</v>
      </c>
    </row>
    <row r="933" spans="1:35">
      <c r="A933">
        <v>221144</v>
      </c>
      <c r="C933" t="s">
        <v>1673</v>
      </c>
      <c r="E933" t="s">
        <v>640</v>
      </c>
      <c r="F933" t="s">
        <v>606</v>
      </c>
      <c r="G933" t="s">
        <v>1673</v>
      </c>
      <c r="H933" t="s">
        <v>751</v>
      </c>
      <c r="I933" t="s">
        <v>751</v>
      </c>
      <c r="J933" s="32">
        <v>45267.661921296298</v>
      </c>
      <c r="K933" t="s">
        <v>615</v>
      </c>
      <c r="M933" s="2">
        <v>45267</v>
      </c>
      <c r="N933" s="2">
        <v>45267</v>
      </c>
      <c r="Q933">
        <v>1</v>
      </c>
      <c r="R933">
        <v>1</v>
      </c>
      <c r="S933">
        <v>0</v>
      </c>
      <c r="T933" s="32">
        <v>45267.545798611114</v>
      </c>
      <c r="V933" t="s">
        <v>864</v>
      </c>
      <c r="X933" t="s">
        <v>1674</v>
      </c>
      <c r="Y933" t="s">
        <v>864</v>
      </c>
      <c r="Z933" t="s">
        <v>610</v>
      </c>
      <c r="AA933" t="s">
        <v>606</v>
      </c>
      <c r="AB933" s="32">
        <v>45267.661458333336</v>
      </c>
      <c r="AC933">
        <v>0</v>
      </c>
      <c r="AD933" t="s">
        <v>909</v>
      </c>
      <c r="AE933" t="s">
        <v>645</v>
      </c>
      <c r="AF933" s="32">
        <v>45267.661921296298</v>
      </c>
      <c r="AI933" t="s">
        <v>655</v>
      </c>
    </row>
    <row r="934" spans="1:35">
      <c r="A934">
        <v>221143</v>
      </c>
      <c r="C934" t="s">
        <v>1675</v>
      </c>
      <c r="E934" t="s">
        <v>640</v>
      </c>
      <c r="F934" t="s">
        <v>606</v>
      </c>
      <c r="G934" t="s">
        <v>1675</v>
      </c>
      <c r="H934" t="s">
        <v>751</v>
      </c>
      <c r="I934" t="s">
        <v>751</v>
      </c>
      <c r="J934" s="32">
        <v>45267.665277777778</v>
      </c>
      <c r="K934" t="s">
        <v>615</v>
      </c>
      <c r="M934" s="2">
        <v>45267</v>
      </c>
      <c r="N934" s="2">
        <v>45267</v>
      </c>
      <c r="Q934">
        <v>1</v>
      </c>
      <c r="R934">
        <v>1</v>
      </c>
      <c r="S934">
        <v>0</v>
      </c>
      <c r="T934" s="32">
        <v>45267.543703703705</v>
      </c>
      <c r="V934" t="s">
        <v>864</v>
      </c>
      <c r="X934" t="s">
        <v>1676</v>
      </c>
      <c r="Y934" t="s">
        <v>864</v>
      </c>
      <c r="Z934" t="s">
        <v>610</v>
      </c>
      <c r="AA934" t="s">
        <v>606</v>
      </c>
      <c r="AB934" s="32">
        <v>45267.664224537039</v>
      </c>
      <c r="AC934">
        <v>0</v>
      </c>
      <c r="AD934" t="s">
        <v>909</v>
      </c>
      <c r="AE934" t="s">
        <v>645</v>
      </c>
      <c r="AF934" s="32">
        <v>45267.665289351855</v>
      </c>
      <c r="AI934" t="s">
        <v>655</v>
      </c>
    </row>
    <row r="935" spans="1:35">
      <c r="A935">
        <v>221129</v>
      </c>
      <c r="C935" t="s">
        <v>1677</v>
      </c>
      <c r="E935" t="s">
        <v>640</v>
      </c>
      <c r="F935" t="s">
        <v>606</v>
      </c>
      <c r="G935" t="s">
        <v>1677</v>
      </c>
      <c r="H935" t="s">
        <v>652</v>
      </c>
      <c r="I935" t="s">
        <v>652</v>
      </c>
      <c r="J935" s="32">
        <v>45280.646851851852</v>
      </c>
      <c r="K935" t="s">
        <v>630</v>
      </c>
      <c r="M935" s="2">
        <v>45267</v>
      </c>
      <c r="N935" s="2">
        <v>45272</v>
      </c>
      <c r="Q935">
        <v>4</v>
      </c>
      <c r="R935">
        <v>4</v>
      </c>
      <c r="S935">
        <v>0</v>
      </c>
      <c r="T935" s="32">
        <v>45267.498483796298</v>
      </c>
      <c r="V935" t="s">
        <v>34</v>
      </c>
      <c r="X935" t="s">
        <v>1678</v>
      </c>
      <c r="Y935" t="s">
        <v>57</v>
      </c>
      <c r="Z935" t="s">
        <v>610</v>
      </c>
      <c r="AA935" t="s">
        <v>606</v>
      </c>
      <c r="AB935" s="32">
        <v>45272.600405092591</v>
      </c>
      <c r="AC935">
        <v>0</v>
      </c>
      <c r="AD935" t="s">
        <v>1679</v>
      </c>
    </row>
    <row r="937" spans="1:35">
      <c r="A937" t="s">
        <v>1680</v>
      </c>
      <c r="F937" t="s">
        <v>1041</v>
      </c>
    </row>
    <row r="938" spans="1:35">
      <c r="A938">
        <v>221120</v>
      </c>
      <c r="C938" t="s">
        <v>1681</v>
      </c>
      <c r="E938" t="s">
        <v>640</v>
      </c>
      <c r="F938" t="s">
        <v>606</v>
      </c>
      <c r="G938" t="s">
        <v>1681</v>
      </c>
      <c r="H938" t="s">
        <v>751</v>
      </c>
      <c r="I938" t="s">
        <v>751</v>
      </c>
      <c r="J938" s="32">
        <v>45272.602083333331</v>
      </c>
      <c r="K938" t="s">
        <v>615</v>
      </c>
      <c r="M938" s="2">
        <v>45267</v>
      </c>
      <c r="N938" s="2">
        <v>45272</v>
      </c>
      <c r="Q938">
        <v>1</v>
      </c>
      <c r="R938">
        <v>1</v>
      </c>
      <c r="S938">
        <v>0</v>
      </c>
      <c r="T938" s="32">
        <v>45267.458275462966</v>
      </c>
      <c r="V938" t="s">
        <v>57</v>
      </c>
      <c r="X938" t="s">
        <v>1682</v>
      </c>
      <c r="Y938" t="s">
        <v>57</v>
      </c>
      <c r="Z938" t="s">
        <v>610</v>
      </c>
      <c r="AA938" t="s">
        <v>606</v>
      </c>
      <c r="AB938" s="32">
        <v>45272.600914351853</v>
      </c>
      <c r="AC938">
        <v>0</v>
      </c>
      <c r="AD938" t="s">
        <v>798</v>
      </c>
    </row>
    <row r="940" spans="1:35">
      <c r="A940" t="s">
        <v>1683</v>
      </c>
    </row>
    <row r="942" spans="1:35">
      <c r="A942" t="s">
        <v>800</v>
      </c>
    </row>
    <row r="943" spans="1:35">
      <c r="A943" t="s">
        <v>1104</v>
      </c>
    </row>
    <row r="944" spans="1:35" ht="121.5">
      <c r="A944" s="31"/>
      <c r="C944" t="s">
        <v>640</v>
      </c>
      <c r="D944" t="s">
        <v>734</v>
      </c>
      <c r="E944" t="s">
        <v>1041</v>
      </c>
      <c r="F944" s="31" t="s">
        <v>1684</v>
      </c>
      <c r="G944" t="s">
        <v>640</v>
      </c>
      <c r="H944" t="s">
        <v>606</v>
      </c>
      <c r="I944" t="s">
        <v>1685</v>
      </c>
      <c r="J944" t="s">
        <v>751</v>
      </c>
      <c r="K944" t="s">
        <v>751</v>
      </c>
      <c r="L944" s="32">
        <v>45274.626481481479</v>
      </c>
      <c r="M944" t="s">
        <v>615</v>
      </c>
      <c r="N944" t="s">
        <v>1686</v>
      </c>
      <c r="O944" t="s">
        <v>1687</v>
      </c>
      <c r="P944" t="s">
        <v>40</v>
      </c>
      <c r="Q944" t="s">
        <v>734</v>
      </c>
      <c r="R944" t="s">
        <v>40</v>
      </c>
      <c r="S944" t="s">
        <v>610</v>
      </c>
      <c r="T944" t="s">
        <v>606</v>
      </c>
      <c r="U944" s="32">
        <v>45272.36650462963</v>
      </c>
      <c r="V944">
        <v>0</v>
      </c>
      <c r="W944" t="s">
        <v>993</v>
      </c>
    </row>
    <row r="946" spans="1:30">
      <c r="A946" t="s">
        <v>1688</v>
      </c>
    </row>
    <row r="947" spans="1:30">
      <c r="A947" t="s">
        <v>1689</v>
      </c>
    </row>
    <row r="948" spans="1:30">
      <c r="A948" t="s">
        <v>1690</v>
      </c>
    </row>
    <row r="949" spans="1:30">
      <c r="A949" t="s">
        <v>1691</v>
      </c>
    </row>
    <row r="951" spans="1:30">
      <c r="A951" t="s">
        <v>1050</v>
      </c>
      <c r="F951" t="s">
        <v>1692</v>
      </c>
    </row>
    <row r="952" spans="1:30">
      <c r="A952">
        <v>221097</v>
      </c>
      <c r="C952" t="s">
        <v>1693</v>
      </c>
      <c r="E952" t="s">
        <v>640</v>
      </c>
      <c r="F952" t="s">
        <v>606</v>
      </c>
      <c r="G952" t="s">
        <v>1693</v>
      </c>
      <c r="H952" t="s">
        <v>862</v>
      </c>
      <c r="I952" t="s">
        <v>862</v>
      </c>
      <c r="J952" s="32">
        <v>45271.646967592591</v>
      </c>
      <c r="K952" t="s">
        <v>630</v>
      </c>
      <c r="M952" s="2">
        <v>45267</v>
      </c>
      <c r="N952" s="2">
        <v>45271</v>
      </c>
      <c r="Q952">
        <v>1</v>
      </c>
      <c r="R952">
        <v>1</v>
      </c>
      <c r="S952">
        <v>0</v>
      </c>
      <c r="T952" s="32">
        <v>45267.384375000001</v>
      </c>
      <c r="V952" t="s">
        <v>40</v>
      </c>
      <c r="Y952" t="s">
        <v>57</v>
      </c>
      <c r="Z952" t="s">
        <v>610</v>
      </c>
      <c r="AA952" t="s">
        <v>606</v>
      </c>
      <c r="AB952" s="32">
        <v>45271.618333333332</v>
      </c>
      <c r="AC952">
        <v>0</v>
      </c>
      <c r="AD952" t="s">
        <v>993</v>
      </c>
    </row>
    <row r="954" spans="1:30">
      <c r="A954" t="s">
        <v>1694</v>
      </c>
    </row>
    <row r="955" spans="1:30">
      <c r="A955" t="s">
        <v>1695</v>
      </c>
    </row>
    <row r="958" spans="1:30">
      <c r="A958" t="s">
        <v>1696</v>
      </c>
    </row>
    <row r="959" spans="1:30">
      <c r="A959" t="s">
        <v>1697</v>
      </c>
    </row>
    <row r="961" spans="1:24">
      <c r="A961" t="s">
        <v>1698</v>
      </c>
    </row>
    <row r="962" spans="1:24">
      <c r="A962" t="s">
        <v>1699</v>
      </c>
    </row>
    <row r="963" spans="1:24">
      <c r="A963" t="s">
        <v>1700</v>
      </c>
      <c r="C963" t="s">
        <v>631</v>
      </c>
      <c r="G963" t="s">
        <v>631</v>
      </c>
    </row>
    <row r="964" spans="1:24">
      <c r="A964">
        <v>221092</v>
      </c>
      <c r="C964" t="s">
        <v>1701</v>
      </c>
      <c r="E964" t="s">
        <v>640</v>
      </c>
      <c r="F964" t="s">
        <v>606</v>
      </c>
      <c r="G964" t="s">
        <v>1701</v>
      </c>
      <c r="H964" t="s">
        <v>699</v>
      </c>
      <c r="I964" t="s">
        <v>699</v>
      </c>
      <c r="J964" s="32">
        <v>45267.742256944446</v>
      </c>
      <c r="K964" t="s">
        <v>28</v>
      </c>
      <c r="M964" s="2">
        <v>45267</v>
      </c>
      <c r="N964" s="2">
        <v>45267</v>
      </c>
      <c r="Q964">
        <v>1</v>
      </c>
      <c r="R964">
        <v>1</v>
      </c>
      <c r="S964">
        <v>0</v>
      </c>
      <c r="T964" s="32">
        <v>45267.357407407406</v>
      </c>
      <c r="V964" t="s">
        <v>864</v>
      </c>
      <c r="X964" t="s">
        <v>1702</v>
      </c>
    </row>
    <row r="965" spans="1:24">
      <c r="A965" t="s">
        <v>1703</v>
      </c>
      <c r="C965" t="s">
        <v>893</v>
      </c>
      <c r="D965" t="s">
        <v>606</v>
      </c>
      <c r="E965" s="32">
        <v>45267.741076388891</v>
      </c>
      <c r="F965">
        <v>0</v>
      </c>
      <c r="G965" t="s">
        <v>893</v>
      </c>
      <c r="H965" t="s">
        <v>645</v>
      </c>
      <c r="I965" s="32">
        <v>45267.742256944446</v>
      </c>
      <c r="L965" t="s">
        <v>672</v>
      </c>
    </row>
    <row r="966" spans="1:24">
      <c r="A966">
        <v>221048</v>
      </c>
      <c r="C966" t="s">
        <v>1704</v>
      </c>
      <c r="E966" t="s">
        <v>640</v>
      </c>
      <c r="F966" t="s">
        <v>606</v>
      </c>
      <c r="G966" t="s">
        <v>1704</v>
      </c>
      <c r="H966" t="s">
        <v>954</v>
      </c>
      <c r="I966" t="s">
        <v>954</v>
      </c>
      <c r="J966" s="32">
        <v>45293.474745370368</v>
      </c>
      <c r="K966" t="s">
        <v>615</v>
      </c>
      <c r="M966" s="2">
        <v>45266</v>
      </c>
      <c r="N966" s="2">
        <v>45287</v>
      </c>
      <c r="Q966">
        <v>3.5</v>
      </c>
      <c r="R966">
        <v>3.5</v>
      </c>
      <c r="S966">
        <v>0</v>
      </c>
      <c r="T966" s="32">
        <v>45266.632638888892</v>
      </c>
      <c r="V966" t="s">
        <v>57</v>
      </c>
      <c r="X966" t="s">
        <v>715</v>
      </c>
    </row>
    <row r="967" spans="1:24">
      <c r="A967" t="s">
        <v>1705</v>
      </c>
    </row>
    <row r="968" spans="1:24">
      <c r="A968" t="s">
        <v>1706</v>
      </c>
    </row>
    <row r="969" spans="1:24">
      <c r="A969" t="s">
        <v>1705</v>
      </c>
    </row>
    <row r="970" spans="1:24">
      <c r="A970" t="s">
        <v>1706</v>
      </c>
    </row>
    <row r="971" spans="1:24">
      <c r="A971" t="s">
        <v>1707</v>
      </c>
    </row>
    <row r="972" spans="1:24">
      <c r="A972" t="s">
        <v>1708</v>
      </c>
    </row>
    <row r="973" spans="1:24">
      <c r="A973" t="s">
        <v>1709</v>
      </c>
    </row>
    <row r="974" spans="1:24">
      <c r="A974" t="s">
        <v>1710</v>
      </c>
    </row>
    <row r="975" spans="1:24">
      <c r="A975" t="s">
        <v>1711</v>
      </c>
    </row>
    <row r="976" spans="1:24">
      <c r="A976" t="s">
        <v>1712</v>
      </c>
      <c r="C976" t="s">
        <v>798</v>
      </c>
      <c r="D976" t="s">
        <v>606</v>
      </c>
      <c r="E976" s="32">
        <v>45271.272337962961</v>
      </c>
      <c r="F976">
        <v>4</v>
      </c>
      <c r="G976" t="s">
        <v>798</v>
      </c>
    </row>
    <row r="978" spans="1:30">
      <c r="A978" t="s">
        <v>1713</v>
      </c>
    </row>
    <row r="979" spans="1:30">
      <c r="A979" t="s">
        <v>1714</v>
      </c>
    </row>
    <row r="980" spans="1:30">
      <c r="A980" t="s">
        <v>1715</v>
      </c>
    </row>
    <row r="981" spans="1:30">
      <c r="A981" t="s">
        <v>1716</v>
      </c>
    </row>
    <row r="983" spans="1:30">
      <c r="A983" t="s">
        <v>800</v>
      </c>
    </row>
    <row r="984" spans="1:30">
      <c r="A984" t="s">
        <v>801</v>
      </c>
      <c r="F984" t="s">
        <v>958</v>
      </c>
    </row>
    <row r="985" spans="1:30">
      <c r="A985">
        <v>221009</v>
      </c>
      <c r="C985" t="s">
        <v>1717</v>
      </c>
      <c r="E985" t="s">
        <v>640</v>
      </c>
      <c r="F985" t="s">
        <v>606</v>
      </c>
      <c r="G985" t="s">
        <v>1717</v>
      </c>
      <c r="H985" t="s">
        <v>730</v>
      </c>
      <c r="I985" t="s">
        <v>730</v>
      </c>
      <c r="J985" s="32">
        <v>45266.662442129629</v>
      </c>
      <c r="K985" t="s">
        <v>28</v>
      </c>
      <c r="M985" s="2">
        <v>45266</v>
      </c>
      <c r="N985" s="2">
        <v>45266</v>
      </c>
      <c r="Q985">
        <v>1</v>
      </c>
      <c r="R985">
        <v>1</v>
      </c>
      <c r="S985">
        <v>0</v>
      </c>
      <c r="T985" s="32">
        <v>45266.413587962961</v>
      </c>
      <c r="V985" t="s">
        <v>27</v>
      </c>
      <c r="Y985" t="s">
        <v>27</v>
      </c>
      <c r="Z985" t="s">
        <v>610</v>
      </c>
      <c r="AA985" t="s">
        <v>606</v>
      </c>
      <c r="AB985" s="32">
        <v>45266.66165509259</v>
      </c>
      <c r="AC985">
        <v>0</v>
      </c>
      <c r="AD985" t="s">
        <v>664</v>
      </c>
    </row>
    <row r="986" spans="1:30">
      <c r="A986" t="s">
        <v>1718</v>
      </c>
      <c r="F986" t="s">
        <v>697</v>
      </c>
    </row>
    <row r="987" spans="1:30">
      <c r="A987">
        <v>220734</v>
      </c>
      <c r="C987" t="s">
        <v>1719</v>
      </c>
      <c r="E987" t="s">
        <v>640</v>
      </c>
      <c r="F987" t="s">
        <v>606</v>
      </c>
      <c r="G987" t="s">
        <v>1719</v>
      </c>
      <c r="H987" t="s">
        <v>607</v>
      </c>
      <c r="I987" t="s">
        <v>607</v>
      </c>
      <c r="J987" s="32">
        <v>45264.488356481481</v>
      </c>
      <c r="K987" t="s">
        <v>1720</v>
      </c>
      <c r="M987" s="2">
        <v>45261</v>
      </c>
      <c r="N987" s="2">
        <v>45264</v>
      </c>
      <c r="Q987">
        <v>2.5</v>
      </c>
      <c r="R987">
        <v>2.5</v>
      </c>
      <c r="S987">
        <v>0</v>
      </c>
      <c r="T987" s="32">
        <v>45261.642071759263</v>
      </c>
      <c r="V987" t="s">
        <v>662</v>
      </c>
      <c r="Y987" t="s">
        <v>662</v>
      </c>
      <c r="Z987" t="s">
        <v>610</v>
      </c>
      <c r="AA987" t="s">
        <v>606</v>
      </c>
      <c r="AB987" s="32">
        <v>45264.449988425928</v>
      </c>
      <c r="AC987">
        <v>1</v>
      </c>
      <c r="AD987" t="s">
        <v>1721</v>
      </c>
    </row>
    <row r="989" spans="1:30">
      <c r="A989" t="s">
        <v>1722</v>
      </c>
    </row>
    <row r="991" spans="1:30">
      <c r="A991" t="s">
        <v>1723</v>
      </c>
    </row>
    <row r="993" spans="1:24">
      <c r="A993" t="s">
        <v>1724</v>
      </c>
      <c r="D993" t="s">
        <v>1725</v>
      </c>
      <c r="F993" t="s">
        <v>1726</v>
      </c>
    </row>
    <row r="994" spans="1:24">
      <c r="A994">
        <v>220684</v>
      </c>
      <c r="C994" t="s">
        <v>1309</v>
      </c>
      <c r="E994" t="s">
        <v>640</v>
      </c>
      <c r="F994" t="s">
        <v>613</v>
      </c>
      <c r="G994" t="s">
        <v>1309</v>
      </c>
      <c r="H994" t="s">
        <v>618</v>
      </c>
      <c r="I994" t="s">
        <v>618</v>
      </c>
      <c r="J994" s="32">
        <v>45266.717858796299</v>
      </c>
      <c r="K994" t="s">
        <v>615</v>
      </c>
      <c r="M994" s="2">
        <v>45261</v>
      </c>
      <c r="N994" s="2">
        <v>45266</v>
      </c>
      <c r="Q994">
        <v>5.5</v>
      </c>
      <c r="R994">
        <v>5.5</v>
      </c>
      <c r="S994">
        <v>0</v>
      </c>
      <c r="T994" s="32">
        <v>45261.396134259259</v>
      </c>
      <c r="V994" t="s">
        <v>57</v>
      </c>
      <c r="X994" t="s">
        <v>1727</v>
      </c>
    </row>
    <row r="995" spans="1:24">
      <c r="A995" t="s">
        <v>1728</v>
      </c>
      <c r="C995" t="s">
        <v>798</v>
      </c>
      <c r="D995" t="s">
        <v>606</v>
      </c>
      <c r="E995" s="32">
        <v>45261.456099537034</v>
      </c>
      <c r="F995">
        <v>2</v>
      </c>
      <c r="G995" t="s">
        <v>798</v>
      </c>
    </row>
    <row r="997" spans="1:24">
      <c r="A997" t="s">
        <v>1729</v>
      </c>
    </row>
    <row r="999" spans="1:24">
      <c r="A999" t="s">
        <v>800</v>
      </c>
    </row>
    <row r="1000" spans="1:24">
      <c r="A1000" t="s">
        <v>1104</v>
      </c>
    </row>
    <row r="1001" spans="1:24">
      <c r="D1001" t="s">
        <v>734</v>
      </c>
      <c r="E1001" t="s">
        <v>1730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dd46f5b-2e8d-465a-88f4-132ed067a59b">
      <Terms xmlns="http://schemas.microsoft.com/office/infopath/2007/PartnerControls"/>
    </lcf76f155ced4ddcb4097134ff3c332f>
    <_Flow_SignoffStatus xmlns="9dd46f5b-2e8d-465a-88f4-132ed067a59b" xsi:nil="true"/>
    <TaxCatchAll xmlns="7d37d023-8ae9-4852-9487-3c2109c5f383" xsi:nil="true"/>
    <SharedWithUsers xmlns="4d89cde2-0d80-4cc5-ab25-1de14852dfcd">
      <UserInfo>
        <DisplayName>Melisa Izaquita</DisplayName>
        <AccountId>16829</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C374E1788C47F4ABBCF2BCEE5702785" ma:contentTypeVersion="18" ma:contentTypeDescription="Create a new document." ma:contentTypeScope="" ma:versionID="defdbd4066d6d82e7137f4a0744f01d2">
  <xsd:schema xmlns:xsd="http://www.w3.org/2001/XMLSchema" xmlns:xs="http://www.w3.org/2001/XMLSchema" xmlns:p="http://schemas.microsoft.com/office/2006/metadata/properties" xmlns:ns2="7d37d023-8ae9-4852-9487-3c2109c5f383" xmlns:ns3="4d89cde2-0d80-4cc5-ab25-1de14852dfcd" xmlns:ns4="9dd46f5b-2e8d-465a-88f4-132ed067a59b" targetNamespace="http://schemas.microsoft.com/office/2006/metadata/properties" ma:root="true" ma:fieldsID="51fb3ac373b1cacc64c2d1a93606bac0" ns2:_="" ns3:_="" ns4:_="">
    <xsd:import namespace="7d37d023-8ae9-4852-9487-3c2109c5f383"/>
    <xsd:import namespace="4d89cde2-0d80-4cc5-ab25-1de14852dfcd"/>
    <xsd:import namespace="9dd46f5b-2e8d-465a-88f4-132ed067a59b"/>
    <xsd:element name="properties">
      <xsd:complexType>
        <xsd:sequence>
          <xsd:element name="documentManagement">
            <xsd:complexType>
              <xsd:all>
                <xsd:element ref="ns2:_dlc_DocId" minOccurs="0"/>
                <xsd:element ref="ns2:_dlc_DocIdUrl" minOccurs="0"/>
                <xsd:element ref="ns2:_dlc_DocIdPersistId" minOccurs="0"/>
                <xsd:element ref="ns3:SharedWithUsers" minOccurs="0"/>
                <xsd:element ref="ns3:SharedWithDetails" minOccurs="0"/>
                <xsd:element ref="ns4:_Flow_SignoffStatus" minOccurs="0"/>
                <xsd:element ref="ns4:MediaServiceMetadata" minOccurs="0"/>
                <xsd:element ref="ns4:MediaServiceFastMetadata" minOccurs="0"/>
                <xsd:element ref="ns4:MediaServiceDateTaken" minOccurs="0"/>
                <xsd:element ref="ns4:MediaServiceAutoTags" minOccurs="0"/>
                <xsd:element ref="ns4:MediaLengthInSeconds" minOccurs="0"/>
                <xsd:element ref="ns4:MediaServiceAutoKeyPoints" minOccurs="0"/>
                <xsd:element ref="ns4:MediaServiceKeyPoints" minOccurs="0"/>
                <xsd:element ref="ns4:MediaServiceOCR" minOccurs="0"/>
                <xsd:element ref="ns4:MediaServiceGenerationTime" minOccurs="0"/>
                <xsd:element ref="ns4:MediaServiceEventHashCode" minOccurs="0"/>
                <xsd:element ref="ns4:lcf76f155ced4ddcb4097134ff3c332f" minOccurs="0"/>
                <xsd:element ref="ns2:TaxCatchAll" minOccurs="0"/>
                <xsd:element ref="ns4:MediaServiceObjectDetectorVersion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37d023-8ae9-4852-9487-3c2109c5f383"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26" nillable="true" ma:displayName="Taxonomy Catch All Column" ma:hidden="true" ma:list="{4b89b4d6-da63-43be-aeee-05b4b389827b}" ma:internalName="TaxCatchAll" ma:showField="CatchAllData" ma:web="7d37d023-8ae9-4852-9487-3c2109c5f3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d89cde2-0d80-4cc5-ab25-1de14852dfc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dd46f5b-2e8d-465a-88f4-132ed067a59b" elementFormDefault="qualified">
    <xsd:import namespace="http://schemas.microsoft.com/office/2006/documentManagement/types"/>
    <xsd:import namespace="http://schemas.microsoft.com/office/infopath/2007/PartnerControls"/>
    <xsd:element name="_Flow_SignoffStatus" ma:index="13" nillable="true" ma:displayName="Sign-off status" ma:internalName="Sign_x002d_off_x0020_status">
      <xsd:simpleType>
        <xsd:restriction base="dms:Text"/>
      </xsd:simple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6b580bbf-6c4b-49ca-8a7b-3bf38c6838f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file>

<file path=customXml/itemProps1.xml><?xml version="1.0" encoding="utf-8"?>
<ds:datastoreItem xmlns:ds="http://schemas.openxmlformats.org/officeDocument/2006/customXml" ds:itemID="{C6C5EF53-4634-484C-A5AE-20A85BAD5A32}"/>
</file>

<file path=customXml/itemProps2.xml><?xml version="1.0" encoding="utf-8"?>
<ds:datastoreItem xmlns:ds="http://schemas.openxmlformats.org/officeDocument/2006/customXml" ds:itemID="{5B538F4C-8BAD-487A-9083-D1CE9BADD35C}"/>
</file>

<file path=customXml/itemProps3.xml><?xml version="1.0" encoding="utf-8"?>
<ds:datastoreItem xmlns:ds="http://schemas.openxmlformats.org/officeDocument/2006/customXml" ds:itemID="{CA1054F9-42AF-496B-A6CC-544D55C36C0C}"/>
</file>

<file path=customXml/itemProps4.xml><?xml version="1.0" encoding="utf-8"?>
<ds:datastoreItem xmlns:ds="http://schemas.openxmlformats.org/officeDocument/2006/customXml" ds:itemID="{7BEF1526-9B89-4B28-95C5-56213F168CB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Andres Sandoval</cp:lastModifiedBy>
  <cp:revision/>
  <dcterms:created xsi:type="dcterms:W3CDTF">2024-03-04T15:43:56Z</dcterms:created>
  <dcterms:modified xsi:type="dcterms:W3CDTF">2024-09-05T21:13:47Z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87311d2-0593-4861-b230-6a316557aa8c_Enabled">
    <vt:lpwstr>true</vt:lpwstr>
  </property>
  <property fmtid="{D5CDD505-2E9C-101B-9397-08002B2CF9AE}" pid="3" name="MSIP_Label_087311d2-0593-4861-b230-6a316557aa8c_SetDate">
    <vt:lpwstr>2024-03-11T13:21:37Z</vt:lpwstr>
  </property>
  <property fmtid="{D5CDD505-2E9C-101B-9397-08002B2CF9AE}" pid="4" name="MSIP_Label_087311d2-0593-4861-b230-6a316557aa8c_Method">
    <vt:lpwstr>Standard</vt:lpwstr>
  </property>
  <property fmtid="{D5CDD505-2E9C-101B-9397-08002B2CF9AE}" pid="5" name="MSIP_Label_087311d2-0593-4861-b230-6a316557aa8c_Name">
    <vt:lpwstr>Confidencial</vt:lpwstr>
  </property>
  <property fmtid="{D5CDD505-2E9C-101B-9397-08002B2CF9AE}" pid="6" name="MSIP_Label_087311d2-0593-4861-b230-6a316557aa8c_SiteId">
    <vt:lpwstr>a5e6fcaa-5535-41e3-8d08-2b6676750a3f</vt:lpwstr>
  </property>
  <property fmtid="{D5CDD505-2E9C-101B-9397-08002B2CF9AE}" pid="7" name="MSIP_Label_087311d2-0593-4861-b230-6a316557aa8c_ActionId">
    <vt:lpwstr>792fdf4d-e356-4b19-a477-274a3d859f08</vt:lpwstr>
  </property>
  <property fmtid="{D5CDD505-2E9C-101B-9397-08002B2CF9AE}" pid="8" name="MSIP_Label_087311d2-0593-4861-b230-6a316557aa8c_ContentBits">
    <vt:lpwstr>0</vt:lpwstr>
  </property>
  <property fmtid="{D5CDD505-2E9C-101B-9397-08002B2CF9AE}" pid="9" name="ContentTypeId">
    <vt:lpwstr>0x0101005C374E1788C47F4ABBCF2BCEE5702785</vt:lpwstr>
  </property>
  <property fmtid="{D5CDD505-2E9C-101B-9397-08002B2CF9AE}" pid="10" name="MediaServiceImageTags">
    <vt:lpwstr/>
  </property>
</Properties>
</file>