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@data\schoolhogent\2tin\semmester2\Onderzoek\Onderzoekstechnieken\Blackjack\"/>
    </mc:Choice>
  </mc:AlternateContent>
  <bookViews>
    <workbookView xWindow="0" yWindow="0" windowWidth="12216" windowHeight="5952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D25" i="1"/>
  <c r="D26" i="1" s="1"/>
  <c r="D24" i="1"/>
  <c r="D23" i="1"/>
  <c r="D22" i="1"/>
  <c r="D21" i="1"/>
  <c r="D20" i="1"/>
  <c r="D19" i="1"/>
  <c r="H29" i="1"/>
  <c r="H25" i="1"/>
  <c r="H26" i="1" s="1"/>
  <c r="H24" i="1"/>
  <c r="H23" i="1"/>
  <c r="H22" i="1"/>
  <c r="H21" i="1"/>
  <c r="H20" i="1"/>
  <c r="H19" i="1"/>
  <c r="H14" i="1" l="1"/>
  <c r="H10" i="1"/>
  <c r="H11" i="1" s="1"/>
  <c r="H9" i="1"/>
  <c r="H8" i="1"/>
  <c r="H7" i="1"/>
  <c r="H6" i="1"/>
  <c r="H5" i="1"/>
  <c r="H4" i="1"/>
  <c r="D7" i="1" l="1"/>
  <c r="D11" i="1"/>
  <c r="D10" i="1"/>
  <c r="D9" i="1"/>
  <c r="D8" i="1"/>
  <c r="D6" i="1"/>
  <c r="D5" i="1"/>
  <c r="D4" i="1"/>
  <c r="D14" i="1"/>
</calcChain>
</file>

<file path=xl/sharedStrings.xml><?xml version="1.0" encoding="utf-8"?>
<sst xmlns="http://schemas.openxmlformats.org/spreadsheetml/2006/main" count="44" uniqueCount="14">
  <si>
    <t>Basic</t>
  </si>
  <si>
    <t>Perfect</t>
  </si>
  <si>
    <t>Mediaan:</t>
  </si>
  <si>
    <t>Modus:</t>
  </si>
  <si>
    <t>Bereik:</t>
  </si>
  <si>
    <t>Q1:</t>
  </si>
  <si>
    <t>Q2:</t>
  </si>
  <si>
    <t>Q3:</t>
  </si>
  <si>
    <t>Variantie:</t>
  </si>
  <si>
    <t>Standaardafwijking:</t>
  </si>
  <si>
    <t>Gemiddelde:</t>
  </si>
  <si>
    <t>Waarnemingen:</t>
  </si>
  <si>
    <t>Perfect Aangepast</t>
  </si>
  <si>
    <t>Basic Aangepast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</si>
</sst>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zoomScale="90" zoomScaleNormal="90" workbookViewId="0">
      <selection activeCell="F21" sqref="F21"/>
    </sheetView>
  </sheetViews>
  <sheetFormatPr defaultRowHeight="14.4" x14ac:dyDescent="0.3"/>
  <cols>
    <col min="1" max="1" width="2.88671875" customWidth="1"/>
    <col min="2" max="2" width="15.44140625" bestFit="1" customWidth="1"/>
    <col min="3" max="3" width="18.88671875" bestFit="1" customWidth="1"/>
    <col min="4" max="4" width="12" bestFit="1" customWidth="1"/>
    <col min="5" max="5" width="2.5546875" customWidth="1"/>
    <col min="6" max="6" width="15.44140625" bestFit="1" customWidth="1"/>
    <col min="7" max="7" width="18.88671875" bestFit="1" customWidth="1"/>
    <col min="8" max="8" width="12" bestFit="1" customWidth="1"/>
    <col min="9" max="9" width="2.88671875" customWidth="1"/>
  </cols>
  <sheetData>
    <row r="1" spans="1:9" x14ac:dyDescent="0.3">
      <c r="A1" s="1"/>
      <c r="B1" s="1"/>
      <c r="C1" s="1"/>
      <c r="D1" s="1"/>
      <c r="E1" s="1"/>
      <c r="F1" s="1"/>
      <c r="G1" s="1"/>
      <c r="H1" s="1"/>
      <c r="I1" s="1"/>
    </row>
    <row r="2" spans="1:9" x14ac:dyDescent="0.3">
      <c r="A2" s="1"/>
      <c r="B2" s="4" t="s">
        <v>0</v>
      </c>
      <c r="C2" s="4"/>
      <c r="D2" s="4"/>
      <c r="E2" s="1"/>
      <c r="F2" s="4" t="s">
        <v>1</v>
      </c>
      <c r="G2" s="4"/>
      <c r="H2" s="4"/>
      <c r="I2" s="1"/>
    </row>
    <row r="3" spans="1:9" x14ac:dyDescent="0.3">
      <c r="A3" s="1"/>
      <c r="B3" s="2" t="s">
        <v>11</v>
      </c>
      <c r="E3" s="1"/>
      <c r="F3" s="2" t="s">
        <v>11</v>
      </c>
      <c r="I3" s="1"/>
    </row>
    <row r="4" spans="1:9" x14ac:dyDescent="0.3">
      <c r="A4" s="1"/>
      <c r="B4" s="3">
        <v>1039.5</v>
      </c>
      <c r="C4" s="2" t="s">
        <v>2</v>
      </c>
      <c r="D4">
        <f>MEDIAN(B4:B13)</f>
        <v>1039.75</v>
      </c>
      <c r="E4" s="1"/>
      <c r="F4" s="3">
        <v>1031.5</v>
      </c>
      <c r="G4" s="2" t="s">
        <v>2</v>
      </c>
      <c r="H4">
        <f>MEDIAN(F4:F13)</f>
        <v>1024.5</v>
      </c>
      <c r="I4" s="1"/>
    </row>
    <row r="5" spans="1:9" x14ac:dyDescent="0.3">
      <c r="A5" s="1"/>
      <c r="B5" s="3">
        <v>1045</v>
      </c>
      <c r="C5" s="2" t="s">
        <v>3</v>
      </c>
      <c r="D5">
        <f>MODE(B4:B13)</f>
        <v>1042</v>
      </c>
      <c r="E5" s="1"/>
      <c r="F5" s="3">
        <v>1037</v>
      </c>
      <c r="G5" s="2" t="s">
        <v>3</v>
      </c>
      <c r="H5">
        <f>MODE(F4:F13)</f>
        <v>1016</v>
      </c>
      <c r="I5" s="1"/>
    </row>
    <row r="6" spans="1:9" x14ac:dyDescent="0.3">
      <c r="A6" s="1"/>
      <c r="B6" s="3">
        <v>1032.5</v>
      </c>
      <c r="C6" s="2" t="s">
        <v>4</v>
      </c>
      <c r="D6">
        <f>ABS(MAX(B4:B13)-MIN(B4:B13))</f>
        <v>16.5</v>
      </c>
      <c r="E6" s="1"/>
      <c r="F6" s="3">
        <v>1018</v>
      </c>
      <c r="G6" s="2" t="s">
        <v>4</v>
      </c>
      <c r="H6">
        <f>ABS(MAX(F4:F13)-MIN(F4:F13))</f>
        <v>39</v>
      </c>
      <c r="I6" s="1"/>
    </row>
    <row r="7" spans="1:9" x14ac:dyDescent="0.3">
      <c r="A7" s="1"/>
      <c r="B7" s="3">
        <v>1040</v>
      </c>
      <c r="C7" s="2" t="s">
        <v>5</v>
      </c>
      <c r="D7">
        <f>QUARTILE(B4:B13,1)</f>
        <v>1035.5</v>
      </c>
      <c r="E7" s="1"/>
      <c r="F7" s="3">
        <v>1048.5</v>
      </c>
      <c r="G7" s="2" t="s">
        <v>5</v>
      </c>
      <c r="H7">
        <f>QUARTILE(F4:F13,1)</f>
        <v>1016.5</v>
      </c>
      <c r="I7" s="1"/>
    </row>
    <row r="8" spans="1:9" x14ac:dyDescent="0.3">
      <c r="A8" s="1"/>
      <c r="B8" s="3">
        <v>1042</v>
      </c>
      <c r="C8" s="2" t="s">
        <v>6</v>
      </c>
      <c r="D8">
        <f>QUARTILE(B4:B13,2)</f>
        <v>1039.75</v>
      </c>
      <c r="E8" s="1"/>
      <c r="F8" s="3">
        <v>1042</v>
      </c>
      <c r="G8" s="2" t="s">
        <v>6</v>
      </c>
      <c r="H8">
        <f>QUARTILE(F4:F13,2)</f>
        <v>1024.5</v>
      </c>
      <c r="I8" s="1"/>
    </row>
    <row r="9" spans="1:9" x14ac:dyDescent="0.3">
      <c r="A9" s="1"/>
      <c r="B9" s="3">
        <v>1034.5</v>
      </c>
      <c r="C9" s="2" t="s">
        <v>7</v>
      </c>
      <c r="D9">
        <f>QUARTILE(B4:B13,3)</f>
        <v>1042</v>
      </c>
      <c r="E9" s="1"/>
      <c r="F9" s="3">
        <v>1021.5</v>
      </c>
      <c r="G9" s="2" t="s">
        <v>7</v>
      </c>
      <c r="H9">
        <f>QUARTILE(F4:F13,3)</f>
        <v>1035.625</v>
      </c>
      <c r="I9" s="1"/>
    </row>
    <row r="10" spans="1:9" x14ac:dyDescent="0.3">
      <c r="A10" s="1"/>
      <c r="B10" s="3">
        <v>1035</v>
      </c>
      <c r="C10" s="2" t="s">
        <v>8</v>
      </c>
      <c r="D10">
        <f>VARP(B4:B13)</f>
        <v>23.352499999999999</v>
      </c>
      <c r="E10" s="1"/>
      <c r="F10" s="3">
        <v>1016</v>
      </c>
      <c r="G10" s="2" t="s">
        <v>8</v>
      </c>
      <c r="H10">
        <f>VARP(F4:F13)</f>
        <v>146.66249999999999</v>
      </c>
      <c r="I10" s="1"/>
    </row>
    <row r="11" spans="1:9" x14ac:dyDescent="0.3">
      <c r="A11" s="1"/>
      <c r="B11" s="3">
        <v>1042</v>
      </c>
      <c r="C11" s="2" t="s">
        <v>9</v>
      </c>
      <c r="D11">
        <f>SQRT(D10)</f>
        <v>4.8324424466308962</v>
      </c>
      <c r="E11" s="1"/>
      <c r="F11" s="3">
        <v>1009.5</v>
      </c>
      <c r="G11" s="2" t="s">
        <v>9</v>
      </c>
      <c r="H11">
        <f>SQRT(H10)</f>
        <v>12.110429389579876</v>
      </c>
      <c r="I11" s="1"/>
    </row>
    <row r="12" spans="1:9" x14ac:dyDescent="0.3">
      <c r="A12" s="1"/>
      <c r="B12" s="3">
        <v>1037</v>
      </c>
      <c r="E12" s="1"/>
      <c r="F12" s="3">
        <v>1027.5</v>
      </c>
      <c r="I12" s="1"/>
    </row>
    <row r="13" spans="1:9" x14ac:dyDescent="0.3">
      <c r="A13" s="1"/>
      <c r="B13" s="3">
        <v>1049</v>
      </c>
      <c r="E13" s="1"/>
      <c r="F13" s="3">
        <v>1016</v>
      </c>
      <c r="I13" s="1"/>
    </row>
    <row r="14" spans="1:9" x14ac:dyDescent="0.3">
      <c r="A14" s="1"/>
      <c r="C14" s="2" t="s">
        <v>10</v>
      </c>
      <c r="D14">
        <f>AVERAGE(B4:B13)</f>
        <v>1039.6500000000001</v>
      </c>
      <c r="E14" s="1"/>
      <c r="G14" s="2" t="s">
        <v>10</v>
      </c>
      <c r="H14">
        <f>AVERAGE(F4:F13)</f>
        <v>1026.75</v>
      </c>
      <c r="I14" s="1"/>
    </row>
    <row r="15" spans="1:9" x14ac:dyDescent="0.3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3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3">
      <c r="A17" s="1"/>
      <c r="B17" s="4" t="s">
        <v>13</v>
      </c>
      <c r="C17" s="4"/>
      <c r="D17" s="4"/>
      <c r="E17" s="1"/>
      <c r="F17" s="4" t="s">
        <v>12</v>
      </c>
      <c r="G17" s="4"/>
      <c r="H17" s="4"/>
      <c r="I17" s="1"/>
    </row>
    <row r="18" spans="1:9" x14ac:dyDescent="0.3">
      <c r="A18" s="1"/>
      <c r="B18" s="2" t="s">
        <v>11</v>
      </c>
      <c r="E18" s="1"/>
      <c r="F18" s="2" t="s">
        <v>11</v>
      </c>
      <c r="I18" s="1"/>
    </row>
    <row r="19" spans="1:9" x14ac:dyDescent="0.3">
      <c r="A19" s="1"/>
      <c r="B19" s="3">
        <v>1046.5</v>
      </c>
      <c r="C19" s="2" t="s">
        <v>2</v>
      </c>
      <c r="D19">
        <f>MEDIAN(B19:B28)</f>
        <v>1029.25</v>
      </c>
      <c r="E19" s="1"/>
      <c r="F19" s="3">
        <v>1023.5</v>
      </c>
      <c r="G19" s="2" t="s">
        <v>2</v>
      </c>
      <c r="H19">
        <f>MEDIAN(F19:F28)</f>
        <v>1029.5</v>
      </c>
      <c r="I19" s="1"/>
    </row>
    <row r="20" spans="1:9" x14ac:dyDescent="0.3">
      <c r="A20" s="1"/>
      <c r="B20" s="3">
        <v>1014</v>
      </c>
      <c r="C20" s="2" t="s">
        <v>3</v>
      </c>
      <c r="D20">
        <f>MODE(B19:B28)</f>
        <v>1020.5</v>
      </c>
      <c r="E20" s="1"/>
      <c r="F20" s="3">
        <v>1035.5</v>
      </c>
      <c r="G20" s="2" t="s">
        <v>3</v>
      </c>
      <c r="H20" t="e">
        <f>MODE(F19:F28)</f>
        <v>#N/A</v>
      </c>
      <c r="I20" s="1"/>
    </row>
    <row r="21" spans="1:9" x14ac:dyDescent="0.3">
      <c r="A21" s="1"/>
      <c r="B21" s="3">
        <v>1020.5</v>
      </c>
      <c r="C21" s="2" t="s">
        <v>4</v>
      </c>
      <c r="D21">
        <f>ABS(MAX(B19:B28)-MIN(B19:B28))</f>
        <v>32.5</v>
      </c>
      <c r="E21" s="1"/>
      <c r="F21" s="3"/>
      <c r="G21" s="2" t="s">
        <v>4</v>
      </c>
      <c r="H21">
        <f>ABS(MAX(F19:F28)-MIN(F19:F28))</f>
        <v>12</v>
      </c>
      <c r="I21" s="1"/>
    </row>
    <row r="22" spans="1:9" x14ac:dyDescent="0.3">
      <c r="A22" s="1"/>
      <c r="B22" s="3">
        <v>1030.5</v>
      </c>
      <c r="C22" s="2" t="s">
        <v>5</v>
      </c>
      <c r="D22">
        <f>QUARTILE(B19:B28,1)</f>
        <v>1020.5</v>
      </c>
      <c r="E22" s="1"/>
      <c r="F22" s="3"/>
      <c r="G22" s="2" t="s">
        <v>5</v>
      </c>
      <c r="H22">
        <f>QUARTILE(F19:F28,1)</f>
        <v>1026.5</v>
      </c>
      <c r="I22" s="1"/>
    </row>
    <row r="23" spans="1:9" x14ac:dyDescent="0.3">
      <c r="A23" s="1"/>
      <c r="B23" s="3">
        <v>1042</v>
      </c>
      <c r="C23" s="2" t="s">
        <v>6</v>
      </c>
      <c r="D23">
        <f>QUARTILE(B19:B28,2)</f>
        <v>1029.25</v>
      </c>
      <c r="E23" s="1"/>
      <c r="F23" s="3"/>
      <c r="G23" s="2" t="s">
        <v>6</v>
      </c>
      <c r="H23">
        <f>QUARTILE(F19:F28,2)</f>
        <v>1029.5</v>
      </c>
      <c r="I23" s="1"/>
    </row>
    <row r="24" spans="1:9" x14ac:dyDescent="0.3">
      <c r="A24" s="1"/>
      <c r="B24" s="3">
        <v>1038.5</v>
      </c>
      <c r="C24" s="2" t="s">
        <v>7</v>
      </c>
      <c r="D24">
        <f>QUARTILE(B19:B28,3)</f>
        <v>1041.125</v>
      </c>
      <c r="E24" s="1"/>
      <c r="F24" s="3"/>
      <c r="G24" s="2" t="s">
        <v>7</v>
      </c>
      <c r="H24">
        <f>QUARTILE(F19:F28,3)</f>
        <v>1032.5</v>
      </c>
      <c r="I24" s="1"/>
    </row>
    <row r="25" spans="1:9" x14ac:dyDescent="0.3">
      <c r="A25" s="1"/>
      <c r="B25" s="3">
        <v>1028</v>
      </c>
      <c r="C25" s="2" t="s">
        <v>8</v>
      </c>
      <c r="D25">
        <f>VARP(B19:B28)</f>
        <v>125.12249999999999</v>
      </c>
      <c r="E25" s="1"/>
      <c r="F25" s="3"/>
      <c r="G25" s="2" t="s">
        <v>8</v>
      </c>
      <c r="H25">
        <f>VARP(F19:F28)</f>
        <v>36</v>
      </c>
      <c r="I25" s="1"/>
    </row>
    <row r="26" spans="1:9" x14ac:dyDescent="0.3">
      <c r="A26" s="1"/>
      <c r="B26" s="3">
        <v>1045</v>
      </c>
      <c r="C26" s="2" t="s">
        <v>9</v>
      </c>
      <c r="D26">
        <f>SQRT(D25)</f>
        <v>11.185816912501295</v>
      </c>
      <c r="E26" s="1"/>
      <c r="F26" s="3"/>
      <c r="G26" s="2" t="s">
        <v>9</v>
      </c>
      <c r="H26">
        <f>SQRT(H25)</f>
        <v>6</v>
      </c>
      <c r="I26" s="1"/>
    </row>
    <row r="27" spans="1:9" x14ac:dyDescent="0.3">
      <c r="A27" s="1"/>
      <c r="B27" s="3">
        <v>1020.5</v>
      </c>
      <c r="E27" s="1"/>
      <c r="F27" s="3"/>
      <c r="I27" s="1"/>
    </row>
    <row r="28" spans="1:9" x14ac:dyDescent="0.3">
      <c r="A28" s="1"/>
      <c r="B28" s="3">
        <v>1020</v>
      </c>
      <c r="E28" s="1"/>
      <c r="F28" s="3"/>
      <c r="I28" s="1"/>
    </row>
    <row r="29" spans="1:9" x14ac:dyDescent="0.3">
      <c r="A29" s="1"/>
      <c r="C29" s="2" t="s">
        <v>10</v>
      </c>
      <c r="D29">
        <f>AVERAGE(B19:B28)</f>
        <v>1030.55</v>
      </c>
      <c r="E29" s="1"/>
      <c r="G29" s="2" t="s">
        <v>10</v>
      </c>
      <c r="H29">
        <f>AVERAGE(F19:F28)</f>
        <v>1029.5</v>
      </c>
      <c r="I29" s="1"/>
    </row>
    <row r="30" spans="1:9" x14ac:dyDescent="0.3">
      <c r="A30" s="1"/>
      <c r="B30" s="1"/>
      <c r="C30" s="1"/>
      <c r="D30" s="1"/>
      <c r="E30" s="1"/>
      <c r="F30" s="1"/>
      <c r="G30" s="1"/>
      <c r="H30" s="1"/>
      <c r="I30" s="1"/>
    </row>
  </sheetData>
  <mergeCells count="4">
    <mergeCell ref="B2:D2"/>
    <mergeCell ref="F2:H2"/>
    <mergeCell ref="F17:H17"/>
    <mergeCell ref="B17:D17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daan</dc:creator>
  <cp:lastModifiedBy>daan</cp:lastModifiedBy>
  <dcterms:created xsi:type="dcterms:W3CDTF">2015-04-19T09:55:39Z</dcterms:created>
  <dcterms:modified xsi:type="dcterms:W3CDTF">2015-04-19T16:15:36Z</dcterms:modified>
</cp:coreProperties>
</file>