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ji\OneDrive\Documents\MA-2\Semestre 2\Natural Language Processing\Assignments\Assignement 2\"/>
    </mc:Choice>
  </mc:AlternateContent>
  <xr:revisionPtr revIDLastSave="410" documentId="8_{A6878F17-C81C-4470-8406-207F4CB4CE64}" xr6:coauthVersionLast="31" xr6:coauthVersionMax="31" xr10:uidLastSave="{8950CEBE-3FF5-498B-9CBC-EB51CDC98075}"/>
  <bookViews>
    <workbookView xWindow="0" yWindow="0" windowWidth="28800" windowHeight="12225" xr2:uid="{F0B8FB52-DA52-4465-A419-AE6D54FA3C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2" i="1" l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L53" i="1"/>
  <c r="L54" i="1"/>
  <c r="L55" i="1"/>
  <c r="L56" i="1"/>
  <c r="L57" i="1"/>
  <c r="L58" i="1"/>
  <c r="L52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33" i="1"/>
  <c r="L19" i="1"/>
  <c r="L20" i="1"/>
  <c r="L21" i="1"/>
  <c r="L22" i="1"/>
  <c r="L23" i="1"/>
  <c r="L24" i="1"/>
  <c r="L25" i="1"/>
  <c r="L26" i="1"/>
  <c r="L27" i="1"/>
  <c r="L28" i="1"/>
  <c r="L29" i="1"/>
  <c r="L30" i="1"/>
  <c r="L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33" i="1"/>
  <c r="K19" i="1"/>
  <c r="K20" i="1"/>
  <c r="K21" i="1"/>
  <c r="K22" i="1"/>
  <c r="K23" i="1"/>
  <c r="K24" i="1"/>
  <c r="K25" i="1"/>
  <c r="K26" i="1"/>
  <c r="K27" i="1"/>
  <c r="K28" i="1"/>
  <c r="K29" i="1"/>
  <c r="K30" i="1"/>
  <c r="K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33" i="1"/>
  <c r="J19" i="1"/>
  <c r="J20" i="1"/>
  <c r="J21" i="1"/>
  <c r="J22" i="1"/>
  <c r="J23" i="1"/>
  <c r="J24" i="1"/>
  <c r="J25" i="1"/>
  <c r="J26" i="1"/>
  <c r="J27" i="1"/>
  <c r="J28" i="1"/>
  <c r="J29" i="1"/>
  <c r="J30" i="1"/>
  <c r="J1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</calcChain>
</file>

<file path=xl/sharedStrings.xml><?xml version="1.0" encoding="utf-8"?>
<sst xmlns="http://schemas.openxmlformats.org/spreadsheetml/2006/main" count="374" uniqueCount="128">
  <si>
    <t>step</t>
  </si>
  <si>
    <t>Action</t>
  </si>
  <si>
    <t>Stack</t>
  </si>
  <si>
    <t>Word List</t>
  </si>
  <si>
    <t>[root]</t>
  </si>
  <si>
    <t>[I gave an apple to the teacher]</t>
  </si>
  <si>
    <t>Shift</t>
  </si>
  <si>
    <t>[root, I]</t>
  </si>
  <si>
    <t>[gave, an, apple, to, the, teacher]</t>
  </si>
  <si>
    <t>[root, gave]</t>
  </si>
  <si>
    <t>[an, apple, to, the, teacher]</t>
  </si>
  <si>
    <t>LEFTARC</t>
  </si>
  <si>
    <t>SHIFT</t>
  </si>
  <si>
    <t>[root, gave, an]</t>
  </si>
  <si>
    <t>[apple, to, the, teacher]</t>
  </si>
  <si>
    <t>[root, gave, an, apple]</t>
  </si>
  <si>
    <t>[to, the, teacher]</t>
  </si>
  <si>
    <t>[root, gave, apple]</t>
  </si>
  <si>
    <t>RIGHTARC</t>
  </si>
  <si>
    <t>[root, gave, to]</t>
  </si>
  <si>
    <t>[the, teacher]</t>
  </si>
  <si>
    <t>[root, gave, to, the]</t>
  </si>
  <si>
    <t>[teacher]</t>
  </si>
  <si>
    <t>[root, gave,  to, the, teacher]</t>
  </si>
  <si>
    <t>[]</t>
  </si>
  <si>
    <t>[root, gave, to, teacher]</t>
  </si>
  <si>
    <t>[root, gave, teacher]</t>
  </si>
  <si>
    <t>Done</t>
  </si>
  <si>
    <t>Relation Added</t>
  </si>
  <si>
    <t>Step</t>
  </si>
  <si>
    <t>(gave → teacher)</t>
  </si>
  <si>
    <t>(root→ gave)</t>
  </si>
  <si>
    <t>(gave → apple)</t>
  </si>
  <si>
    <t>(the ← teacher)</t>
  </si>
  <si>
    <t>(I ← gave)</t>
  </si>
  <si>
    <t>(an ← apple)</t>
  </si>
  <si>
    <t>(to ← teacher)</t>
  </si>
  <si>
    <t xml:space="preserve"> [root] </t>
  </si>
  <si>
    <t xml:space="preserve"> [Mary, missed, her, train, to, work] </t>
  </si>
  <si>
    <t xml:space="preserve"> SHIFT </t>
  </si>
  <si>
    <t xml:space="preserve"> [root, Mary] </t>
  </si>
  <si>
    <t xml:space="preserve"> [missed, her, train, to, work] </t>
  </si>
  <si>
    <t xml:space="preserve"> [root, Mary, missed] </t>
  </si>
  <si>
    <t xml:space="preserve"> [her,train,to,work] </t>
  </si>
  <si>
    <t xml:space="preserve"> LEFTARC </t>
  </si>
  <si>
    <t xml:space="preserve"> [root, missed] </t>
  </si>
  <si>
    <t xml:space="preserve"> [her, train, to, work] </t>
  </si>
  <si>
    <t xml:space="preserve"> [root, missed, her] </t>
  </si>
  <si>
    <t xml:space="preserve"> [train, to, work] </t>
  </si>
  <si>
    <t xml:space="preserve"> [root, missed, her, train] </t>
  </si>
  <si>
    <t xml:space="preserve"> [to, work] </t>
  </si>
  <si>
    <t xml:space="preserve"> [root, missed, train] </t>
  </si>
  <si>
    <t xml:space="preserve"> RIGHTARC </t>
  </si>
  <si>
    <t xml:space="preserve"> [root, missed, to] </t>
  </si>
  <si>
    <t xml:space="preserve"> [work] </t>
  </si>
  <si>
    <t xml:space="preserve"> [root, missed, to, work] </t>
  </si>
  <si>
    <t xml:space="preserve"> [] </t>
  </si>
  <si>
    <t xml:space="preserve"> [root, missed, work] </t>
  </si>
  <si>
    <t xml:space="preserve"> Done </t>
  </si>
  <si>
    <t xml:space="preserve"> (Mary←missed) </t>
  </si>
  <si>
    <t xml:space="preserve"> (her←train) </t>
  </si>
  <si>
    <t xml:space="preserve"> (to←work)</t>
  </si>
  <si>
    <t xml:space="preserve"> (missed→train)</t>
  </si>
  <si>
    <t xml:space="preserve"> (missed→work) </t>
  </si>
  <si>
    <t xml:space="preserve"> (root→missed) </t>
  </si>
  <si>
    <t>[John, gave,the,teacher,a,very,heavy,book]</t>
  </si>
  <si>
    <t>[root, John]</t>
  </si>
  <si>
    <t>[gave,the,teacher,a,very,heavy,book]</t>
  </si>
  <si>
    <t>[root, John, gave]</t>
  </si>
  <si>
    <t>[the,teacher,a,very,heavy,book]</t>
  </si>
  <si>
    <t>[root, gave, the]</t>
  </si>
  <si>
    <t>[teacher,a,very,heavy,book]</t>
  </si>
  <si>
    <t>[root, gave, the, teacher]</t>
  </si>
  <si>
    <t>[a,very,heavy,book]</t>
  </si>
  <si>
    <t>[very,heavy,book]</t>
  </si>
  <si>
    <t>[book]</t>
  </si>
  <si>
    <t>[heavy,book]</t>
  </si>
  <si>
    <t>[the,sun,shines]</t>
  </si>
  <si>
    <t>[root, the]</t>
  </si>
  <si>
    <t>[sun, shines]</t>
  </si>
  <si>
    <t>[root, the, sun]</t>
  </si>
  <si>
    <t>[shines]</t>
  </si>
  <si>
    <t>[root, sun]</t>
  </si>
  <si>
    <t>[root, sun, shines]</t>
  </si>
  <si>
    <t>[root, shines]</t>
  </si>
  <si>
    <t>(gave → book)</t>
  </si>
  <si>
    <t>(root → gave)</t>
  </si>
  <si>
    <t>(root → shines)</t>
  </si>
  <si>
    <t>(John ← gave)</t>
  </si>
  <si>
    <t>(very ← heavy)</t>
  </si>
  <si>
    <t>(heavy ← book)</t>
  </si>
  <si>
    <t>(a ← book)</t>
  </si>
  <si>
    <t>( the ← sun)</t>
  </si>
  <si>
    <t>(sun ← shines)</t>
  </si>
  <si>
    <t>s1.t</t>
  </si>
  <si>
    <t>s2.t</t>
  </si>
  <si>
    <t>root</t>
  </si>
  <si>
    <t>null</t>
  </si>
  <si>
    <t>pron</t>
  </si>
  <si>
    <t>verb</t>
  </si>
  <si>
    <t>det</t>
  </si>
  <si>
    <t>noun</t>
  </si>
  <si>
    <t>adp</t>
  </si>
  <si>
    <t>[root, I, gave]</t>
  </si>
  <si>
    <t>propn</t>
  </si>
  <si>
    <t>[root,gave,a]</t>
  </si>
  <si>
    <t>[root,gave,a,very]</t>
  </si>
  <si>
    <t>[root,gave,a,very,heavy]</t>
  </si>
  <si>
    <t>[root, gave,a,heavy,book]</t>
  </si>
  <si>
    <t>[root, gave,a,book]</t>
  </si>
  <si>
    <t>[root, gave, book]</t>
  </si>
  <si>
    <t>adv</t>
  </si>
  <si>
    <t>adj</t>
  </si>
  <si>
    <t>[root,gave,a,heavy]</t>
  </si>
  <si>
    <t>b1.t</t>
  </si>
  <si>
    <t>PRON</t>
  </si>
  <si>
    <t>VERB</t>
  </si>
  <si>
    <t>DET</t>
  </si>
  <si>
    <t>NOUN</t>
  </si>
  <si>
    <t>ADP</t>
  </si>
  <si>
    <t>EMPTY</t>
  </si>
  <si>
    <t>PROPN</t>
  </si>
  <si>
    <t>ADV</t>
  </si>
  <si>
    <t>ADJ</t>
  </si>
  <si>
    <t>ROOT</t>
  </si>
  <si>
    <t>&lt;s1.t, op&gt;</t>
  </si>
  <si>
    <t>&lt;s1.t+s2.t, op&gt;</t>
  </si>
  <si>
    <t>&lt;b1.t+s2.t, op&gt;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</si>
</sst>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C176D-8E8A-4CF0-84AE-7BE642308DAD}" name="Table2" displayName="Table2" ref="A1:H15" totalsRowShown="0" headerRowDxfId="19" dataDxfId="18">
  <autoFilter ref="A1:H15" xr:uid="{445583B6-4671-4A3C-8EEE-255C3669C75B}"/>
  <tableColumns count="8">
    <tableColumn id="1" xr3:uid="{69971A7E-7056-4D3D-AD1E-9812B6FAE531}" name="Step" dataDxfId="17"/>
    <tableColumn id="2" xr3:uid="{18239043-8CD1-4BA3-8DCC-AF95FDBD0A3D}" name="Stack" dataDxfId="16"/>
    <tableColumn id="3" xr3:uid="{E6A2450A-62E4-4A17-8352-7DF7F3220168}" name="Word List" dataDxfId="15"/>
    <tableColumn id="4" xr3:uid="{3787E66D-BD4A-4128-92EB-3747D68996E8}" name="Action" dataDxfId="14"/>
    <tableColumn id="5" xr3:uid="{1D9BDA18-361E-4BAF-97C5-42AE68979703}" name="Relation Added" dataDxfId="13"/>
    <tableColumn id="6" xr3:uid="{43BB86C0-2B0F-4EC5-907B-4626D30E1DA8}" name="s1.t" dataDxfId="12"/>
    <tableColumn id="7" xr3:uid="{C8C3562F-F549-4FE5-8C3B-F470B035DD70}" name="s2.t" dataDxfId="11"/>
    <tableColumn id="8" xr3:uid="{92A6F4AA-0971-4BEF-82BC-5FCB4235A6F9}" name="b1.t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C3140-34B9-431F-BD3A-31F2161CA5C7}" name="Table3" displayName="Table3" ref="A17:H30" totalsRowShown="0">
  <autoFilter ref="A17:H30" xr:uid="{6005ACAB-330F-4209-A493-FF372834BA1E}"/>
  <tableColumns count="8">
    <tableColumn id="1" xr3:uid="{94F08322-A6B3-40F5-95BB-3DF44777590B}" name="Step"/>
    <tableColumn id="2" xr3:uid="{A14BA7FC-CEEE-456B-A6F9-DD178DFC6C62}" name="Stack" dataDxfId="9"/>
    <tableColumn id="3" xr3:uid="{E5F67D2B-5163-4578-9F7B-E4C7DACFE1DC}" name="Word List"/>
    <tableColumn id="4" xr3:uid="{9FB9AF63-AF97-4121-86B4-F260A256F381}" name="Action" dataDxfId="8"/>
    <tableColumn id="5" xr3:uid="{09183D1F-5729-4712-AD43-3041B0A1B691}" name="Relation Added"/>
    <tableColumn id="6" xr3:uid="{936A6260-AC93-4876-98C4-9144AB30A339}" name="s1.t"/>
    <tableColumn id="7" xr3:uid="{082AF86F-4934-42AB-93A3-D38C36785DB7}" name="s2.t"/>
    <tableColumn id="8" xr3:uid="{E586E653-5A4A-4F53-9CF4-AD673BA83B59}" name="b1.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B6C278-6A70-425D-B94B-FDF57CEC85BE}" name="Table6" displayName="Table6" ref="A32:H49" totalsRowShown="0">
  <autoFilter ref="A32:H49" xr:uid="{518C8106-6094-4671-A8C2-686198D1C6DA}"/>
  <tableColumns count="8">
    <tableColumn id="1" xr3:uid="{430F2BA7-B0A7-424F-9CBB-88342237B6F3}" name="step"/>
    <tableColumn id="2" xr3:uid="{5D873A12-15C5-4A72-8134-A1729CD45FAB}" name="Stack" dataDxfId="7"/>
    <tableColumn id="3" xr3:uid="{37EFB36A-1CD4-46C6-8DD7-1A8502EFB450}" name="Word List"/>
    <tableColumn id="4" xr3:uid="{F05BE096-74C6-4C1B-8EBC-C1DE432F1981}" name="Action" dataDxfId="6"/>
    <tableColumn id="5" xr3:uid="{D6FD838D-C170-444A-90E2-6A8960F412CE}" name="Relation Added"/>
    <tableColumn id="6" xr3:uid="{34399BB6-4238-49B7-B7B5-8A0033F69202}" name="s1.t"/>
    <tableColumn id="7" xr3:uid="{8455B7E0-6945-42F1-8937-89A5CBE8CCF3}" name="s2.t" dataDxfId="5"/>
    <tableColumn id="8" xr3:uid="{1ABFBD74-90E4-4416-A8A3-A17392941BC3}" name="b1.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28DFF-E52F-4964-A6CC-9434E0F00994}" name="Table7" displayName="Table7" ref="A51:H58" totalsRowShown="0" headerRowDxfId="4" headerRowBorderDxfId="3" tableBorderDxfId="2">
  <autoFilter ref="A51:H58" xr:uid="{0A55BC52-D4DD-40E8-9EC7-984E4FC53563}"/>
  <tableColumns count="8">
    <tableColumn id="1" xr3:uid="{57A5B2C2-F664-4A95-ADD1-34D1792129D5}" name="step"/>
    <tableColumn id="2" xr3:uid="{052753E6-DDBB-42CA-A106-0FDE0DB0F191}" name="Stack" dataDxfId="1"/>
    <tableColumn id="3" xr3:uid="{F5B648F6-9C32-4479-9922-7EBDFB9FA980}" name="Word List"/>
    <tableColumn id="4" xr3:uid="{E4E07234-6294-4806-8096-508DEF3A0D17}" name="Action" dataDxfId="0"/>
    <tableColumn id="5" xr3:uid="{233685B2-BE5A-497C-89EA-AFE0FEC12B9D}" name="Relation Added"/>
    <tableColumn id="6" xr3:uid="{091CE636-E1FE-4776-B06F-D16278B44D61}" name="s1.t"/>
    <tableColumn id="7" xr3:uid="{5D644A4E-8F6B-4DAA-B2EC-02D11EABE81C}" name="s2.t"/>
    <tableColumn id="8" xr3:uid="{D5A66FD7-61F3-4633-BD03-AC2A6FCBEAF7}" name="b1.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21F07-C958-4AB1-A9EE-9895C3494E1C}" name="Table1" displayName="Table1" ref="J1:L15" totalsRowShown="0">
  <autoFilter ref="J1:L15" xr:uid="{F8A52BC2-A049-43E1-B520-AA70099878CC}"/>
  <tableColumns count="3">
    <tableColumn id="1" xr3:uid="{BC6FC570-559B-4E56-A81E-A5D9BEE653FE}" name="&lt;s1.t, op&gt;">
      <calculatedColumnFormula>UPPER(Table2[[#This Row],[s1.t]])&amp;","&amp;UPPER(Table2[[#This Row],[Action]])</calculatedColumnFormula>
    </tableColumn>
    <tableColumn id="2" xr3:uid="{88DEF155-7C18-4B82-AA99-C9ACE255F7C3}" name="&lt;s1.t+s2.t, op&gt;">
      <calculatedColumnFormula>UPPER(Table2[[#This Row],[s1.t]]&amp;""&amp;UPPER(Table2[[#This Row],[s2.t]]))&amp;","&amp;UPPER(Table2[[#This Row],[Action]])</calculatedColumnFormula>
    </tableColumn>
    <tableColumn id="3" xr3:uid="{D4F9D13B-24FA-4093-A149-0CACE1457340}" name="&lt;b1.t+s2.t, op&gt;">
      <calculatedColumnFormula>UPPER(Table2[[#This Row],[s2.t]])&amp;UPPER(Table2[[#This Row],[b1.t]])&amp;","&amp;UPPER(Table2[[#This Row],[Action]])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EA1EAB-E0F2-4356-BFBB-DD07EED88EB2}" name="Table4" displayName="Table4" ref="J17:L30" totalsRowShown="0">
  <autoFilter ref="J17:L30" xr:uid="{A3D54880-EA66-470A-ADCC-998531B37691}"/>
  <tableColumns count="3">
    <tableColumn id="1" xr3:uid="{933CF76C-2DE3-4705-AE6A-4E0FAF6E3621}" name="&lt;s1.t, op&gt;">
      <calculatedColumnFormula>UPPER(Table3[[#This Row],[s1.t]])&amp;","&amp;UPPER(Table3[[#This Row],[Action]])</calculatedColumnFormula>
    </tableColumn>
    <tableColumn id="2" xr3:uid="{4E3D7A3F-7DEF-45A7-8C2A-7866F5F1B056}" name="&lt;s1.t+s2.t, op&gt;">
      <calculatedColumnFormula>UPPER(Table3[[#This Row],[s1.t]]&amp;UPPER(Table3[[#This Row],[s2.t]]))&amp;","&amp;UPPER(Table3[[#This Row],[Action]])</calculatedColumnFormula>
    </tableColumn>
    <tableColumn id="3" xr3:uid="{CFC97183-D8D0-4133-985E-797E855D7171}" name="&lt;b1.t+s2.t, op&gt;">
      <calculatedColumnFormula>UPPER(Table3[[#This Row],[s2.t]])&amp;UPPER(Table3[[#This Row],[b1.t]])&amp;","&amp;UPPER(Table3[[#This Row],[Action]])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C10F0E-DEBB-4443-86FF-8E4A39C594B6}" name="Table5" displayName="Table5" ref="J32:L49" totalsRowShown="0">
  <autoFilter ref="J32:L49" xr:uid="{C8DBFCC2-BC2D-430F-B2C2-4AEBEC0D2592}"/>
  <tableColumns count="3">
    <tableColumn id="1" xr3:uid="{B5247735-7311-4B66-922C-5BECE993A305}" name="&lt;s1.t, op&gt;">
      <calculatedColumnFormula>UPPER(Table6[[#This Row],[s1.t]])&amp;","&amp;UPPER(Table6[[#This Row],[Action]])</calculatedColumnFormula>
    </tableColumn>
    <tableColumn id="2" xr3:uid="{AE367834-F0BC-4D9C-B130-7B0F53AF4BE7}" name="&lt;s1.t+s2.t, op&gt;">
      <calculatedColumnFormula>UPPER(Table6[[#This Row],[s1.t]]&amp;UPPER(Table6[[#This Row],[s2.t]]))&amp;","&amp;UPPER(Table6[[#This Row],[Action]])</calculatedColumnFormula>
    </tableColumn>
    <tableColumn id="3" xr3:uid="{2C8C5A24-47A0-4411-810F-BBD2D6EB6FCB}" name="&lt;b1.t+s2.t, op&gt;">
      <calculatedColumnFormula>UPPER(Table6[[#This Row],[s2.t]])&amp;UPPER(Table6[[#This Row],[b1.t]])&amp;","&amp;UPPER(Table6[[#This Row],[Action]])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350CF0-2CBC-4434-93CF-C5E905642FE7}" name="Table8" displayName="Table8" ref="J51:L58" totalsRowShown="0">
  <autoFilter ref="J51:L58" xr:uid="{B96AD81B-F38C-48EA-844B-38E117684D59}"/>
  <tableColumns count="3">
    <tableColumn id="1" xr3:uid="{5A0F02F0-3F6E-4CA7-ACB3-6799E8CC8D62}" name="&lt;s1.t, op&gt;">
      <calculatedColumnFormula>UPPER(Table7[[#This Row],[s1.t]])&amp;","&amp;UPPER(Table7[[#This Row],[Action]])</calculatedColumnFormula>
    </tableColumn>
    <tableColumn id="2" xr3:uid="{3600984A-9589-4259-89B0-F0D769DC7C1F}" name="&lt;s1.t+s2.t, op&gt;">
      <calculatedColumnFormula>UPPER(Table7[[#This Row],[s1.t]]&amp;UPPER(Table7[[#This Row],[s2.t]]))&amp;","&amp;UPPER(Table7[[#This Row],[Action]])</calculatedColumnFormula>
    </tableColumn>
    <tableColumn id="3" xr3:uid="{DE29D9DE-67FA-448F-BE0F-402D57BA9050}" name="&lt;b1.t+s2.t, op&gt;">
      <calculatedColumnFormula>UPPER(Table7[[#This Row],[s2.t]])&amp;UPPER(Table7[[#This Row],[b1.t]])&amp;","&amp;UPPER(Table7[[#This Row],[Action]])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1EDF-BFCB-4E59-ACB0-15B7AA7E3A93}">
  <dimension ref="A1:L58"/>
  <sheetViews>
    <sheetView tabSelected="1" topLeftCell="B1" workbookViewId="0">
      <selection activeCell="P56" sqref="P56"/>
    </sheetView>
  </sheetViews>
  <sheetFormatPr defaultRowHeight="15" x14ac:dyDescent="0.25"/>
  <cols>
    <col min="1" max="1" width="7.28515625" bestFit="1" customWidth="1"/>
    <col min="2" max="2" width="31.7109375" style="2" bestFit="1" customWidth="1"/>
    <col min="3" max="3" width="40.42578125" bestFit="1" customWidth="1"/>
    <col min="4" max="4" width="12.5703125" style="1" customWidth="1"/>
    <col min="5" max="5" width="26.7109375" bestFit="1" customWidth="1"/>
    <col min="10" max="10" width="17" bestFit="1" customWidth="1"/>
    <col min="11" max="11" width="21.85546875" bestFit="1" customWidth="1"/>
    <col min="12" max="12" width="22.5703125" bestFit="1" customWidth="1"/>
    <col min="13" max="13" width="22.28515625" bestFit="1" customWidth="1"/>
    <col min="14" max="14" width="22.5703125" bestFit="1" customWidth="1"/>
  </cols>
  <sheetData>
    <row r="1" spans="1:12" x14ac:dyDescent="0.25">
      <c r="A1" s="13" t="s">
        <v>29</v>
      </c>
      <c r="B1" s="14" t="s">
        <v>2</v>
      </c>
      <c r="C1" s="13" t="s">
        <v>3</v>
      </c>
      <c r="D1" s="15" t="s">
        <v>1</v>
      </c>
      <c r="E1" s="13" t="s">
        <v>28</v>
      </c>
      <c r="F1" s="17" t="s">
        <v>94</v>
      </c>
      <c r="G1" s="17" t="s">
        <v>95</v>
      </c>
      <c r="H1" s="17" t="s">
        <v>114</v>
      </c>
      <c r="J1" t="s">
        <v>125</v>
      </c>
      <c r="K1" t="s">
        <v>126</v>
      </c>
      <c r="L1" t="s">
        <v>127</v>
      </c>
    </row>
    <row r="2" spans="1:12" x14ac:dyDescent="0.25">
      <c r="A2" s="9">
        <v>0</v>
      </c>
      <c r="B2" s="10" t="s">
        <v>4</v>
      </c>
      <c r="C2" s="11" t="s">
        <v>5</v>
      </c>
      <c r="D2" s="12" t="s">
        <v>6</v>
      </c>
      <c r="E2" s="11"/>
      <c r="F2" s="16" t="s">
        <v>124</v>
      </c>
      <c r="G2" s="16" t="s">
        <v>97</v>
      </c>
      <c r="H2" s="16" t="s">
        <v>115</v>
      </c>
      <c r="J2" t="str">
        <f>UPPER(Table2[[#This Row],[s1.t]])&amp;","&amp;UPPER(Table2[[#This Row],[Action]])</f>
        <v>ROOT,SHIFT</v>
      </c>
      <c r="K2" t="str">
        <f>UPPER(Table2[[#This Row],[s1.t]]&amp;""&amp;UPPER(Table2[[#This Row],[s2.t]]))&amp;","&amp;UPPER(Table2[[#This Row],[Action]])</f>
        <v>ROOTNULL,SHIFT</v>
      </c>
      <c r="L2" t="str">
        <f>UPPER(Table2[[#This Row],[s2.t]])&amp;UPPER(Table2[[#This Row],[b1.t]])&amp;","&amp;UPPER(Table2[[#This Row],[Action]])</f>
        <v>NULLPRON,SHIFT</v>
      </c>
    </row>
    <row r="3" spans="1:12" x14ac:dyDescent="0.25">
      <c r="A3" s="9">
        <v>1</v>
      </c>
      <c r="B3" s="10" t="s">
        <v>7</v>
      </c>
      <c r="C3" s="11" t="s">
        <v>8</v>
      </c>
      <c r="D3" s="12" t="s">
        <v>6</v>
      </c>
      <c r="E3" s="11"/>
      <c r="F3" s="16" t="s">
        <v>115</v>
      </c>
      <c r="G3" s="16" t="s">
        <v>96</v>
      </c>
      <c r="H3" s="16" t="s">
        <v>116</v>
      </c>
      <c r="J3" t="str">
        <f>UPPER(Table2[[#This Row],[s1.t]])&amp;","&amp;UPPER(Table2[[#This Row],[Action]])</f>
        <v>PRON,SHIFT</v>
      </c>
      <c r="K3" t="str">
        <f>UPPER(Table2[[#This Row],[s1.t]]&amp;""&amp;UPPER(Table2[[#This Row],[s2.t]]))&amp;","&amp;UPPER(Table2[[#This Row],[Action]])</f>
        <v>PRONROOT,SHIFT</v>
      </c>
      <c r="L3" t="str">
        <f>UPPER(Table2[[#This Row],[s2.t]])&amp;UPPER(Table2[[#This Row],[b1.t]])&amp;","&amp;UPPER(Table2[[#This Row],[Action]])</f>
        <v>ROOTVERB,SHIFT</v>
      </c>
    </row>
    <row r="4" spans="1:12" x14ac:dyDescent="0.25">
      <c r="A4" s="9">
        <v>2</v>
      </c>
      <c r="B4" s="10" t="s">
        <v>103</v>
      </c>
      <c r="C4" s="11" t="s">
        <v>10</v>
      </c>
      <c r="D4" s="12" t="s">
        <v>11</v>
      </c>
      <c r="E4" s="11" t="s">
        <v>34</v>
      </c>
      <c r="F4" s="16" t="s">
        <v>116</v>
      </c>
      <c r="G4" s="16" t="s">
        <v>98</v>
      </c>
      <c r="H4" s="16" t="s">
        <v>117</v>
      </c>
      <c r="J4" t="str">
        <f>UPPER(Table2[[#This Row],[s1.t]])&amp;","&amp;UPPER(Table2[[#This Row],[Action]])</f>
        <v>VERB,LEFTARC</v>
      </c>
      <c r="K4" t="str">
        <f>UPPER(Table2[[#This Row],[s1.t]]&amp;""&amp;UPPER(Table2[[#This Row],[s2.t]]))&amp;","&amp;UPPER(Table2[[#This Row],[Action]])</f>
        <v>VERBPRON,LEFTARC</v>
      </c>
      <c r="L4" t="str">
        <f>UPPER(Table2[[#This Row],[s2.t]])&amp;UPPER(Table2[[#This Row],[b1.t]])&amp;","&amp;UPPER(Table2[[#This Row],[Action]])</f>
        <v>PRONDET,LEFTARC</v>
      </c>
    </row>
    <row r="5" spans="1:12" x14ac:dyDescent="0.25">
      <c r="A5" s="9">
        <v>3</v>
      </c>
      <c r="B5" s="10" t="s">
        <v>9</v>
      </c>
      <c r="C5" s="11" t="s">
        <v>10</v>
      </c>
      <c r="D5" s="12" t="s">
        <v>12</v>
      </c>
      <c r="E5" s="11"/>
      <c r="F5" s="16" t="s">
        <v>116</v>
      </c>
      <c r="G5" s="16" t="s">
        <v>96</v>
      </c>
      <c r="H5" s="16" t="s">
        <v>117</v>
      </c>
      <c r="J5" t="str">
        <f>UPPER(Table2[[#This Row],[s1.t]])&amp;","&amp;UPPER(Table2[[#This Row],[Action]])</f>
        <v>VERB,SHIFT</v>
      </c>
      <c r="K5" t="str">
        <f>UPPER(Table2[[#This Row],[s1.t]]&amp;""&amp;UPPER(Table2[[#This Row],[s2.t]]))&amp;","&amp;UPPER(Table2[[#This Row],[Action]])</f>
        <v>VERBROOT,SHIFT</v>
      </c>
      <c r="L5" t="str">
        <f>UPPER(Table2[[#This Row],[s2.t]])&amp;UPPER(Table2[[#This Row],[b1.t]])&amp;","&amp;UPPER(Table2[[#This Row],[Action]])</f>
        <v>ROOTDET,SHIFT</v>
      </c>
    </row>
    <row r="6" spans="1:12" x14ac:dyDescent="0.25">
      <c r="A6" s="9">
        <v>4</v>
      </c>
      <c r="B6" s="10" t="s">
        <v>13</v>
      </c>
      <c r="C6" s="11" t="s">
        <v>14</v>
      </c>
      <c r="D6" s="12" t="s">
        <v>12</v>
      </c>
      <c r="E6" s="11"/>
      <c r="F6" s="16" t="s">
        <v>117</v>
      </c>
      <c r="G6" s="16" t="s">
        <v>99</v>
      </c>
      <c r="H6" s="16" t="s">
        <v>118</v>
      </c>
      <c r="J6" t="str">
        <f>UPPER(Table2[[#This Row],[s1.t]])&amp;","&amp;UPPER(Table2[[#This Row],[Action]])</f>
        <v>DET,SHIFT</v>
      </c>
      <c r="K6" t="str">
        <f>UPPER(Table2[[#This Row],[s1.t]]&amp;""&amp;UPPER(Table2[[#This Row],[s2.t]]))&amp;","&amp;UPPER(Table2[[#This Row],[Action]])</f>
        <v>DETVERB,SHIFT</v>
      </c>
      <c r="L6" t="str">
        <f>UPPER(Table2[[#This Row],[s2.t]])&amp;UPPER(Table2[[#This Row],[b1.t]])&amp;","&amp;UPPER(Table2[[#This Row],[Action]])</f>
        <v>VERBNOUN,SHIFT</v>
      </c>
    </row>
    <row r="7" spans="1:12" x14ac:dyDescent="0.25">
      <c r="A7" s="9">
        <v>5</v>
      </c>
      <c r="B7" s="10" t="s">
        <v>15</v>
      </c>
      <c r="C7" s="11" t="s">
        <v>16</v>
      </c>
      <c r="D7" s="12" t="s">
        <v>11</v>
      </c>
      <c r="E7" s="11" t="s">
        <v>35</v>
      </c>
      <c r="F7" s="16" t="s">
        <v>118</v>
      </c>
      <c r="G7" s="16" t="s">
        <v>100</v>
      </c>
      <c r="H7" s="16" t="s">
        <v>119</v>
      </c>
      <c r="J7" t="str">
        <f>UPPER(Table2[[#This Row],[s1.t]])&amp;","&amp;UPPER(Table2[[#This Row],[Action]])</f>
        <v>NOUN,LEFTARC</v>
      </c>
      <c r="K7" t="str">
        <f>UPPER(Table2[[#This Row],[s1.t]]&amp;""&amp;UPPER(Table2[[#This Row],[s2.t]]))&amp;","&amp;UPPER(Table2[[#This Row],[Action]])</f>
        <v>NOUNDET,LEFTARC</v>
      </c>
      <c r="L7" t="str">
        <f>UPPER(Table2[[#This Row],[s2.t]])&amp;UPPER(Table2[[#This Row],[b1.t]])&amp;","&amp;UPPER(Table2[[#This Row],[Action]])</f>
        <v>DETADP,LEFTARC</v>
      </c>
    </row>
    <row r="8" spans="1:12" x14ac:dyDescent="0.25">
      <c r="A8" s="9">
        <v>6</v>
      </c>
      <c r="B8" s="10" t="s">
        <v>17</v>
      </c>
      <c r="C8" s="11" t="s">
        <v>16</v>
      </c>
      <c r="D8" s="12" t="s">
        <v>18</v>
      </c>
      <c r="E8" s="11" t="s">
        <v>32</v>
      </c>
      <c r="F8" s="16" t="s">
        <v>118</v>
      </c>
      <c r="G8" s="16" t="s">
        <v>99</v>
      </c>
      <c r="H8" s="16" t="s">
        <v>119</v>
      </c>
      <c r="J8" t="str">
        <f>UPPER(Table2[[#This Row],[s1.t]])&amp;","&amp;UPPER(Table2[[#This Row],[Action]])</f>
        <v>NOUN,RIGHTARC</v>
      </c>
      <c r="K8" t="str">
        <f>UPPER(Table2[[#This Row],[s1.t]]&amp;""&amp;UPPER(Table2[[#This Row],[s2.t]]))&amp;","&amp;UPPER(Table2[[#This Row],[Action]])</f>
        <v>NOUNVERB,RIGHTARC</v>
      </c>
      <c r="L8" t="str">
        <f>UPPER(Table2[[#This Row],[s2.t]])&amp;UPPER(Table2[[#This Row],[b1.t]])&amp;","&amp;UPPER(Table2[[#This Row],[Action]])</f>
        <v>VERBADP,RIGHTARC</v>
      </c>
    </row>
    <row r="9" spans="1:12" x14ac:dyDescent="0.25">
      <c r="A9" s="9">
        <v>7</v>
      </c>
      <c r="B9" s="10" t="s">
        <v>19</v>
      </c>
      <c r="C9" s="11" t="s">
        <v>20</v>
      </c>
      <c r="D9" s="12" t="s">
        <v>12</v>
      </c>
      <c r="E9" s="11"/>
      <c r="F9" s="16" t="s">
        <v>119</v>
      </c>
      <c r="G9" s="16" t="s">
        <v>99</v>
      </c>
      <c r="H9" s="16" t="s">
        <v>117</v>
      </c>
      <c r="J9" t="str">
        <f>UPPER(Table2[[#This Row],[s1.t]])&amp;","&amp;UPPER(Table2[[#This Row],[Action]])</f>
        <v>ADP,SHIFT</v>
      </c>
      <c r="K9" t="str">
        <f>UPPER(Table2[[#This Row],[s1.t]]&amp;""&amp;UPPER(Table2[[#This Row],[s2.t]]))&amp;","&amp;UPPER(Table2[[#This Row],[Action]])</f>
        <v>ADPVERB,SHIFT</v>
      </c>
      <c r="L9" t="str">
        <f>UPPER(Table2[[#This Row],[s2.t]])&amp;UPPER(Table2[[#This Row],[b1.t]])&amp;","&amp;UPPER(Table2[[#This Row],[Action]])</f>
        <v>VERBDET,SHIFT</v>
      </c>
    </row>
    <row r="10" spans="1:12" x14ac:dyDescent="0.25">
      <c r="A10" s="9">
        <v>8</v>
      </c>
      <c r="B10" s="10" t="s">
        <v>21</v>
      </c>
      <c r="C10" s="11" t="s">
        <v>22</v>
      </c>
      <c r="D10" s="12" t="s">
        <v>12</v>
      </c>
      <c r="E10" s="11"/>
      <c r="F10" s="16" t="s">
        <v>117</v>
      </c>
      <c r="G10" s="16" t="s">
        <v>102</v>
      </c>
      <c r="H10" s="16" t="s">
        <v>118</v>
      </c>
      <c r="J10" t="str">
        <f>UPPER(Table2[[#This Row],[s1.t]])&amp;","&amp;UPPER(Table2[[#This Row],[Action]])</f>
        <v>DET,SHIFT</v>
      </c>
      <c r="K10" t="str">
        <f>UPPER(Table2[[#This Row],[s1.t]]&amp;""&amp;UPPER(Table2[[#This Row],[s2.t]]))&amp;","&amp;UPPER(Table2[[#This Row],[Action]])</f>
        <v>DETADP,SHIFT</v>
      </c>
      <c r="L10" t="str">
        <f>UPPER(Table2[[#This Row],[s2.t]])&amp;UPPER(Table2[[#This Row],[b1.t]])&amp;","&amp;UPPER(Table2[[#This Row],[Action]])</f>
        <v>ADPNOUN,SHIFT</v>
      </c>
    </row>
    <row r="11" spans="1:12" x14ac:dyDescent="0.25">
      <c r="A11" s="9">
        <v>9</v>
      </c>
      <c r="B11" s="10" t="s">
        <v>23</v>
      </c>
      <c r="C11" s="11" t="s">
        <v>24</v>
      </c>
      <c r="D11" s="12" t="s">
        <v>11</v>
      </c>
      <c r="E11" s="11" t="s">
        <v>33</v>
      </c>
      <c r="F11" s="16" t="s">
        <v>118</v>
      </c>
      <c r="G11" s="16" t="s">
        <v>100</v>
      </c>
      <c r="H11" s="16" t="s">
        <v>120</v>
      </c>
      <c r="J11" t="str">
        <f>UPPER(Table2[[#This Row],[s1.t]])&amp;","&amp;UPPER(Table2[[#This Row],[Action]])</f>
        <v>NOUN,LEFTARC</v>
      </c>
      <c r="K11" t="str">
        <f>UPPER(Table2[[#This Row],[s1.t]]&amp;""&amp;UPPER(Table2[[#This Row],[s2.t]]))&amp;","&amp;UPPER(Table2[[#This Row],[Action]])</f>
        <v>NOUNDET,LEFTARC</v>
      </c>
      <c r="L11" t="str">
        <f>UPPER(Table2[[#This Row],[s2.t]])&amp;UPPER(Table2[[#This Row],[b1.t]])&amp;","&amp;UPPER(Table2[[#This Row],[Action]])</f>
        <v>DETEMPTY,LEFTARC</v>
      </c>
    </row>
    <row r="12" spans="1:12" x14ac:dyDescent="0.25">
      <c r="A12" s="9">
        <v>10</v>
      </c>
      <c r="B12" s="10" t="s">
        <v>25</v>
      </c>
      <c r="C12" s="11" t="s">
        <v>24</v>
      </c>
      <c r="D12" s="12" t="s">
        <v>11</v>
      </c>
      <c r="E12" s="11" t="s">
        <v>36</v>
      </c>
      <c r="F12" s="16" t="s">
        <v>118</v>
      </c>
      <c r="G12" s="16" t="s">
        <v>102</v>
      </c>
      <c r="H12" s="16" t="s">
        <v>120</v>
      </c>
      <c r="J12" t="str">
        <f>UPPER(Table2[[#This Row],[s1.t]])&amp;","&amp;UPPER(Table2[[#This Row],[Action]])</f>
        <v>NOUN,LEFTARC</v>
      </c>
      <c r="K12" t="str">
        <f>UPPER(Table2[[#This Row],[s1.t]]&amp;""&amp;UPPER(Table2[[#This Row],[s2.t]]))&amp;","&amp;UPPER(Table2[[#This Row],[Action]])</f>
        <v>NOUNADP,LEFTARC</v>
      </c>
      <c r="L12" t="str">
        <f>UPPER(Table2[[#This Row],[s2.t]])&amp;UPPER(Table2[[#This Row],[b1.t]])&amp;","&amp;UPPER(Table2[[#This Row],[Action]])</f>
        <v>ADPEMPTY,LEFTARC</v>
      </c>
    </row>
    <row r="13" spans="1:12" x14ac:dyDescent="0.25">
      <c r="A13" s="9">
        <v>11</v>
      </c>
      <c r="B13" s="10" t="s">
        <v>26</v>
      </c>
      <c r="C13" s="11" t="s">
        <v>24</v>
      </c>
      <c r="D13" s="12" t="s">
        <v>18</v>
      </c>
      <c r="E13" s="11" t="s">
        <v>30</v>
      </c>
      <c r="F13" s="16" t="s">
        <v>118</v>
      </c>
      <c r="G13" s="16" t="s">
        <v>99</v>
      </c>
      <c r="H13" s="16" t="s">
        <v>120</v>
      </c>
      <c r="J13" t="str">
        <f>UPPER(Table2[[#This Row],[s1.t]])&amp;","&amp;UPPER(Table2[[#This Row],[Action]])</f>
        <v>NOUN,RIGHTARC</v>
      </c>
      <c r="K13" t="str">
        <f>UPPER(Table2[[#This Row],[s1.t]]&amp;""&amp;UPPER(Table2[[#This Row],[s2.t]]))&amp;","&amp;UPPER(Table2[[#This Row],[Action]])</f>
        <v>NOUNVERB,RIGHTARC</v>
      </c>
      <c r="L13" t="str">
        <f>UPPER(Table2[[#This Row],[s2.t]])&amp;UPPER(Table2[[#This Row],[b1.t]])&amp;","&amp;UPPER(Table2[[#This Row],[Action]])</f>
        <v>VERBEMPTY,RIGHTARC</v>
      </c>
    </row>
    <row r="14" spans="1:12" x14ac:dyDescent="0.25">
      <c r="A14" s="9">
        <v>12</v>
      </c>
      <c r="B14" s="10" t="s">
        <v>9</v>
      </c>
      <c r="C14" s="11" t="s">
        <v>24</v>
      </c>
      <c r="D14" s="12" t="s">
        <v>18</v>
      </c>
      <c r="E14" s="11" t="s">
        <v>31</v>
      </c>
      <c r="F14" s="16" t="s">
        <v>116</v>
      </c>
      <c r="G14" s="16" t="s">
        <v>96</v>
      </c>
      <c r="H14" s="16" t="s">
        <v>120</v>
      </c>
      <c r="J14" t="str">
        <f>UPPER(Table2[[#This Row],[s1.t]])&amp;","&amp;UPPER(Table2[[#This Row],[Action]])</f>
        <v>VERB,RIGHTARC</v>
      </c>
      <c r="K14" t="str">
        <f>UPPER(Table2[[#This Row],[s1.t]]&amp;""&amp;UPPER(Table2[[#This Row],[s2.t]]))&amp;","&amp;UPPER(Table2[[#This Row],[Action]])</f>
        <v>VERBROOT,RIGHTARC</v>
      </c>
      <c r="L14" t="str">
        <f>UPPER(Table2[[#This Row],[s2.t]])&amp;UPPER(Table2[[#This Row],[b1.t]])&amp;","&amp;UPPER(Table2[[#This Row],[Action]])</f>
        <v>ROOTEMPTY,RIGHTARC</v>
      </c>
    </row>
    <row r="15" spans="1:12" x14ac:dyDescent="0.25">
      <c r="A15" s="9">
        <v>13</v>
      </c>
      <c r="B15" s="10" t="s">
        <v>4</v>
      </c>
      <c r="C15" s="11" t="s">
        <v>24</v>
      </c>
      <c r="D15" s="12" t="s">
        <v>27</v>
      </c>
      <c r="E15" s="11"/>
      <c r="F15" s="16" t="s">
        <v>124</v>
      </c>
      <c r="G15" s="16" t="s">
        <v>97</v>
      </c>
      <c r="H15" s="16" t="s">
        <v>120</v>
      </c>
      <c r="J15" t="str">
        <f>UPPER(Table2[[#This Row],[s1.t]])&amp;","&amp;UPPER(Table2[[#This Row],[Action]])</f>
        <v>ROOT,DONE</v>
      </c>
      <c r="K15" t="str">
        <f>UPPER(Table2[[#This Row],[s1.t]]&amp;""&amp;UPPER(Table2[[#This Row],[s2.t]]))&amp;","&amp;UPPER(Table2[[#This Row],[Action]])</f>
        <v>ROOTNULL,DONE</v>
      </c>
      <c r="L15" t="str">
        <f>UPPER(Table2[[#This Row],[s2.t]])&amp;UPPER(Table2[[#This Row],[b1.t]])&amp;","&amp;UPPER(Table2[[#This Row],[Action]])</f>
        <v>NULLEMPTY,DONE</v>
      </c>
    </row>
    <row r="17" spans="1:12" x14ac:dyDescent="0.25">
      <c r="A17" t="s">
        <v>29</v>
      </c>
      <c r="B17" s="2" t="s">
        <v>2</v>
      </c>
      <c r="C17" t="s">
        <v>3</v>
      </c>
      <c r="D17" s="1" t="s">
        <v>1</v>
      </c>
      <c r="E17" t="s">
        <v>28</v>
      </c>
      <c r="F17" t="s">
        <v>94</v>
      </c>
      <c r="G17" t="s">
        <v>95</v>
      </c>
      <c r="H17" t="s">
        <v>114</v>
      </c>
      <c r="J17" t="s">
        <v>125</v>
      </c>
      <c r="K17" t="s">
        <v>126</v>
      </c>
      <c r="L17" t="s">
        <v>127</v>
      </c>
    </row>
    <row r="18" spans="1:12" x14ac:dyDescent="0.25">
      <c r="A18">
        <v>0</v>
      </c>
      <c r="B18" s="2" t="s">
        <v>37</v>
      </c>
      <c r="C18" t="s">
        <v>38</v>
      </c>
      <c r="D18" s="1" t="s">
        <v>39</v>
      </c>
      <c r="F18" t="s">
        <v>124</v>
      </c>
      <c r="G18" t="s">
        <v>97</v>
      </c>
      <c r="H18" t="s">
        <v>121</v>
      </c>
      <c r="J18" t="str">
        <f>UPPER(Table3[[#This Row],[s1.t]])&amp;","&amp;UPPER(Table3[[#This Row],[Action]])</f>
        <v xml:space="preserve">ROOT, SHIFT </v>
      </c>
      <c r="K18" t="str">
        <f>UPPER(Table3[[#This Row],[s1.t]]&amp;UPPER(Table3[[#This Row],[s2.t]]))&amp;","&amp;UPPER(Table3[[#This Row],[Action]])</f>
        <v xml:space="preserve">ROOTNULL, SHIFT </v>
      </c>
      <c r="L18" t="str">
        <f>UPPER(Table3[[#This Row],[s2.t]])&amp;UPPER(Table3[[#This Row],[b1.t]])&amp;","&amp;UPPER(Table3[[#This Row],[Action]])</f>
        <v xml:space="preserve">NULLPROPN, SHIFT </v>
      </c>
    </row>
    <row r="19" spans="1:12" x14ac:dyDescent="0.25">
      <c r="A19">
        <v>1</v>
      </c>
      <c r="B19" s="2" t="s">
        <v>40</v>
      </c>
      <c r="C19" t="s">
        <v>41</v>
      </c>
      <c r="D19" s="1" t="s">
        <v>39</v>
      </c>
      <c r="F19" t="s">
        <v>121</v>
      </c>
      <c r="G19" t="s">
        <v>96</v>
      </c>
      <c r="H19" t="s">
        <v>116</v>
      </c>
      <c r="J19" t="str">
        <f>UPPER(Table3[[#This Row],[s1.t]])&amp;","&amp;UPPER(Table3[[#This Row],[Action]])</f>
        <v xml:space="preserve">PROPN, SHIFT </v>
      </c>
      <c r="K19" t="str">
        <f>UPPER(Table3[[#This Row],[s1.t]]&amp;UPPER(Table3[[#This Row],[s2.t]]))&amp;","&amp;UPPER(Table3[[#This Row],[Action]])</f>
        <v xml:space="preserve">PROPNROOT, SHIFT </v>
      </c>
      <c r="L19" t="str">
        <f>UPPER(Table3[[#This Row],[s2.t]])&amp;UPPER(Table3[[#This Row],[b1.t]])&amp;","&amp;UPPER(Table3[[#This Row],[Action]])</f>
        <v xml:space="preserve">ROOTVERB, SHIFT </v>
      </c>
    </row>
    <row r="20" spans="1:12" x14ac:dyDescent="0.25">
      <c r="A20">
        <v>2</v>
      </c>
      <c r="B20" s="2" t="s">
        <v>42</v>
      </c>
      <c r="C20" t="s">
        <v>43</v>
      </c>
      <c r="D20" s="1" t="s">
        <v>44</v>
      </c>
      <c r="E20" s="3" t="s">
        <v>59</v>
      </c>
      <c r="F20" t="s">
        <v>116</v>
      </c>
      <c r="G20" t="s">
        <v>98</v>
      </c>
      <c r="H20" t="s">
        <v>117</v>
      </c>
      <c r="J20" t="str">
        <f>UPPER(Table3[[#This Row],[s1.t]])&amp;","&amp;UPPER(Table3[[#This Row],[Action]])</f>
        <v xml:space="preserve">VERB, LEFTARC </v>
      </c>
      <c r="K20" t="str">
        <f>UPPER(Table3[[#This Row],[s1.t]]&amp;UPPER(Table3[[#This Row],[s2.t]]))&amp;","&amp;UPPER(Table3[[#This Row],[Action]])</f>
        <v xml:space="preserve">VERBPRON, LEFTARC </v>
      </c>
      <c r="L20" t="str">
        <f>UPPER(Table3[[#This Row],[s2.t]])&amp;UPPER(Table3[[#This Row],[b1.t]])&amp;","&amp;UPPER(Table3[[#This Row],[Action]])</f>
        <v xml:space="preserve">PRONDET, LEFTARC </v>
      </c>
    </row>
    <row r="21" spans="1:12" x14ac:dyDescent="0.25">
      <c r="A21">
        <v>3</v>
      </c>
      <c r="B21" s="2" t="s">
        <v>45</v>
      </c>
      <c r="C21" t="s">
        <v>46</v>
      </c>
      <c r="D21" s="1" t="s">
        <v>39</v>
      </c>
      <c r="F21" t="s">
        <v>116</v>
      </c>
      <c r="G21" t="s">
        <v>96</v>
      </c>
      <c r="H21" t="s">
        <v>117</v>
      </c>
      <c r="J21" t="str">
        <f>UPPER(Table3[[#This Row],[s1.t]])&amp;","&amp;UPPER(Table3[[#This Row],[Action]])</f>
        <v xml:space="preserve">VERB, SHIFT </v>
      </c>
      <c r="K21" t="str">
        <f>UPPER(Table3[[#This Row],[s1.t]]&amp;UPPER(Table3[[#This Row],[s2.t]]))&amp;","&amp;UPPER(Table3[[#This Row],[Action]])</f>
        <v xml:space="preserve">VERBROOT, SHIFT </v>
      </c>
      <c r="L21" t="str">
        <f>UPPER(Table3[[#This Row],[s2.t]])&amp;UPPER(Table3[[#This Row],[b1.t]])&amp;","&amp;UPPER(Table3[[#This Row],[Action]])</f>
        <v xml:space="preserve">ROOTDET, SHIFT </v>
      </c>
    </row>
    <row r="22" spans="1:12" x14ac:dyDescent="0.25">
      <c r="A22">
        <v>4</v>
      </c>
      <c r="B22" s="2" t="s">
        <v>47</v>
      </c>
      <c r="C22" t="s">
        <v>48</v>
      </c>
      <c r="D22" s="1" t="s">
        <v>39</v>
      </c>
      <c r="F22" t="s">
        <v>117</v>
      </c>
      <c r="G22" t="s">
        <v>99</v>
      </c>
      <c r="H22" t="s">
        <v>118</v>
      </c>
      <c r="J22" t="str">
        <f>UPPER(Table3[[#This Row],[s1.t]])&amp;","&amp;UPPER(Table3[[#This Row],[Action]])</f>
        <v xml:space="preserve">DET, SHIFT </v>
      </c>
      <c r="K22" t="str">
        <f>UPPER(Table3[[#This Row],[s1.t]]&amp;UPPER(Table3[[#This Row],[s2.t]]))&amp;","&amp;UPPER(Table3[[#This Row],[Action]])</f>
        <v xml:space="preserve">DETVERB, SHIFT </v>
      </c>
      <c r="L22" t="str">
        <f>UPPER(Table3[[#This Row],[s2.t]])&amp;UPPER(Table3[[#This Row],[b1.t]])&amp;","&amp;UPPER(Table3[[#This Row],[Action]])</f>
        <v xml:space="preserve">VERBNOUN, SHIFT </v>
      </c>
    </row>
    <row r="23" spans="1:12" x14ac:dyDescent="0.25">
      <c r="A23">
        <v>5</v>
      </c>
      <c r="B23" s="2" t="s">
        <v>49</v>
      </c>
      <c r="C23" t="s">
        <v>50</v>
      </c>
      <c r="D23" s="1" t="s">
        <v>44</v>
      </c>
      <c r="E23" t="s">
        <v>60</v>
      </c>
      <c r="F23" t="s">
        <v>118</v>
      </c>
      <c r="G23" t="s">
        <v>100</v>
      </c>
      <c r="H23" t="s">
        <v>119</v>
      </c>
      <c r="J23" t="str">
        <f>UPPER(Table3[[#This Row],[s1.t]])&amp;","&amp;UPPER(Table3[[#This Row],[Action]])</f>
        <v xml:space="preserve">NOUN, LEFTARC </v>
      </c>
      <c r="K23" t="str">
        <f>UPPER(Table3[[#This Row],[s1.t]]&amp;UPPER(Table3[[#This Row],[s2.t]]))&amp;","&amp;UPPER(Table3[[#This Row],[Action]])</f>
        <v xml:space="preserve">NOUNDET, LEFTARC </v>
      </c>
      <c r="L23" t="str">
        <f>UPPER(Table3[[#This Row],[s2.t]])&amp;UPPER(Table3[[#This Row],[b1.t]])&amp;","&amp;UPPER(Table3[[#This Row],[Action]])</f>
        <v xml:space="preserve">DETADP, LEFTARC </v>
      </c>
    </row>
    <row r="24" spans="1:12" x14ac:dyDescent="0.25">
      <c r="A24">
        <v>6</v>
      </c>
      <c r="B24" s="2" t="s">
        <v>51</v>
      </c>
      <c r="C24" t="s">
        <v>50</v>
      </c>
      <c r="D24" s="1" t="s">
        <v>52</v>
      </c>
      <c r="E24" t="s">
        <v>62</v>
      </c>
      <c r="F24" t="s">
        <v>118</v>
      </c>
      <c r="G24" t="s">
        <v>99</v>
      </c>
      <c r="H24" t="s">
        <v>119</v>
      </c>
      <c r="J24" t="str">
        <f>UPPER(Table3[[#This Row],[s1.t]])&amp;","&amp;UPPER(Table3[[#This Row],[Action]])</f>
        <v xml:space="preserve">NOUN, RIGHTARC </v>
      </c>
      <c r="K24" t="str">
        <f>UPPER(Table3[[#This Row],[s1.t]]&amp;UPPER(Table3[[#This Row],[s2.t]]))&amp;","&amp;UPPER(Table3[[#This Row],[Action]])</f>
        <v xml:space="preserve">NOUNVERB, RIGHTARC </v>
      </c>
      <c r="L24" t="str">
        <f>UPPER(Table3[[#This Row],[s2.t]])&amp;UPPER(Table3[[#This Row],[b1.t]])&amp;","&amp;UPPER(Table3[[#This Row],[Action]])</f>
        <v xml:space="preserve">VERBADP, RIGHTARC </v>
      </c>
    </row>
    <row r="25" spans="1:12" x14ac:dyDescent="0.25">
      <c r="A25">
        <v>7</v>
      </c>
      <c r="B25" s="2" t="s">
        <v>45</v>
      </c>
      <c r="C25" t="s">
        <v>50</v>
      </c>
      <c r="D25" s="1" t="s">
        <v>39</v>
      </c>
      <c r="F25" t="s">
        <v>116</v>
      </c>
      <c r="G25" t="s">
        <v>96</v>
      </c>
      <c r="H25" t="s">
        <v>119</v>
      </c>
      <c r="J25" t="str">
        <f>UPPER(Table3[[#This Row],[s1.t]])&amp;","&amp;UPPER(Table3[[#This Row],[Action]])</f>
        <v xml:space="preserve">VERB, SHIFT </v>
      </c>
      <c r="K25" t="str">
        <f>UPPER(Table3[[#This Row],[s1.t]]&amp;UPPER(Table3[[#This Row],[s2.t]]))&amp;","&amp;UPPER(Table3[[#This Row],[Action]])</f>
        <v xml:space="preserve">VERBROOT, SHIFT </v>
      </c>
      <c r="L25" t="str">
        <f>UPPER(Table3[[#This Row],[s2.t]])&amp;UPPER(Table3[[#This Row],[b1.t]])&amp;","&amp;UPPER(Table3[[#This Row],[Action]])</f>
        <v xml:space="preserve">ROOTADP, SHIFT </v>
      </c>
    </row>
    <row r="26" spans="1:12" x14ac:dyDescent="0.25">
      <c r="A26">
        <v>8</v>
      </c>
      <c r="B26" s="2" t="s">
        <v>53</v>
      </c>
      <c r="C26" t="s">
        <v>54</v>
      </c>
      <c r="D26" s="1" t="s">
        <v>39</v>
      </c>
      <c r="F26" t="s">
        <v>119</v>
      </c>
      <c r="G26" t="s">
        <v>99</v>
      </c>
      <c r="H26" t="s">
        <v>118</v>
      </c>
      <c r="J26" t="str">
        <f>UPPER(Table3[[#This Row],[s1.t]])&amp;","&amp;UPPER(Table3[[#This Row],[Action]])</f>
        <v xml:space="preserve">ADP, SHIFT </v>
      </c>
      <c r="K26" t="str">
        <f>UPPER(Table3[[#This Row],[s1.t]]&amp;UPPER(Table3[[#This Row],[s2.t]]))&amp;","&amp;UPPER(Table3[[#This Row],[Action]])</f>
        <v xml:space="preserve">ADPVERB, SHIFT </v>
      </c>
      <c r="L26" t="str">
        <f>UPPER(Table3[[#This Row],[s2.t]])&amp;UPPER(Table3[[#This Row],[b1.t]])&amp;","&amp;UPPER(Table3[[#This Row],[Action]])</f>
        <v xml:space="preserve">VERBNOUN, SHIFT </v>
      </c>
    </row>
    <row r="27" spans="1:12" x14ac:dyDescent="0.25">
      <c r="A27">
        <v>9</v>
      </c>
      <c r="B27" s="2" t="s">
        <v>55</v>
      </c>
      <c r="C27" t="s">
        <v>56</v>
      </c>
      <c r="D27" s="1" t="s">
        <v>44</v>
      </c>
      <c r="E27" t="s">
        <v>61</v>
      </c>
      <c r="F27" t="s">
        <v>118</v>
      </c>
      <c r="G27" t="s">
        <v>102</v>
      </c>
      <c r="H27" t="s">
        <v>120</v>
      </c>
      <c r="J27" t="str">
        <f>UPPER(Table3[[#This Row],[s1.t]])&amp;","&amp;UPPER(Table3[[#This Row],[Action]])</f>
        <v xml:space="preserve">NOUN, LEFTARC </v>
      </c>
      <c r="K27" t="str">
        <f>UPPER(Table3[[#This Row],[s1.t]]&amp;UPPER(Table3[[#This Row],[s2.t]]))&amp;","&amp;UPPER(Table3[[#This Row],[Action]])</f>
        <v xml:space="preserve">NOUNADP, LEFTARC </v>
      </c>
      <c r="L27" t="str">
        <f>UPPER(Table3[[#This Row],[s2.t]])&amp;UPPER(Table3[[#This Row],[b1.t]])&amp;","&amp;UPPER(Table3[[#This Row],[Action]])</f>
        <v xml:space="preserve">ADPEMPTY, LEFTARC </v>
      </c>
    </row>
    <row r="28" spans="1:12" x14ac:dyDescent="0.25">
      <c r="A28">
        <v>10</v>
      </c>
      <c r="B28" s="2" t="s">
        <v>57</v>
      </c>
      <c r="C28" t="s">
        <v>56</v>
      </c>
      <c r="D28" s="1" t="s">
        <v>52</v>
      </c>
      <c r="E28" t="s">
        <v>63</v>
      </c>
      <c r="F28" t="s">
        <v>118</v>
      </c>
      <c r="G28" t="s">
        <v>99</v>
      </c>
      <c r="H28" t="s">
        <v>120</v>
      </c>
      <c r="J28" t="str">
        <f>UPPER(Table3[[#This Row],[s1.t]])&amp;","&amp;UPPER(Table3[[#This Row],[Action]])</f>
        <v xml:space="preserve">NOUN, RIGHTARC </v>
      </c>
      <c r="K28" t="str">
        <f>UPPER(Table3[[#This Row],[s1.t]]&amp;UPPER(Table3[[#This Row],[s2.t]]))&amp;","&amp;UPPER(Table3[[#This Row],[Action]])</f>
        <v xml:space="preserve">NOUNVERB, RIGHTARC </v>
      </c>
      <c r="L28" t="str">
        <f>UPPER(Table3[[#This Row],[s2.t]])&amp;UPPER(Table3[[#This Row],[b1.t]])&amp;","&amp;UPPER(Table3[[#This Row],[Action]])</f>
        <v xml:space="preserve">VERBEMPTY, RIGHTARC </v>
      </c>
    </row>
    <row r="29" spans="1:12" x14ac:dyDescent="0.25">
      <c r="A29">
        <v>11</v>
      </c>
      <c r="B29" s="2" t="s">
        <v>45</v>
      </c>
      <c r="C29" t="s">
        <v>56</v>
      </c>
      <c r="D29" s="1" t="s">
        <v>52</v>
      </c>
      <c r="E29" t="s">
        <v>64</v>
      </c>
      <c r="F29" t="s">
        <v>116</v>
      </c>
      <c r="G29" t="s">
        <v>96</v>
      </c>
      <c r="H29" t="s">
        <v>120</v>
      </c>
      <c r="J29" t="str">
        <f>UPPER(Table3[[#This Row],[s1.t]])&amp;","&amp;UPPER(Table3[[#This Row],[Action]])</f>
        <v xml:space="preserve">VERB, RIGHTARC </v>
      </c>
      <c r="K29" t="str">
        <f>UPPER(Table3[[#This Row],[s1.t]]&amp;UPPER(Table3[[#This Row],[s2.t]]))&amp;","&amp;UPPER(Table3[[#This Row],[Action]])</f>
        <v xml:space="preserve">VERBROOT, RIGHTARC </v>
      </c>
      <c r="L29" t="str">
        <f>UPPER(Table3[[#This Row],[s2.t]])&amp;UPPER(Table3[[#This Row],[b1.t]])&amp;","&amp;UPPER(Table3[[#This Row],[Action]])</f>
        <v xml:space="preserve">ROOTEMPTY, RIGHTARC </v>
      </c>
    </row>
    <row r="30" spans="1:12" x14ac:dyDescent="0.25">
      <c r="A30">
        <v>12</v>
      </c>
      <c r="B30" s="2" t="s">
        <v>37</v>
      </c>
      <c r="C30" t="s">
        <v>56</v>
      </c>
      <c r="D30" s="1" t="s">
        <v>58</v>
      </c>
      <c r="F30" t="s">
        <v>124</v>
      </c>
      <c r="G30" t="s">
        <v>97</v>
      </c>
      <c r="H30" t="s">
        <v>120</v>
      </c>
      <c r="J30" t="str">
        <f>UPPER(Table3[[#This Row],[s1.t]])&amp;","&amp;UPPER(Table3[[#This Row],[Action]])</f>
        <v xml:space="preserve">ROOT, DONE </v>
      </c>
      <c r="K30" t="str">
        <f>UPPER(Table3[[#This Row],[s1.t]]&amp;UPPER(Table3[[#This Row],[s2.t]]))&amp;","&amp;UPPER(Table3[[#This Row],[Action]])</f>
        <v xml:space="preserve">ROOTNULL, DONE </v>
      </c>
      <c r="L30" t="str">
        <f>UPPER(Table3[[#This Row],[s2.t]])&amp;UPPER(Table3[[#This Row],[b1.t]])&amp;","&amp;UPPER(Table3[[#This Row],[Action]])</f>
        <v xml:space="preserve">NULLEMPTY, DONE </v>
      </c>
    </row>
    <row r="32" spans="1:12" x14ac:dyDescent="0.25">
      <c r="A32" t="s">
        <v>0</v>
      </c>
      <c r="B32" s="2" t="s">
        <v>2</v>
      </c>
      <c r="C32" t="s">
        <v>3</v>
      </c>
      <c r="D32" s="1" t="s">
        <v>1</v>
      </c>
      <c r="E32" t="s">
        <v>28</v>
      </c>
      <c r="F32" t="s">
        <v>94</v>
      </c>
      <c r="G32" t="s">
        <v>95</v>
      </c>
      <c r="H32" t="s">
        <v>114</v>
      </c>
      <c r="J32" t="s">
        <v>125</v>
      </c>
      <c r="K32" t="s">
        <v>126</v>
      </c>
      <c r="L32" t="s">
        <v>127</v>
      </c>
    </row>
    <row r="33" spans="1:12" x14ac:dyDescent="0.25">
      <c r="A33">
        <v>0</v>
      </c>
      <c r="B33" s="2" t="s">
        <v>4</v>
      </c>
      <c r="C33" t="s">
        <v>65</v>
      </c>
      <c r="D33" s="1" t="s">
        <v>12</v>
      </c>
      <c r="F33" t="s">
        <v>124</v>
      </c>
      <c r="G33" s="18" t="s">
        <v>97</v>
      </c>
      <c r="H33" t="s">
        <v>121</v>
      </c>
      <c r="J33" t="str">
        <f>UPPER(Table6[[#This Row],[s1.t]])&amp;","&amp;UPPER(Table6[[#This Row],[Action]])</f>
        <v>ROOT,SHIFT</v>
      </c>
      <c r="K33" t="str">
        <f>UPPER(Table6[[#This Row],[s1.t]]&amp;UPPER(Table6[[#This Row],[s2.t]]))&amp;","&amp;UPPER(Table6[[#This Row],[Action]])</f>
        <v>ROOTNULL,SHIFT</v>
      </c>
      <c r="L33" t="str">
        <f>UPPER(Table6[[#This Row],[s2.t]])&amp;UPPER(Table6[[#This Row],[b1.t]])&amp;","&amp;UPPER(Table6[[#This Row],[Action]])</f>
        <v>NULLPROPN,SHIFT</v>
      </c>
    </row>
    <row r="34" spans="1:12" x14ac:dyDescent="0.25">
      <c r="A34">
        <v>1</v>
      </c>
      <c r="B34" s="2" t="s">
        <v>66</v>
      </c>
      <c r="C34" t="s">
        <v>67</v>
      </c>
      <c r="D34" s="1" t="s">
        <v>12</v>
      </c>
      <c r="F34" t="s">
        <v>121</v>
      </c>
      <c r="G34" s="18" t="s">
        <v>96</v>
      </c>
      <c r="H34" t="s">
        <v>116</v>
      </c>
      <c r="J34" t="str">
        <f>UPPER(Table6[[#This Row],[s1.t]])&amp;","&amp;UPPER(Table6[[#This Row],[Action]])</f>
        <v>PROPN,SHIFT</v>
      </c>
      <c r="K34" t="str">
        <f>UPPER(Table6[[#This Row],[s1.t]]&amp;UPPER(Table6[[#This Row],[s2.t]]))&amp;","&amp;UPPER(Table6[[#This Row],[Action]])</f>
        <v>PROPNROOT,SHIFT</v>
      </c>
      <c r="L34" t="str">
        <f>UPPER(Table6[[#This Row],[s2.t]])&amp;UPPER(Table6[[#This Row],[b1.t]])&amp;","&amp;UPPER(Table6[[#This Row],[Action]])</f>
        <v>ROOTVERB,SHIFT</v>
      </c>
    </row>
    <row r="35" spans="1:12" x14ac:dyDescent="0.25">
      <c r="A35">
        <v>2</v>
      </c>
      <c r="B35" s="2" t="s">
        <v>68</v>
      </c>
      <c r="C35" t="s">
        <v>69</v>
      </c>
      <c r="D35" s="1" t="s">
        <v>11</v>
      </c>
      <c r="E35" t="s">
        <v>88</v>
      </c>
      <c r="F35" t="s">
        <v>116</v>
      </c>
      <c r="G35" s="18" t="s">
        <v>104</v>
      </c>
      <c r="H35" t="s">
        <v>117</v>
      </c>
      <c r="J35" t="str">
        <f>UPPER(Table6[[#This Row],[s1.t]])&amp;","&amp;UPPER(Table6[[#This Row],[Action]])</f>
        <v>VERB,LEFTARC</v>
      </c>
      <c r="K35" t="str">
        <f>UPPER(Table6[[#This Row],[s1.t]]&amp;UPPER(Table6[[#This Row],[s2.t]]))&amp;","&amp;UPPER(Table6[[#This Row],[Action]])</f>
        <v>VERBPROPN,LEFTARC</v>
      </c>
      <c r="L35" t="str">
        <f>UPPER(Table6[[#This Row],[s2.t]])&amp;UPPER(Table6[[#This Row],[b1.t]])&amp;","&amp;UPPER(Table6[[#This Row],[Action]])</f>
        <v>PROPNDET,LEFTARC</v>
      </c>
    </row>
    <row r="36" spans="1:12" x14ac:dyDescent="0.25">
      <c r="A36">
        <v>3</v>
      </c>
      <c r="B36" s="2" t="s">
        <v>9</v>
      </c>
      <c r="C36" t="s">
        <v>69</v>
      </c>
      <c r="D36" s="1" t="s">
        <v>12</v>
      </c>
      <c r="F36" t="s">
        <v>116</v>
      </c>
      <c r="G36" s="18" t="s">
        <v>96</v>
      </c>
      <c r="H36" t="s">
        <v>117</v>
      </c>
      <c r="J36" t="str">
        <f>UPPER(Table6[[#This Row],[s1.t]])&amp;","&amp;UPPER(Table6[[#This Row],[Action]])</f>
        <v>VERB,SHIFT</v>
      </c>
      <c r="K36" t="str">
        <f>UPPER(Table6[[#This Row],[s1.t]]&amp;UPPER(Table6[[#This Row],[s2.t]]))&amp;","&amp;UPPER(Table6[[#This Row],[Action]])</f>
        <v>VERBROOT,SHIFT</v>
      </c>
      <c r="L36" t="str">
        <f>UPPER(Table6[[#This Row],[s2.t]])&amp;UPPER(Table6[[#This Row],[b1.t]])&amp;","&amp;UPPER(Table6[[#This Row],[Action]])</f>
        <v>ROOTDET,SHIFT</v>
      </c>
    </row>
    <row r="37" spans="1:12" x14ac:dyDescent="0.25">
      <c r="A37">
        <v>4</v>
      </c>
      <c r="B37" s="2" t="s">
        <v>70</v>
      </c>
      <c r="C37" t="s">
        <v>71</v>
      </c>
      <c r="D37" s="1" t="s">
        <v>12</v>
      </c>
      <c r="F37" t="s">
        <v>117</v>
      </c>
      <c r="G37" s="18" t="s">
        <v>99</v>
      </c>
      <c r="H37" t="s">
        <v>118</v>
      </c>
      <c r="J37" t="str">
        <f>UPPER(Table6[[#This Row],[s1.t]])&amp;","&amp;UPPER(Table6[[#This Row],[Action]])</f>
        <v>DET,SHIFT</v>
      </c>
      <c r="K37" t="str">
        <f>UPPER(Table6[[#This Row],[s1.t]]&amp;UPPER(Table6[[#This Row],[s2.t]]))&amp;","&amp;UPPER(Table6[[#This Row],[Action]])</f>
        <v>DETVERB,SHIFT</v>
      </c>
      <c r="L37" t="str">
        <f>UPPER(Table6[[#This Row],[s2.t]])&amp;UPPER(Table6[[#This Row],[b1.t]])&amp;","&amp;UPPER(Table6[[#This Row],[Action]])</f>
        <v>VERBNOUN,SHIFT</v>
      </c>
    </row>
    <row r="38" spans="1:12" x14ac:dyDescent="0.25">
      <c r="A38">
        <v>5</v>
      </c>
      <c r="B38" s="2" t="s">
        <v>72</v>
      </c>
      <c r="C38" t="s">
        <v>73</v>
      </c>
      <c r="D38" s="1" t="s">
        <v>11</v>
      </c>
      <c r="E38" t="s">
        <v>33</v>
      </c>
      <c r="F38" t="s">
        <v>118</v>
      </c>
      <c r="G38" s="18" t="s">
        <v>100</v>
      </c>
      <c r="H38" t="s">
        <v>117</v>
      </c>
      <c r="J38" t="str">
        <f>UPPER(Table6[[#This Row],[s1.t]])&amp;","&amp;UPPER(Table6[[#This Row],[Action]])</f>
        <v>NOUN,LEFTARC</v>
      </c>
      <c r="K38" t="str">
        <f>UPPER(Table6[[#This Row],[s1.t]]&amp;UPPER(Table6[[#This Row],[s2.t]]))&amp;","&amp;UPPER(Table6[[#This Row],[Action]])</f>
        <v>NOUNDET,LEFTARC</v>
      </c>
      <c r="L38" t="str">
        <f>UPPER(Table6[[#This Row],[s2.t]])&amp;UPPER(Table6[[#This Row],[b1.t]])&amp;","&amp;UPPER(Table6[[#This Row],[Action]])</f>
        <v>DETDET,LEFTARC</v>
      </c>
    </row>
    <row r="39" spans="1:12" x14ac:dyDescent="0.25">
      <c r="A39">
        <v>6</v>
      </c>
      <c r="B39" s="2" t="s">
        <v>26</v>
      </c>
      <c r="C39" t="s">
        <v>73</v>
      </c>
      <c r="D39" s="1" t="s">
        <v>18</v>
      </c>
      <c r="E39" t="s">
        <v>30</v>
      </c>
      <c r="F39" t="s">
        <v>101</v>
      </c>
      <c r="G39" s="18" t="s">
        <v>99</v>
      </c>
      <c r="H39" t="s">
        <v>117</v>
      </c>
      <c r="J39" t="str">
        <f>UPPER(Table6[[#This Row],[s1.t]])&amp;","&amp;UPPER(Table6[[#This Row],[Action]])</f>
        <v>NOUN,RIGHTARC</v>
      </c>
      <c r="K39" t="str">
        <f>UPPER(Table6[[#This Row],[s1.t]]&amp;UPPER(Table6[[#This Row],[s2.t]]))&amp;","&amp;UPPER(Table6[[#This Row],[Action]])</f>
        <v>NOUNVERB,RIGHTARC</v>
      </c>
      <c r="L39" t="str">
        <f>UPPER(Table6[[#This Row],[s2.t]])&amp;UPPER(Table6[[#This Row],[b1.t]])&amp;","&amp;UPPER(Table6[[#This Row],[Action]])</f>
        <v>VERBDET,RIGHTARC</v>
      </c>
    </row>
    <row r="40" spans="1:12" x14ac:dyDescent="0.25">
      <c r="A40">
        <v>7</v>
      </c>
      <c r="B40" s="2" t="s">
        <v>9</v>
      </c>
      <c r="C40" t="s">
        <v>73</v>
      </c>
      <c r="D40" s="1" t="s">
        <v>12</v>
      </c>
      <c r="F40" t="s">
        <v>99</v>
      </c>
      <c r="G40" s="18" t="s">
        <v>96</v>
      </c>
      <c r="H40" t="s">
        <v>117</v>
      </c>
      <c r="J40" t="str">
        <f>UPPER(Table6[[#This Row],[s1.t]])&amp;","&amp;UPPER(Table6[[#This Row],[Action]])</f>
        <v>VERB,SHIFT</v>
      </c>
      <c r="K40" t="str">
        <f>UPPER(Table6[[#This Row],[s1.t]]&amp;UPPER(Table6[[#This Row],[s2.t]]))&amp;","&amp;UPPER(Table6[[#This Row],[Action]])</f>
        <v>VERBROOT,SHIFT</v>
      </c>
      <c r="L40" t="str">
        <f>UPPER(Table6[[#This Row],[s2.t]])&amp;UPPER(Table6[[#This Row],[b1.t]])&amp;","&amp;UPPER(Table6[[#This Row],[Action]])</f>
        <v>ROOTDET,SHIFT</v>
      </c>
    </row>
    <row r="41" spans="1:12" x14ac:dyDescent="0.25">
      <c r="A41">
        <v>8</v>
      </c>
      <c r="B41" s="2" t="s">
        <v>105</v>
      </c>
      <c r="C41" t="s">
        <v>74</v>
      </c>
      <c r="D41" s="1" t="s">
        <v>12</v>
      </c>
      <c r="F41" t="s">
        <v>100</v>
      </c>
      <c r="G41" s="18" t="s">
        <v>99</v>
      </c>
      <c r="H41" t="s">
        <v>122</v>
      </c>
      <c r="J41" t="str">
        <f>UPPER(Table6[[#This Row],[s1.t]])&amp;","&amp;UPPER(Table6[[#This Row],[Action]])</f>
        <v>DET,SHIFT</v>
      </c>
      <c r="K41" t="str">
        <f>UPPER(Table6[[#This Row],[s1.t]]&amp;UPPER(Table6[[#This Row],[s2.t]]))&amp;","&amp;UPPER(Table6[[#This Row],[Action]])</f>
        <v>DETVERB,SHIFT</v>
      </c>
      <c r="L41" t="str">
        <f>UPPER(Table6[[#This Row],[s2.t]])&amp;UPPER(Table6[[#This Row],[b1.t]])&amp;","&amp;UPPER(Table6[[#This Row],[Action]])</f>
        <v>VERBADV,SHIFT</v>
      </c>
    </row>
    <row r="42" spans="1:12" x14ac:dyDescent="0.25">
      <c r="A42">
        <v>9</v>
      </c>
      <c r="B42" s="2" t="s">
        <v>106</v>
      </c>
      <c r="C42" t="s">
        <v>76</v>
      </c>
      <c r="D42" s="1" t="s">
        <v>12</v>
      </c>
      <c r="F42" t="s">
        <v>111</v>
      </c>
      <c r="G42" s="18" t="s">
        <v>100</v>
      </c>
      <c r="H42" t="s">
        <v>123</v>
      </c>
      <c r="J42" t="str">
        <f>UPPER(Table6[[#This Row],[s1.t]])&amp;","&amp;UPPER(Table6[[#This Row],[Action]])</f>
        <v>ADV,SHIFT</v>
      </c>
      <c r="K42" t="str">
        <f>UPPER(Table6[[#This Row],[s1.t]]&amp;UPPER(Table6[[#This Row],[s2.t]]))&amp;","&amp;UPPER(Table6[[#This Row],[Action]])</f>
        <v>ADVDET,SHIFT</v>
      </c>
      <c r="L42" t="str">
        <f>UPPER(Table6[[#This Row],[s2.t]])&amp;UPPER(Table6[[#This Row],[b1.t]])&amp;","&amp;UPPER(Table6[[#This Row],[Action]])</f>
        <v>DETADJ,SHIFT</v>
      </c>
    </row>
    <row r="43" spans="1:12" x14ac:dyDescent="0.25">
      <c r="A43">
        <v>10</v>
      </c>
      <c r="B43" s="2" t="s">
        <v>107</v>
      </c>
      <c r="C43" t="s">
        <v>75</v>
      </c>
      <c r="D43" s="1" t="s">
        <v>11</v>
      </c>
      <c r="E43" t="s">
        <v>89</v>
      </c>
      <c r="F43" t="s">
        <v>112</v>
      </c>
      <c r="G43" s="18" t="s">
        <v>111</v>
      </c>
      <c r="H43" t="s">
        <v>118</v>
      </c>
      <c r="J43" t="str">
        <f>UPPER(Table6[[#This Row],[s1.t]])&amp;","&amp;UPPER(Table6[[#This Row],[Action]])</f>
        <v>ADJ,LEFTARC</v>
      </c>
      <c r="K43" t="str">
        <f>UPPER(Table6[[#This Row],[s1.t]]&amp;UPPER(Table6[[#This Row],[s2.t]]))&amp;","&amp;UPPER(Table6[[#This Row],[Action]])</f>
        <v>ADJADV,LEFTARC</v>
      </c>
      <c r="L43" t="str">
        <f>UPPER(Table6[[#This Row],[s2.t]])&amp;UPPER(Table6[[#This Row],[b1.t]])&amp;","&amp;UPPER(Table6[[#This Row],[Action]])</f>
        <v>ADVNOUN,LEFTARC</v>
      </c>
    </row>
    <row r="44" spans="1:12" x14ac:dyDescent="0.25">
      <c r="A44">
        <v>11</v>
      </c>
      <c r="B44" s="2" t="s">
        <v>113</v>
      </c>
      <c r="C44" t="s">
        <v>75</v>
      </c>
      <c r="D44" s="1" t="s">
        <v>12</v>
      </c>
      <c r="F44" t="s">
        <v>112</v>
      </c>
      <c r="G44" s="18" t="s">
        <v>100</v>
      </c>
      <c r="H44" t="s">
        <v>118</v>
      </c>
      <c r="J44" t="str">
        <f>UPPER(Table6[[#This Row],[s1.t]])&amp;","&amp;UPPER(Table6[[#This Row],[Action]])</f>
        <v>ADJ,SHIFT</v>
      </c>
      <c r="K44" t="str">
        <f>UPPER(Table6[[#This Row],[s1.t]]&amp;UPPER(Table6[[#This Row],[s2.t]]))&amp;","&amp;UPPER(Table6[[#This Row],[Action]])</f>
        <v>ADJDET,SHIFT</v>
      </c>
      <c r="L44" t="str">
        <f>UPPER(Table6[[#This Row],[s2.t]])&amp;UPPER(Table6[[#This Row],[b1.t]])&amp;","&amp;UPPER(Table6[[#This Row],[Action]])</f>
        <v>DETNOUN,SHIFT</v>
      </c>
    </row>
    <row r="45" spans="1:12" x14ac:dyDescent="0.25">
      <c r="A45">
        <v>12</v>
      </c>
      <c r="B45" s="2" t="s">
        <v>108</v>
      </c>
      <c r="C45" t="s">
        <v>24</v>
      </c>
      <c r="D45" s="1" t="s">
        <v>11</v>
      </c>
      <c r="E45" t="s">
        <v>90</v>
      </c>
      <c r="F45" t="s">
        <v>101</v>
      </c>
      <c r="G45" s="18" t="s">
        <v>112</v>
      </c>
      <c r="H45" t="s">
        <v>120</v>
      </c>
      <c r="J45" t="str">
        <f>UPPER(Table6[[#This Row],[s1.t]])&amp;","&amp;UPPER(Table6[[#This Row],[Action]])</f>
        <v>NOUN,LEFTARC</v>
      </c>
      <c r="K45" t="str">
        <f>UPPER(Table6[[#This Row],[s1.t]]&amp;UPPER(Table6[[#This Row],[s2.t]]))&amp;","&amp;UPPER(Table6[[#This Row],[Action]])</f>
        <v>NOUNADJ,LEFTARC</v>
      </c>
      <c r="L45" t="str">
        <f>UPPER(Table6[[#This Row],[s2.t]])&amp;UPPER(Table6[[#This Row],[b1.t]])&amp;","&amp;UPPER(Table6[[#This Row],[Action]])</f>
        <v>ADJEMPTY,LEFTARC</v>
      </c>
    </row>
    <row r="46" spans="1:12" x14ac:dyDescent="0.25">
      <c r="A46">
        <v>13</v>
      </c>
      <c r="B46" s="2" t="s">
        <v>109</v>
      </c>
      <c r="C46" t="s">
        <v>24</v>
      </c>
      <c r="D46" s="1" t="s">
        <v>11</v>
      </c>
      <c r="E46" t="s">
        <v>91</v>
      </c>
      <c r="F46" t="s">
        <v>101</v>
      </c>
      <c r="G46" s="18" t="s">
        <v>100</v>
      </c>
      <c r="H46" t="s">
        <v>120</v>
      </c>
      <c r="J46" t="str">
        <f>UPPER(Table6[[#This Row],[s1.t]])&amp;","&amp;UPPER(Table6[[#This Row],[Action]])</f>
        <v>NOUN,LEFTARC</v>
      </c>
      <c r="K46" t="str">
        <f>UPPER(Table6[[#This Row],[s1.t]]&amp;UPPER(Table6[[#This Row],[s2.t]]))&amp;","&amp;UPPER(Table6[[#This Row],[Action]])</f>
        <v>NOUNDET,LEFTARC</v>
      </c>
      <c r="L46" t="str">
        <f>UPPER(Table6[[#This Row],[s2.t]])&amp;UPPER(Table6[[#This Row],[b1.t]])&amp;","&amp;UPPER(Table6[[#This Row],[Action]])</f>
        <v>DETEMPTY,LEFTARC</v>
      </c>
    </row>
    <row r="47" spans="1:12" x14ac:dyDescent="0.25">
      <c r="A47">
        <v>14</v>
      </c>
      <c r="B47" s="2" t="s">
        <v>110</v>
      </c>
      <c r="C47" t="s">
        <v>24</v>
      </c>
      <c r="D47" s="1" t="s">
        <v>18</v>
      </c>
      <c r="E47" t="s">
        <v>85</v>
      </c>
      <c r="F47" t="s">
        <v>101</v>
      </c>
      <c r="G47" s="18" t="s">
        <v>99</v>
      </c>
      <c r="H47" t="s">
        <v>120</v>
      </c>
      <c r="J47" t="str">
        <f>UPPER(Table6[[#This Row],[s1.t]])&amp;","&amp;UPPER(Table6[[#This Row],[Action]])</f>
        <v>NOUN,RIGHTARC</v>
      </c>
      <c r="K47" t="str">
        <f>UPPER(Table6[[#This Row],[s1.t]]&amp;UPPER(Table6[[#This Row],[s2.t]]))&amp;","&amp;UPPER(Table6[[#This Row],[Action]])</f>
        <v>NOUNVERB,RIGHTARC</v>
      </c>
      <c r="L47" t="str">
        <f>UPPER(Table6[[#This Row],[s2.t]])&amp;UPPER(Table6[[#This Row],[b1.t]])&amp;","&amp;UPPER(Table6[[#This Row],[Action]])</f>
        <v>VERBEMPTY,RIGHTARC</v>
      </c>
    </row>
    <row r="48" spans="1:12" x14ac:dyDescent="0.25">
      <c r="A48">
        <v>15</v>
      </c>
      <c r="B48" s="2" t="s">
        <v>9</v>
      </c>
      <c r="C48" t="s">
        <v>24</v>
      </c>
      <c r="D48" s="1" t="s">
        <v>18</v>
      </c>
      <c r="E48" t="s">
        <v>86</v>
      </c>
      <c r="F48" t="s">
        <v>99</v>
      </c>
      <c r="G48" s="18" t="s">
        <v>96</v>
      </c>
      <c r="H48" t="s">
        <v>120</v>
      </c>
      <c r="J48" t="str">
        <f>UPPER(Table6[[#This Row],[s1.t]])&amp;","&amp;UPPER(Table6[[#This Row],[Action]])</f>
        <v>VERB,RIGHTARC</v>
      </c>
      <c r="K48" t="str">
        <f>UPPER(Table6[[#This Row],[s1.t]]&amp;UPPER(Table6[[#This Row],[s2.t]]))&amp;","&amp;UPPER(Table6[[#This Row],[Action]])</f>
        <v>VERBROOT,RIGHTARC</v>
      </c>
      <c r="L48" t="str">
        <f>UPPER(Table6[[#This Row],[s2.t]])&amp;UPPER(Table6[[#This Row],[b1.t]])&amp;","&amp;UPPER(Table6[[#This Row],[Action]])</f>
        <v>ROOTEMPTY,RIGHTARC</v>
      </c>
    </row>
    <row r="49" spans="1:12" x14ac:dyDescent="0.25">
      <c r="A49">
        <v>16</v>
      </c>
      <c r="B49" s="2" t="s">
        <v>4</v>
      </c>
      <c r="C49" t="s">
        <v>24</v>
      </c>
      <c r="D49" s="1" t="s">
        <v>27</v>
      </c>
      <c r="F49" t="s">
        <v>96</v>
      </c>
      <c r="G49" s="18" t="s">
        <v>97</v>
      </c>
      <c r="H49" t="s">
        <v>120</v>
      </c>
      <c r="J49" t="str">
        <f>UPPER(Table6[[#This Row],[s1.t]])&amp;","&amp;UPPER(Table6[[#This Row],[Action]])</f>
        <v>ROOT,DONE</v>
      </c>
      <c r="K49" t="str">
        <f>UPPER(Table6[[#This Row],[s1.t]]&amp;UPPER(Table6[[#This Row],[s2.t]]))&amp;","&amp;UPPER(Table6[[#This Row],[Action]])</f>
        <v>ROOTNULL,DONE</v>
      </c>
      <c r="L49" t="str">
        <f>UPPER(Table6[[#This Row],[s2.t]])&amp;UPPER(Table6[[#This Row],[b1.t]])&amp;","&amp;UPPER(Table6[[#This Row],[Action]])</f>
        <v>NULLEMPTY,DONE</v>
      </c>
    </row>
    <row r="51" spans="1:12" x14ac:dyDescent="0.25">
      <c r="A51" s="4" t="s">
        <v>0</v>
      </c>
      <c r="B51" s="5" t="s">
        <v>2</v>
      </c>
      <c r="C51" s="6" t="s">
        <v>3</v>
      </c>
      <c r="D51" s="7" t="s">
        <v>1</v>
      </c>
      <c r="E51" s="8" t="s">
        <v>28</v>
      </c>
      <c r="F51" s="6" t="s">
        <v>94</v>
      </c>
      <c r="G51" s="6" t="s">
        <v>95</v>
      </c>
      <c r="H51" s="6" t="s">
        <v>114</v>
      </c>
      <c r="J51" t="s">
        <v>125</v>
      </c>
      <c r="K51" t="s">
        <v>126</v>
      </c>
      <c r="L51" t="s">
        <v>127</v>
      </c>
    </row>
    <row r="52" spans="1:12" x14ac:dyDescent="0.25">
      <c r="A52">
        <v>0</v>
      </c>
      <c r="B52" s="2" t="s">
        <v>4</v>
      </c>
      <c r="C52" t="s">
        <v>77</v>
      </c>
      <c r="D52" s="1" t="s">
        <v>12</v>
      </c>
      <c r="F52" t="s">
        <v>96</v>
      </c>
      <c r="G52" t="s">
        <v>97</v>
      </c>
      <c r="H52" t="s">
        <v>117</v>
      </c>
      <c r="J52" t="str">
        <f>UPPER(Table7[[#This Row],[s1.t]])&amp;","&amp;UPPER(Table7[[#This Row],[Action]])</f>
        <v>ROOT,SHIFT</v>
      </c>
      <c r="K52" t="str">
        <f>UPPER(Table7[[#This Row],[s1.t]]&amp;UPPER(Table7[[#This Row],[s2.t]]))&amp;","&amp;UPPER(Table7[[#This Row],[Action]])</f>
        <v>ROOTNULL,SHIFT</v>
      </c>
      <c r="L52" t="str">
        <f>UPPER(Table7[[#This Row],[s2.t]])&amp;UPPER(Table7[[#This Row],[b1.t]])&amp;","&amp;UPPER(Table7[[#This Row],[Action]])</f>
        <v>NULLDET,SHIFT</v>
      </c>
    </row>
    <row r="53" spans="1:12" x14ac:dyDescent="0.25">
      <c r="A53">
        <v>1</v>
      </c>
      <c r="B53" s="2" t="s">
        <v>78</v>
      </c>
      <c r="C53" t="s">
        <v>79</v>
      </c>
      <c r="D53" s="1" t="s">
        <v>12</v>
      </c>
      <c r="F53" t="s">
        <v>100</v>
      </c>
      <c r="G53" t="s">
        <v>96</v>
      </c>
      <c r="H53" t="s">
        <v>118</v>
      </c>
      <c r="J53" t="str">
        <f>UPPER(Table7[[#This Row],[s1.t]])&amp;","&amp;UPPER(Table7[[#This Row],[Action]])</f>
        <v>DET,SHIFT</v>
      </c>
      <c r="K53" t="str">
        <f>UPPER(Table7[[#This Row],[s1.t]]&amp;UPPER(Table7[[#This Row],[s2.t]]))&amp;","&amp;UPPER(Table7[[#This Row],[Action]])</f>
        <v>DETROOT,SHIFT</v>
      </c>
      <c r="L53" t="str">
        <f>UPPER(Table7[[#This Row],[s2.t]])&amp;UPPER(Table7[[#This Row],[b1.t]])&amp;","&amp;UPPER(Table7[[#This Row],[Action]])</f>
        <v>ROOTNOUN,SHIFT</v>
      </c>
    </row>
    <row r="54" spans="1:12" x14ac:dyDescent="0.25">
      <c r="A54">
        <v>2</v>
      </c>
      <c r="B54" s="2" t="s">
        <v>80</v>
      </c>
      <c r="C54" t="s">
        <v>81</v>
      </c>
      <c r="D54" s="1" t="s">
        <v>11</v>
      </c>
      <c r="E54" t="s">
        <v>92</v>
      </c>
      <c r="F54" t="s">
        <v>101</v>
      </c>
      <c r="G54" t="s">
        <v>100</v>
      </c>
      <c r="H54" t="s">
        <v>116</v>
      </c>
      <c r="J54" t="str">
        <f>UPPER(Table7[[#This Row],[s1.t]])&amp;","&amp;UPPER(Table7[[#This Row],[Action]])</f>
        <v>NOUN,LEFTARC</v>
      </c>
      <c r="K54" t="str">
        <f>UPPER(Table7[[#This Row],[s1.t]]&amp;UPPER(Table7[[#This Row],[s2.t]]))&amp;","&amp;UPPER(Table7[[#This Row],[Action]])</f>
        <v>NOUNDET,LEFTARC</v>
      </c>
      <c r="L54" t="str">
        <f>UPPER(Table7[[#This Row],[s2.t]])&amp;UPPER(Table7[[#This Row],[b1.t]])&amp;","&amp;UPPER(Table7[[#This Row],[Action]])</f>
        <v>DETVERB,LEFTARC</v>
      </c>
    </row>
    <row r="55" spans="1:12" x14ac:dyDescent="0.25">
      <c r="A55">
        <v>3</v>
      </c>
      <c r="B55" s="2" t="s">
        <v>82</v>
      </c>
      <c r="C55" t="s">
        <v>81</v>
      </c>
      <c r="D55" s="1" t="s">
        <v>12</v>
      </c>
      <c r="F55" t="s">
        <v>101</v>
      </c>
      <c r="G55" t="s">
        <v>96</v>
      </c>
      <c r="H55" t="s">
        <v>116</v>
      </c>
      <c r="J55" t="str">
        <f>UPPER(Table7[[#This Row],[s1.t]])&amp;","&amp;UPPER(Table7[[#This Row],[Action]])</f>
        <v>NOUN,SHIFT</v>
      </c>
      <c r="K55" t="str">
        <f>UPPER(Table7[[#This Row],[s1.t]]&amp;UPPER(Table7[[#This Row],[s2.t]]))&amp;","&amp;UPPER(Table7[[#This Row],[Action]])</f>
        <v>NOUNROOT,SHIFT</v>
      </c>
      <c r="L55" t="str">
        <f>UPPER(Table7[[#This Row],[s2.t]])&amp;UPPER(Table7[[#This Row],[b1.t]])&amp;","&amp;UPPER(Table7[[#This Row],[Action]])</f>
        <v>ROOTVERB,SHIFT</v>
      </c>
    </row>
    <row r="56" spans="1:12" x14ac:dyDescent="0.25">
      <c r="A56">
        <v>4</v>
      </c>
      <c r="B56" s="2" t="s">
        <v>83</v>
      </c>
      <c r="C56" t="s">
        <v>24</v>
      </c>
      <c r="D56" s="1" t="s">
        <v>11</v>
      </c>
      <c r="E56" t="s">
        <v>93</v>
      </c>
      <c r="F56" t="s">
        <v>99</v>
      </c>
      <c r="G56" t="s">
        <v>101</v>
      </c>
      <c r="H56" t="s">
        <v>120</v>
      </c>
      <c r="J56" t="str">
        <f>UPPER(Table7[[#This Row],[s1.t]])&amp;","&amp;UPPER(Table7[[#This Row],[Action]])</f>
        <v>VERB,LEFTARC</v>
      </c>
      <c r="K56" t="str">
        <f>UPPER(Table7[[#This Row],[s1.t]]&amp;UPPER(Table7[[#This Row],[s2.t]]))&amp;","&amp;UPPER(Table7[[#This Row],[Action]])</f>
        <v>VERBNOUN,LEFTARC</v>
      </c>
      <c r="L56" t="str">
        <f>UPPER(Table7[[#This Row],[s2.t]])&amp;UPPER(Table7[[#This Row],[b1.t]])&amp;","&amp;UPPER(Table7[[#This Row],[Action]])</f>
        <v>NOUNEMPTY,LEFTARC</v>
      </c>
    </row>
    <row r="57" spans="1:12" x14ac:dyDescent="0.25">
      <c r="A57">
        <v>5</v>
      </c>
      <c r="B57" s="2" t="s">
        <v>84</v>
      </c>
      <c r="C57" t="s">
        <v>24</v>
      </c>
      <c r="D57" s="1" t="s">
        <v>18</v>
      </c>
      <c r="E57" t="s">
        <v>87</v>
      </c>
      <c r="F57" t="s">
        <v>99</v>
      </c>
      <c r="G57" t="s">
        <v>96</v>
      </c>
      <c r="H57" t="s">
        <v>120</v>
      </c>
      <c r="J57" t="str">
        <f>UPPER(Table7[[#This Row],[s1.t]])&amp;","&amp;UPPER(Table7[[#This Row],[Action]])</f>
        <v>VERB,RIGHTARC</v>
      </c>
      <c r="K57" t="str">
        <f>UPPER(Table7[[#This Row],[s1.t]]&amp;UPPER(Table7[[#This Row],[s2.t]]))&amp;","&amp;UPPER(Table7[[#This Row],[Action]])</f>
        <v>VERBROOT,RIGHTARC</v>
      </c>
      <c r="L57" t="str">
        <f>UPPER(Table7[[#This Row],[s2.t]])&amp;UPPER(Table7[[#This Row],[b1.t]])&amp;","&amp;UPPER(Table7[[#This Row],[Action]])</f>
        <v>ROOTEMPTY,RIGHTARC</v>
      </c>
    </row>
    <row r="58" spans="1:12" x14ac:dyDescent="0.25">
      <c r="A58">
        <v>6</v>
      </c>
      <c r="B58" s="2" t="s">
        <v>4</v>
      </c>
      <c r="C58" t="s">
        <v>24</v>
      </c>
      <c r="D58" s="1" t="s">
        <v>27</v>
      </c>
      <c r="F58" t="s">
        <v>96</v>
      </c>
      <c r="G58" t="s">
        <v>97</v>
      </c>
      <c r="H58" t="s">
        <v>120</v>
      </c>
      <c r="J58" t="str">
        <f>UPPER(Table7[[#This Row],[s1.t]])&amp;","&amp;UPPER(Table7[[#This Row],[Action]])</f>
        <v>ROOT,DONE</v>
      </c>
      <c r="K58" t="str">
        <f>UPPER(Table7[[#This Row],[s1.t]]&amp;UPPER(Table7[[#This Row],[s2.t]]))&amp;","&amp;UPPER(Table7[[#This Row],[Action]])</f>
        <v>ROOTNULL,DONE</v>
      </c>
      <c r="L58" t="str">
        <f>UPPER(Table7[[#This Row],[s2.t]])&amp;UPPER(Table7[[#This Row],[b1.t]])&amp;","&amp;UPPER(Table7[[#This Row],[Action]])</f>
        <v>NULLEMPTY,DONE</v>
      </c>
    </row>
  </sheetData>
  <dataValidations count="1">
    <dataValidation type="list" allowBlank="1" showInputMessage="1" showErrorMessage="1" sqref="D18:D30" xr:uid="{4D189431-8D0D-410D-A1F9-177950020BEA}">
      <formula1>#REF!</formula1>
    </dataValidation>
  </dataValidation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Genji Yemni</dc:creator>
  <cp:lastModifiedBy>Genji Yemni</cp:lastModifiedBy>
  <dcterms:created xsi:type="dcterms:W3CDTF">2018-04-18T14:57:11Z</dcterms:created>
  <dcterms:modified xsi:type="dcterms:W3CDTF">2018-04-19T23:31:10Z</dcterms:modified>
</cp:coreProperties>
</file>