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HO-BMI-calculator\doc\"/>
    </mc:Choice>
  </mc:AlternateContent>
  <xr:revisionPtr revIDLastSave="0" documentId="13_ncr:1_{C4D0849A-C80C-463A-9F4E-97AB5454E1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mi_boys_0 to 2 years_z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S2" i="1" a="1"/>
  <c r="S2" i="1" s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N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<sst xmlns="http://schemas.openxmlformats.org/spreadsheetml/2006/main" count="19" uniqueCount="19">
  <si>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</si>
  <si>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</si>
  <si>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</si>
  <si>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</si>
  <si>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</si>
  <si>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</si>
  <si>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</si>
  <si>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</si>
  <si>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</si>
  <si>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</si>
  <si>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</si>
  <si>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a</t>
  </si>
  <si>
    <t>b</t>
  </si>
  <si>
    <t>z = -2</t>
  </si>
  <si>
    <t>c</t>
  </si>
  <si>
    <t>z = 1</t>
  </si>
  <si>
    <t>d</t>
  </si>
  <si>
    <t>z = 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</si>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</sst>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'bmi_boys_0 to 2 years_zcores'!$A$2:$A$26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'bmi_boys_0 to 2 years_zcores'!$F$2:$F$26</c:f>
              <c:numCache>
                <c:formatCode>General</c:formatCode>
                <c:ptCount val="25"/>
                <c:pt idx="0">
                  <c:v>11.1</c:v>
                </c:pt>
                <c:pt idx="1">
                  <c:v>12.4</c:v>
                </c:pt>
                <c:pt idx="2">
                  <c:v>13.7</c:v>
                </c:pt>
                <c:pt idx="3">
                  <c:v>14.3</c:v>
                </c:pt>
                <c:pt idx="4">
                  <c:v>14.5</c:v>
                </c:pt>
                <c:pt idx="5">
                  <c:v>14.7</c:v>
                </c:pt>
                <c:pt idx="6">
                  <c:v>14.7</c:v>
                </c:pt>
                <c:pt idx="7">
                  <c:v>14.8</c:v>
                </c:pt>
                <c:pt idx="8">
                  <c:v>14.7</c:v>
                </c:pt>
                <c:pt idx="9">
                  <c:v>14.7</c:v>
                </c:pt>
                <c:pt idx="10">
                  <c:v>14.6</c:v>
                </c:pt>
                <c:pt idx="11">
                  <c:v>14.5</c:v>
                </c:pt>
                <c:pt idx="12">
                  <c:v>14.4</c:v>
                </c:pt>
                <c:pt idx="13">
                  <c:v>14.3</c:v>
                </c:pt>
                <c:pt idx="14">
                  <c:v>14.2</c:v>
                </c:pt>
                <c:pt idx="15">
                  <c:v>14.1</c:v>
                </c:pt>
                <c:pt idx="16">
                  <c:v>14</c:v>
                </c:pt>
                <c:pt idx="17">
                  <c:v>13.9</c:v>
                </c:pt>
                <c:pt idx="18">
                  <c:v>13.9</c:v>
                </c:pt>
                <c:pt idx="19">
                  <c:v>13.8</c:v>
                </c:pt>
                <c:pt idx="20">
                  <c:v>13.7</c:v>
                </c:pt>
                <c:pt idx="21">
                  <c:v>13.7</c:v>
                </c:pt>
                <c:pt idx="22">
                  <c:v>13.6</c:v>
                </c:pt>
                <c:pt idx="23">
                  <c:v>13.6</c:v>
                </c:pt>
                <c:pt idx="24">
                  <c:v>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F-41F3-9B0E-C56DE6366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804511"/>
        <c:axId val="1796810271"/>
      </c:scatterChart>
      <c:valAx>
        <c:axId val="179680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810271"/>
        <c:crosses val="autoZero"/>
        <c:crossBetween val="midCat"/>
      </c:valAx>
      <c:valAx>
        <c:axId val="179681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80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28575</xdr:rowOff>
    </xdr:from>
    <xdr:to>
      <xdr:col>13</xdr:col>
      <xdr:colOff>231775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3B5DFA-2B46-CA48-4A62-87D97190E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P11" sqref="P11"/>
    </sheetView>
  </sheetViews>
  <sheetFormatPr defaultRowHeight="14.5" x14ac:dyDescent="0.35"/>
  <cols>
    <col min="19" max="19" width="34.54296875" bestFit="1" customWidth="1"/>
    <col min="20" max="20" width="33.90625" bestFit="1" customWidth="1"/>
    <col min="21" max="21" width="34.54296875" bestFit="1" customWidth="1"/>
    <col min="22" max="22" width="33.90625" bestFit="1" customWidth="1"/>
    <col min="23" max="23" width="34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>
        <f>MAX(N2:N435)</f>
        <v>0.10724791987176141</v>
      </c>
    </row>
    <row r="2" spans="1:23" x14ac:dyDescent="0.35">
      <c r="A2">
        <v>0</v>
      </c>
      <c r="B2">
        <v>-0.30530000000000002</v>
      </c>
      <c r="C2">
        <v>13.4069</v>
      </c>
      <c r="D2">
        <v>9.5600000000000004E-2</v>
      </c>
      <c r="E2">
        <v>10.199999999999999</v>
      </c>
      <c r="F2">
        <v>11.1</v>
      </c>
      <c r="G2">
        <v>12.2</v>
      </c>
      <c r="H2">
        <v>13.4</v>
      </c>
      <c r="I2">
        <v>14.8</v>
      </c>
      <c r="J2">
        <v>16.3</v>
      </c>
      <c r="K2">
        <v>18.100000000000001</v>
      </c>
      <c r="M2">
        <f>$P$2*A2^4+$P$3*A2^3+$P$4*A2^2+$P$5*A2+$P$6</f>
        <v>11.306519304450335</v>
      </c>
      <c r="N2">
        <f>(M2-F2)^2</f>
        <v>4.2650223110650275E-2</v>
      </c>
      <c r="O2" t="s">
        <v>11</v>
      </c>
      <c r="P2" s="1">
        <v>-1.2972825941341768E-4</v>
      </c>
      <c r="Q2" s="2"/>
      <c r="S2" s="1" cm="1">
        <f t="array" ref="S2:W2">LINEST(F2:F26,A2:A26^{1,2,3,4})</f>
        <v>-1.2972825941341768E-4</v>
      </c>
      <c r="T2" s="1">
        <v>7.846890463082408E-3</v>
      </c>
      <c r="U2" s="1">
        <v>-0.16545667434348166</v>
      </c>
      <c r="V2" s="1">
        <v>1.3335603196847625</v>
      </c>
      <c r="W2" s="1">
        <v>11.306519304450335</v>
      </c>
    </row>
    <row r="3" spans="1:23" x14ac:dyDescent="0.35">
      <c r="A3">
        <v>1</v>
      </c>
      <c r="B3">
        <v>0.27079999999999999</v>
      </c>
      <c r="C3">
        <v>14.944100000000001</v>
      </c>
      <c r="D3">
        <v>9.0270000000000003E-2</v>
      </c>
      <c r="E3">
        <v>11.3</v>
      </c>
      <c r="F3">
        <v>12.4</v>
      </c>
      <c r="G3">
        <v>13.6</v>
      </c>
      <c r="H3">
        <v>14.9</v>
      </c>
      <c r="I3">
        <v>16.3</v>
      </c>
      <c r="J3">
        <v>17.8</v>
      </c>
      <c r="K3">
        <v>19.399999999999999</v>
      </c>
      <c r="M3">
        <f t="shared" ref="M3:M26" si="0">$P$2*A3^4+$P$3*A3^3+$P$4*A3^2+$P$5*A3+$P$6</f>
        <v>12.482340111995285</v>
      </c>
      <c r="N3">
        <f t="shared" ref="N3:N26" si="1">(M3-F3)^2</f>
        <v>6.779894043395988E-3</v>
      </c>
      <c r="O3" t="s">
        <v>12</v>
      </c>
      <c r="P3" s="1">
        <v>7.846890463082408E-3</v>
      </c>
      <c r="Q3" s="2"/>
      <c r="R3" t="s">
        <v>13</v>
      </c>
      <c r="S3" s="1">
        <v>-1.2972825941341768E-4</v>
      </c>
      <c r="T3" s="1">
        <v>7.846890463082408E-3</v>
      </c>
      <c r="U3" s="1">
        <v>-0.16545667434348166</v>
      </c>
      <c r="V3" s="1">
        <v>1.3335603196847625</v>
      </c>
      <c r="W3" s="1">
        <v>11.306519304450335</v>
      </c>
    </row>
    <row r="4" spans="1:23" x14ac:dyDescent="0.35">
      <c r="A4">
        <v>2</v>
      </c>
      <c r="B4">
        <v>0.1118</v>
      </c>
      <c r="C4">
        <v>16.319500000000001</v>
      </c>
      <c r="D4">
        <v>8.677E-2</v>
      </c>
      <c r="E4">
        <v>12.5</v>
      </c>
      <c r="F4">
        <v>13.7</v>
      </c>
      <c r="G4">
        <v>15</v>
      </c>
      <c r="H4">
        <v>16.3</v>
      </c>
      <c r="I4">
        <v>17.8</v>
      </c>
      <c r="J4">
        <v>19.399999999999999</v>
      </c>
      <c r="K4">
        <v>21.1</v>
      </c>
      <c r="M4">
        <f t="shared" si="0"/>
        <v>13.372512717999978</v>
      </c>
      <c r="N4">
        <f t="shared" si="1"/>
        <v>0.10724791987176141</v>
      </c>
      <c r="O4" t="s">
        <v>14</v>
      </c>
      <c r="P4" s="1">
        <v>-0.16545667434348166</v>
      </c>
      <c r="Q4" s="2"/>
      <c r="R4" t="s">
        <v>15</v>
      </c>
      <c r="S4" s="1">
        <v>-1.6110534476351666E-4</v>
      </c>
      <c r="T4" s="1">
        <v>9.5746046945447711E-3</v>
      </c>
      <c r="U4" s="1">
        <v>-0.19768507063484655</v>
      </c>
      <c r="V4" s="1">
        <v>1.5312335518332578</v>
      </c>
      <c r="W4" s="1">
        <v>15.052172119068652</v>
      </c>
    </row>
    <row r="5" spans="1:23" x14ac:dyDescent="0.35">
      <c r="A5">
        <v>3</v>
      </c>
      <c r="B5">
        <v>6.7999999999999996E-3</v>
      </c>
      <c r="C5">
        <v>16.898700000000002</v>
      </c>
      <c r="D5">
        <v>8.4949999999999998E-2</v>
      </c>
      <c r="E5">
        <v>13.1</v>
      </c>
      <c r="F5">
        <v>14.3</v>
      </c>
      <c r="G5">
        <v>15.5</v>
      </c>
      <c r="H5">
        <v>16.899999999999999</v>
      </c>
      <c r="I5">
        <v>18.399999999999999</v>
      </c>
      <c r="J5">
        <v>20</v>
      </c>
      <c r="K5">
        <v>21.8</v>
      </c>
      <c r="M5">
        <f t="shared" si="0"/>
        <v>14.019448247904027</v>
      </c>
      <c r="N5">
        <f t="shared" si="1"/>
        <v>7.8709285604120813E-2</v>
      </c>
      <c r="O5" t="s">
        <v>16</v>
      </c>
      <c r="P5" s="1">
        <v>1.3335603196847625</v>
      </c>
      <c r="R5" t="s">
        <v>17</v>
      </c>
      <c r="S5" s="1">
        <v>-1.6494375190027503E-4</v>
      </c>
      <c r="T5" s="1">
        <v>9.9003975090932294E-3</v>
      </c>
      <c r="U5" s="1">
        <v>-0.20640797608189027</v>
      </c>
      <c r="V5" s="1">
        <v>1.6076126932648749</v>
      </c>
      <c r="W5" s="1">
        <v>16.519145299145279</v>
      </c>
    </row>
    <row r="6" spans="1:23" x14ac:dyDescent="0.35">
      <c r="A6">
        <v>4</v>
      </c>
      <c r="B6">
        <v>-7.2700000000000001E-2</v>
      </c>
      <c r="C6">
        <v>17.157900000000001</v>
      </c>
      <c r="D6">
        <v>8.3779999999999993E-2</v>
      </c>
      <c r="E6">
        <v>13.4</v>
      </c>
      <c r="F6">
        <v>14.5</v>
      </c>
      <c r="G6">
        <v>15.8</v>
      </c>
      <c r="H6">
        <v>17.2</v>
      </c>
      <c r="I6">
        <v>18.7</v>
      </c>
      <c r="J6">
        <v>20.3</v>
      </c>
      <c r="K6">
        <v>22.1</v>
      </c>
      <c r="M6">
        <f t="shared" si="0"/>
        <v>14.462444348921117</v>
      </c>
      <c r="N6">
        <f t="shared" si="1"/>
        <v>1.4104269279587751E-3</v>
      </c>
      <c r="O6" t="s">
        <v>18</v>
      </c>
      <c r="P6" s="1">
        <v>11.306519304450335</v>
      </c>
    </row>
    <row r="7" spans="1:23" x14ac:dyDescent="0.35">
      <c r="A7">
        <v>5</v>
      </c>
      <c r="B7">
        <v>-0.13700000000000001</v>
      </c>
      <c r="C7">
        <v>17.291899999999998</v>
      </c>
      <c r="D7">
        <v>8.2960000000000006E-2</v>
      </c>
      <c r="E7">
        <v>13.5</v>
      </c>
      <c r="F7">
        <v>14.7</v>
      </c>
      <c r="G7">
        <v>15.9</v>
      </c>
      <c r="H7">
        <v>17.3</v>
      </c>
      <c r="I7">
        <v>18.8</v>
      </c>
      <c r="J7">
        <v>20.5</v>
      </c>
      <c r="K7">
        <v>22.3</v>
      </c>
      <c r="M7">
        <f t="shared" si="0"/>
        <v>14.737685190039022</v>
      </c>
      <c r="N7">
        <f t="shared" si="1"/>
        <v>1.4201735482772396E-3</v>
      </c>
    </row>
    <row r="8" spans="1:23" x14ac:dyDescent="0.35">
      <c r="A8">
        <v>6</v>
      </c>
      <c r="B8">
        <v>-0.1913</v>
      </c>
      <c r="C8">
        <v>17.342199999999998</v>
      </c>
      <c r="D8">
        <v>8.2339999999999997E-2</v>
      </c>
      <c r="E8">
        <v>13.6</v>
      </c>
      <c r="F8">
        <v>14.7</v>
      </c>
      <c r="G8">
        <v>16</v>
      </c>
      <c r="H8">
        <v>17.3</v>
      </c>
      <c r="I8">
        <v>18.8</v>
      </c>
      <c r="J8">
        <v>20.5</v>
      </c>
      <c r="K8">
        <v>22.3</v>
      </c>
      <c r="M8">
        <f t="shared" si="0"/>
        <v>14.878241462019581</v>
      </c>
      <c r="N8">
        <f t="shared" si="1"/>
        <v>3.177001878287794E-2</v>
      </c>
    </row>
    <row r="9" spans="1:23" x14ac:dyDescent="0.35">
      <c r="A9">
        <v>7</v>
      </c>
      <c r="B9">
        <v>-0.23849999999999999</v>
      </c>
      <c r="C9">
        <v>17.328800000000001</v>
      </c>
      <c r="D9">
        <v>8.183E-2</v>
      </c>
      <c r="E9">
        <v>13.7</v>
      </c>
      <c r="F9">
        <v>14.8</v>
      </c>
      <c r="G9">
        <v>16</v>
      </c>
      <c r="H9">
        <v>17.3</v>
      </c>
      <c r="I9">
        <v>18.8</v>
      </c>
      <c r="J9">
        <v>20.5</v>
      </c>
      <c r="K9">
        <v>22.3</v>
      </c>
      <c r="M9">
        <f t="shared" si="0"/>
        <v>14.914070377398723</v>
      </c>
      <c r="N9">
        <f t="shared" si="1"/>
        <v>1.3012050999886855E-2</v>
      </c>
    </row>
    <row r="10" spans="1:23" x14ac:dyDescent="0.35">
      <c r="A10">
        <v>8</v>
      </c>
      <c r="B10">
        <v>-0.2802</v>
      </c>
      <c r="C10">
        <v>17.264700000000001</v>
      </c>
      <c r="D10">
        <v>8.14E-2</v>
      </c>
      <c r="E10">
        <v>13.6</v>
      </c>
      <c r="F10">
        <v>14.7</v>
      </c>
      <c r="G10">
        <v>15.9</v>
      </c>
      <c r="H10">
        <v>17.3</v>
      </c>
      <c r="I10">
        <v>18.7</v>
      </c>
      <c r="J10">
        <v>20.399999999999999</v>
      </c>
      <c r="K10">
        <v>22.2</v>
      </c>
      <c r="M10">
        <f t="shared" si="0"/>
        <v>14.872015670486443</v>
      </c>
      <c r="N10">
        <f t="shared" si="1"/>
        <v>2.9589390892900636E-2</v>
      </c>
    </row>
    <row r="11" spans="1:23" x14ac:dyDescent="0.35">
      <c r="A11">
        <v>9</v>
      </c>
      <c r="B11">
        <v>-0.31759999999999999</v>
      </c>
      <c r="C11">
        <v>17.1662</v>
      </c>
      <c r="D11">
        <v>8.1019999999999995E-2</v>
      </c>
      <c r="E11">
        <v>13.6</v>
      </c>
      <c r="F11">
        <v>14.7</v>
      </c>
      <c r="G11">
        <v>15.8</v>
      </c>
      <c r="H11">
        <v>17.2</v>
      </c>
      <c r="I11">
        <v>18.600000000000001</v>
      </c>
      <c r="J11">
        <v>20.3</v>
      </c>
      <c r="K11">
        <v>22.1</v>
      </c>
      <c r="M11">
        <f t="shared" si="0"/>
        <v>14.775807597366825</v>
      </c>
      <c r="N11">
        <f t="shared" si="1"/>
        <v>5.7467918185307313E-3</v>
      </c>
    </row>
    <row r="12" spans="1:23" x14ac:dyDescent="0.35">
      <c r="A12">
        <v>10</v>
      </c>
      <c r="B12">
        <v>-0.35160000000000002</v>
      </c>
      <c r="C12">
        <v>17.0488</v>
      </c>
      <c r="D12">
        <v>8.0680000000000002E-2</v>
      </c>
      <c r="E12">
        <v>13.5</v>
      </c>
      <c r="F12">
        <v>14.6</v>
      </c>
      <c r="G12">
        <v>15.7</v>
      </c>
      <c r="H12">
        <v>17</v>
      </c>
      <c r="I12">
        <v>18.5</v>
      </c>
      <c r="J12">
        <v>20.100000000000001</v>
      </c>
      <c r="K12">
        <v>22</v>
      </c>
      <c r="M12">
        <f t="shared" si="0"/>
        <v>14.646062935898028</v>
      </c>
      <c r="N12">
        <f t="shared" si="1"/>
        <v>2.1217940635458788E-3</v>
      </c>
    </row>
    <row r="13" spans="1:23" x14ac:dyDescent="0.35">
      <c r="A13">
        <v>11</v>
      </c>
      <c r="B13">
        <v>-0.38279999999999997</v>
      </c>
      <c r="C13">
        <v>16.9239</v>
      </c>
      <c r="D13">
        <v>8.0369999999999997E-2</v>
      </c>
      <c r="E13">
        <v>13.4</v>
      </c>
      <c r="F13">
        <v>14.5</v>
      </c>
      <c r="G13">
        <v>15.6</v>
      </c>
      <c r="H13">
        <v>16.899999999999999</v>
      </c>
      <c r="I13">
        <v>18.399999999999999</v>
      </c>
      <c r="J13">
        <v>20</v>
      </c>
      <c r="K13">
        <v>21.8</v>
      </c>
      <c r="M13">
        <f t="shared" si="0"/>
        <v>14.500284985712279</v>
      </c>
      <c r="N13">
        <f t="shared" si="1"/>
        <v>8.1216856202963969E-8</v>
      </c>
    </row>
    <row r="14" spans="1:23" x14ac:dyDescent="0.35">
      <c r="A14">
        <v>12</v>
      </c>
      <c r="B14">
        <v>-0.41149999999999998</v>
      </c>
      <c r="C14">
        <v>16.798100000000002</v>
      </c>
      <c r="D14">
        <v>8.0089999999999995E-2</v>
      </c>
      <c r="E14">
        <v>13.4</v>
      </c>
      <c r="F14">
        <v>14.4</v>
      </c>
      <c r="G14">
        <v>15.5</v>
      </c>
      <c r="H14">
        <v>16.8</v>
      </c>
      <c r="I14">
        <v>18.2</v>
      </c>
      <c r="J14">
        <v>19.8</v>
      </c>
      <c r="K14">
        <v>21.6</v>
      </c>
      <c r="M14">
        <f t="shared" si="0"/>
        <v>14.352863568215897</v>
      </c>
      <c r="N14">
        <f t="shared" si="1"/>
        <v>2.2218432013374569E-3</v>
      </c>
    </row>
    <row r="15" spans="1:23" x14ac:dyDescent="0.35">
      <c r="A15">
        <v>13</v>
      </c>
      <c r="B15">
        <v>-0.43819999999999998</v>
      </c>
      <c r="C15">
        <v>16.674299999999999</v>
      </c>
      <c r="D15">
        <v>7.9820000000000002E-2</v>
      </c>
      <c r="E15">
        <v>13.3</v>
      </c>
      <c r="F15">
        <v>14.3</v>
      </c>
      <c r="G15">
        <v>15.4</v>
      </c>
      <c r="H15">
        <v>16.7</v>
      </c>
      <c r="I15">
        <v>18.100000000000001</v>
      </c>
      <c r="J15">
        <v>19.7</v>
      </c>
      <c r="K15">
        <v>21.5</v>
      </c>
      <c r="M15">
        <f t="shared" si="0"/>
        <v>14.215075026589275</v>
      </c>
      <c r="N15">
        <f t="shared" si="1"/>
        <v>7.212251108812409E-3</v>
      </c>
    </row>
    <row r="16" spans="1:23" x14ac:dyDescent="0.35">
      <c r="A16">
        <v>14</v>
      </c>
      <c r="B16">
        <v>-0.46300000000000002</v>
      </c>
      <c r="C16">
        <v>16.5548</v>
      </c>
      <c r="D16">
        <v>7.9579999999999998E-2</v>
      </c>
      <c r="E16">
        <v>13.2</v>
      </c>
      <c r="F16">
        <v>14.2</v>
      </c>
      <c r="G16">
        <v>15.3</v>
      </c>
      <c r="H16">
        <v>16.600000000000001</v>
      </c>
      <c r="I16">
        <v>18</v>
      </c>
      <c r="J16">
        <v>19.5</v>
      </c>
      <c r="K16">
        <v>21.3</v>
      </c>
      <c r="M16">
        <f t="shared" si="0"/>
        <v>14.09508222578688</v>
      </c>
      <c r="N16">
        <f t="shared" si="1"/>
        <v>1.1007739345834992E-2</v>
      </c>
    </row>
    <row r="17" spans="1:14" x14ac:dyDescent="0.35">
      <c r="A17">
        <v>15</v>
      </c>
      <c r="B17">
        <v>-0.48630000000000001</v>
      </c>
      <c r="C17">
        <v>16.440899999999999</v>
      </c>
      <c r="D17">
        <v>7.9350000000000004E-2</v>
      </c>
      <c r="E17">
        <v>13.1</v>
      </c>
      <c r="F17">
        <v>14.1</v>
      </c>
      <c r="G17">
        <v>15.2</v>
      </c>
      <c r="H17">
        <v>16.399999999999999</v>
      </c>
      <c r="I17">
        <v>17.8</v>
      </c>
      <c r="J17">
        <v>19.399999999999999</v>
      </c>
      <c r="K17">
        <v>21.2</v>
      </c>
      <c r="M17">
        <f t="shared" si="0"/>
        <v>13.99793455253725</v>
      </c>
      <c r="N17">
        <f t="shared" si="1"/>
        <v>1.0417355565771207E-2</v>
      </c>
    </row>
    <row r="18" spans="1:14" x14ac:dyDescent="0.35">
      <c r="A18">
        <v>16</v>
      </c>
      <c r="B18">
        <v>-0.50819999999999999</v>
      </c>
      <c r="C18">
        <v>16.333500000000001</v>
      </c>
      <c r="D18">
        <v>7.9130000000000006E-2</v>
      </c>
      <c r="E18">
        <v>13.1</v>
      </c>
      <c r="F18">
        <v>14</v>
      </c>
      <c r="G18">
        <v>15.1</v>
      </c>
      <c r="H18">
        <v>16.3</v>
      </c>
      <c r="I18">
        <v>17.7</v>
      </c>
      <c r="J18">
        <v>19.3</v>
      </c>
      <c r="K18">
        <v>21</v>
      </c>
      <c r="M18">
        <f t="shared" si="0"/>
        <v>13.925567915343033</v>
      </c>
      <c r="N18">
        <f t="shared" si="1"/>
        <v>5.5401352263819755E-3</v>
      </c>
    </row>
    <row r="19" spans="1:14" x14ac:dyDescent="0.35">
      <c r="A19">
        <v>17</v>
      </c>
      <c r="B19">
        <v>-0.52890000000000004</v>
      </c>
      <c r="C19">
        <v>16.232900000000001</v>
      </c>
      <c r="D19">
        <v>7.8920000000000004E-2</v>
      </c>
      <c r="E19">
        <v>13</v>
      </c>
      <c r="F19">
        <v>13.9</v>
      </c>
      <c r="G19">
        <v>15</v>
      </c>
      <c r="H19">
        <v>16.2</v>
      </c>
      <c r="I19">
        <v>17.600000000000001</v>
      </c>
      <c r="J19">
        <v>19.100000000000001</v>
      </c>
      <c r="K19">
        <v>20.9</v>
      </c>
      <c r="M19">
        <f t="shared" si="0"/>
        <v>13.876804744480909</v>
      </c>
      <c r="N19">
        <f t="shared" si="1"/>
        <v>5.380198785959455E-4</v>
      </c>
    </row>
    <row r="20" spans="1:14" x14ac:dyDescent="0.35">
      <c r="A20">
        <v>18</v>
      </c>
      <c r="B20">
        <v>-0.5484</v>
      </c>
      <c r="C20">
        <v>16.139199999999999</v>
      </c>
      <c r="D20">
        <v>7.8729999999999994E-2</v>
      </c>
      <c r="E20">
        <v>12.9</v>
      </c>
      <c r="F20">
        <v>13.9</v>
      </c>
      <c r="G20">
        <v>14.9</v>
      </c>
      <c r="H20">
        <v>16.100000000000001</v>
      </c>
      <c r="I20">
        <v>17.5</v>
      </c>
      <c r="J20">
        <v>19</v>
      </c>
      <c r="K20">
        <v>20.8</v>
      </c>
      <c r="M20">
        <f t="shared" si="0"/>
        <v>13.84735399200167</v>
      </c>
      <c r="N20">
        <f t="shared" si="1"/>
        <v>2.7716021581602464E-3</v>
      </c>
    </row>
    <row r="21" spans="1:14" x14ac:dyDescent="0.35">
      <c r="A21">
        <v>19</v>
      </c>
      <c r="B21">
        <v>-0.56689999999999996</v>
      </c>
      <c r="C21">
        <v>16.052800000000001</v>
      </c>
      <c r="D21">
        <v>7.8539999999999999E-2</v>
      </c>
      <c r="E21">
        <v>12.9</v>
      </c>
      <c r="F21">
        <v>13.8</v>
      </c>
      <c r="G21">
        <v>14.9</v>
      </c>
      <c r="H21">
        <v>16.100000000000001</v>
      </c>
      <c r="I21">
        <v>17.399999999999999</v>
      </c>
      <c r="J21">
        <v>18.899999999999999</v>
      </c>
      <c r="K21">
        <v>20.7</v>
      </c>
      <c r="M21">
        <f t="shared" si="0"/>
        <v>13.829811131730169</v>
      </c>
      <c r="N21">
        <f t="shared" si="1"/>
        <v>8.8870357503346412E-4</v>
      </c>
    </row>
    <row r="22" spans="1:14" x14ac:dyDescent="0.35">
      <c r="A22">
        <v>20</v>
      </c>
      <c r="B22">
        <v>-0.58460000000000001</v>
      </c>
      <c r="C22">
        <v>15.974299999999999</v>
      </c>
      <c r="D22">
        <v>7.8359999999999999E-2</v>
      </c>
      <c r="E22">
        <v>12.8</v>
      </c>
      <c r="F22">
        <v>13.7</v>
      </c>
      <c r="G22">
        <v>14.8</v>
      </c>
      <c r="H22">
        <v>16</v>
      </c>
      <c r="I22">
        <v>17.3</v>
      </c>
      <c r="J22">
        <v>18.8</v>
      </c>
      <c r="K22">
        <v>20.6</v>
      </c>
      <c r="M22">
        <f t="shared" si="0"/>
        <v>13.813658159265367</v>
      </c>
      <c r="N22">
        <f t="shared" si="1"/>
        <v>1.2918177167591768E-2</v>
      </c>
    </row>
    <row r="23" spans="1:14" x14ac:dyDescent="0.35">
      <c r="A23">
        <v>21</v>
      </c>
      <c r="B23">
        <v>-0.60140000000000005</v>
      </c>
      <c r="C23">
        <v>15.9039</v>
      </c>
      <c r="D23">
        <v>7.8179999999999999E-2</v>
      </c>
      <c r="E23">
        <v>12.8</v>
      </c>
      <c r="F23">
        <v>13.7</v>
      </c>
      <c r="G23">
        <v>14.7</v>
      </c>
      <c r="H23">
        <v>15.9</v>
      </c>
      <c r="I23">
        <v>17.2</v>
      </c>
      <c r="J23">
        <v>18.7</v>
      </c>
      <c r="K23">
        <v>20.5</v>
      </c>
      <c r="M23">
        <f t="shared" si="0"/>
        <v>13.785263591980227</v>
      </c>
      <c r="N23">
        <f t="shared" si="1"/>
        <v>7.2698801173707688E-3</v>
      </c>
    </row>
    <row r="24" spans="1:14" x14ac:dyDescent="0.35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13.6</v>
      </c>
      <c r="G24">
        <v>14.7</v>
      </c>
      <c r="H24">
        <v>15.8</v>
      </c>
      <c r="I24">
        <v>17.2</v>
      </c>
      <c r="J24">
        <v>18.7</v>
      </c>
      <c r="K24">
        <v>20.399999999999999</v>
      </c>
      <c r="M24">
        <f t="shared" si="0"/>
        <v>13.727882469021898</v>
      </c>
      <c r="N24">
        <f t="shared" si="1"/>
        <v>1.6353925883136767E-2</v>
      </c>
    </row>
    <row r="25" spans="1:14" x14ac:dyDescent="0.35">
      <c r="A25">
        <v>23</v>
      </c>
      <c r="B25">
        <v>-0.63280000000000003</v>
      </c>
      <c r="C25">
        <v>15.7852</v>
      </c>
      <c r="D25">
        <v>7.7859999999999999E-2</v>
      </c>
      <c r="E25">
        <v>12.7</v>
      </c>
      <c r="F25">
        <v>13.6</v>
      </c>
      <c r="G25">
        <v>14.6</v>
      </c>
      <c r="H25">
        <v>15.8</v>
      </c>
      <c r="I25">
        <v>17.100000000000001</v>
      </c>
      <c r="J25">
        <v>18.600000000000001</v>
      </c>
      <c r="K25">
        <v>20.3</v>
      </c>
      <c r="M25">
        <f t="shared" si="0"/>
        <v>13.621656351311517</v>
      </c>
      <c r="N25">
        <f t="shared" si="1"/>
        <v>4.6899755212783913E-4</v>
      </c>
    </row>
    <row r="26" spans="1:14" x14ac:dyDescent="0.35">
      <c r="A26">
        <v>24</v>
      </c>
      <c r="B26">
        <v>-0.64729999999999999</v>
      </c>
      <c r="C26">
        <v>15.7356</v>
      </c>
      <c r="D26">
        <v>7.7710000000000001E-2</v>
      </c>
      <c r="E26">
        <v>12.7</v>
      </c>
      <c r="F26">
        <v>13.6</v>
      </c>
      <c r="G26">
        <v>14.6</v>
      </c>
      <c r="H26">
        <v>15.7</v>
      </c>
      <c r="I26">
        <v>17</v>
      </c>
      <c r="J26">
        <v>18.5</v>
      </c>
      <c r="K26">
        <v>20.3</v>
      </c>
      <c r="M26">
        <f t="shared" si="0"/>
        <v>13.443613321544349</v>
      </c>
      <c r="N26">
        <f t="shared" si="1"/>
        <v>2.445679319839094E-2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bmi_boys_0 to 2 years_zcores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</cp:lastModifiedBy>
  <dcterms:created xsi:type="dcterms:W3CDTF">2020-11-10T15:24:54Z</dcterms:created>
  <dcterms:modified xsi:type="dcterms:W3CDTF">2023-04-27T21:19:20Z</dcterms:modified>
</cp:coreProperties>
</file>