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HO-BMI-calculator\doc\"/>
    </mc:Choice>
  </mc:AlternateContent>
  <xr:revisionPtr revIDLastSave="0" documentId="8_{60C001D7-9651-4A0C-A4A4-B14B90EC16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mi_girls_0 to 2 years_z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S2" i="1" a="1"/>
  <c r="S2" i="1" s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3" i="1"/>
  <c r="M4" i="1"/>
  <c r="M5" i="1"/>
  <c r="M6" i="1"/>
  <c r="M7" i="1"/>
  <c r="M8" i="1"/>
  <c r="M2" i="1"/>
  <c r="N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<sst xmlns="http://schemas.openxmlformats.org/spreadsheetml/2006/main" count="19" uniqueCount="19">
  <si>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</si>
  <si>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</si>
  <si>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</si>
  <si>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</si>
  <si>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</si>
  <si>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</si>
  <si>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</si>
  <si>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</si>
  <si>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</si>
  <si>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</si>
  <si>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</si>
  <si>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a</t>
  </si>
  <si>
    <t>b</t>
  </si>
  <si>
    <t>z = -2</t>
  </si>
  <si>
    <t>c</t>
  </si>
  <si>
    <t>d</t>
  </si>
  <si>
    <t>z = 1</t>
  </si>
  <si>
    <t>e</t>
  </si>
  <si>
    <t>z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</si>
</sst>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'bmi_girls_0 to 2 years_zscores'!$A$2:$A$26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'bmi_girls_0 to 2 years_zscores'!$F$2:$F$26</c:f>
              <c:numCache>
                <c:formatCode>General</c:formatCode>
                <c:ptCount val="25"/>
                <c:pt idx="0">
                  <c:v>11.1</c:v>
                </c:pt>
                <c:pt idx="1">
                  <c:v>12</c:v>
                </c:pt>
                <c:pt idx="2">
                  <c:v>13</c:v>
                </c:pt>
                <c:pt idx="3">
                  <c:v>13.6</c:v>
                </c:pt>
                <c:pt idx="4">
                  <c:v>13.9</c:v>
                </c:pt>
                <c:pt idx="5">
                  <c:v>14.1</c:v>
                </c:pt>
                <c:pt idx="6">
                  <c:v>14.1</c:v>
                </c:pt>
                <c:pt idx="7">
                  <c:v>14.2</c:v>
                </c:pt>
                <c:pt idx="8">
                  <c:v>14.1</c:v>
                </c:pt>
                <c:pt idx="9">
                  <c:v>14.1</c:v>
                </c:pt>
                <c:pt idx="10">
                  <c:v>14</c:v>
                </c:pt>
                <c:pt idx="11">
                  <c:v>13.9</c:v>
                </c:pt>
                <c:pt idx="12">
                  <c:v>13.8</c:v>
                </c:pt>
                <c:pt idx="13">
                  <c:v>13.7</c:v>
                </c:pt>
                <c:pt idx="14">
                  <c:v>13.6</c:v>
                </c:pt>
                <c:pt idx="15">
                  <c:v>13.5</c:v>
                </c:pt>
                <c:pt idx="16">
                  <c:v>13.5</c:v>
                </c:pt>
                <c:pt idx="17">
                  <c:v>13.4</c:v>
                </c:pt>
                <c:pt idx="18">
                  <c:v>13.3</c:v>
                </c:pt>
                <c:pt idx="19">
                  <c:v>13.3</c:v>
                </c:pt>
                <c:pt idx="20">
                  <c:v>13.2</c:v>
                </c:pt>
                <c:pt idx="21">
                  <c:v>13.2</c:v>
                </c:pt>
                <c:pt idx="22">
                  <c:v>13.1</c:v>
                </c:pt>
                <c:pt idx="23">
                  <c:v>13.1</c:v>
                </c:pt>
                <c:pt idx="24">
                  <c:v>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4-452F-A044-81F5F0710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801151"/>
        <c:axId val="1796793471"/>
      </c:scatterChart>
      <c:valAx>
        <c:axId val="179680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793471"/>
        <c:crosses val="autoZero"/>
        <c:crossBetween val="midCat"/>
      </c:valAx>
      <c:valAx>
        <c:axId val="17967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80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3</xdr:row>
      <xdr:rowOff>66675</xdr:rowOff>
    </xdr:from>
    <xdr:to>
      <xdr:col>9</xdr:col>
      <xdr:colOff>511175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FAD4E-E227-926D-6A55-CE47A86A2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J1" workbookViewId="0">
      <selection activeCell="S3" sqref="S3:W5"/>
    </sheetView>
  </sheetViews>
  <sheetFormatPr defaultRowHeight="14.5" x14ac:dyDescent="0.35"/>
  <cols>
    <col min="19" max="19" width="34.54296875" bestFit="1" customWidth="1"/>
    <col min="20" max="20" width="33.90625" bestFit="1" customWidth="1"/>
    <col min="21" max="21" width="34.54296875" bestFit="1" customWidth="1"/>
    <col min="22" max="22" width="33.90625" bestFit="1" customWidth="1"/>
    <col min="23" max="23" width="34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>
        <f>MAX(N2:N435)</f>
        <v>9.4147036510898785E-2</v>
      </c>
    </row>
    <row r="2" spans="1:23" x14ac:dyDescent="0.35">
      <c r="A2">
        <v>0</v>
      </c>
      <c r="B2">
        <v>-6.3100000000000003E-2</v>
      </c>
      <c r="C2">
        <v>13.3363</v>
      </c>
      <c r="D2">
        <v>9.2719999999999997E-2</v>
      </c>
      <c r="E2">
        <v>10.1</v>
      </c>
      <c r="F2">
        <v>11.1</v>
      </c>
      <c r="G2">
        <v>12.2</v>
      </c>
      <c r="H2">
        <v>13.3</v>
      </c>
      <c r="I2">
        <v>14.6</v>
      </c>
      <c r="J2">
        <v>16.100000000000001</v>
      </c>
      <c r="K2">
        <v>17.7</v>
      </c>
      <c r="M2">
        <f>$P$2*A2^4+$P$3*A2^3+$P$4*A2^2+$P$5*A2+$P$6</f>
        <v>16.24649572649572</v>
      </c>
      <c r="N2">
        <f>(M2-J2)^2</f>
        <v>2.1460997881508365E-2</v>
      </c>
      <c r="O2" t="s">
        <v>11</v>
      </c>
      <c r="P2" s="2">
        <v>-1.5751157055505019E-4</v>
      </c>
      <c r="Q2" s="1"/>
      <c r="S2" s="2" cm="1">
        <f t="array" ref="S2:W2">LINEST(J2:J26,A2:A26^{1,2,3,4})</f>
        <v>-1.5751157055505019E-4</v>
      </c>
      <c r="T2" s="2">
        <v>9.5451167190298263E-3</v>
      </c>
      <c r="U2" s="2">
        <v>-0.20103518462214218</v>
      </c>
      <c r="V2" s="2">
        <v>1.5884851863112801</v>
      </c>
      <c r="W2" s="2">
        <v>16.24649572649572</v>
      </c>
    </row>
    <row r="3" spans="1:23" x14ac:dyDescent="0.35">
      <c r="A3">
        <v>1</v>
      </c>
      <c r="B3">
        <v>0.3448</v>
      </c>
      <c r="C3">
        <v>14.5679</v>
      </c>
      <c r="D3">
        <v>9.5560000000000006E-2</v>
      </c>
      <c r="E3">
        <v>10.8</v>
      </c>
      <c r="F3">
        <v>12</v>
      </c>
      <c r="G3">
        <v>13.2</v>
      </c>
      <c r="H3">
        <v>14.6</v>
      </c>
      <c r="I3">
        <v>16</v>
      </c>
      <c r="J3">
        <v>17.5</v>
      </c>
      <c r="K3">
        <v>19.100000000000001</v>
      </c>
      <c r="M3">
        <f t="shared" ref="M3:M8" si="0">$P$2*A3^4+$P$3*A3^3+$P$4*A3^2+$P$5*A3+$P$6</f>
        <v>17.643333333333331</v>
      </c>
      <c r="N3">
        <f t="shared" ref="N3:N26" si="1">(M3-J3)^2</f>
        <v>2.0544444444443737E-2</v>
      </c>
      <c r="O3" t="s">
        <v>12</v>
      </c>
      <c r="P3" s="2">
        <v>9.5451167190298263E-3</v>
      </c>
      <c r="Q3" s="1"/>
      <c r="R3" t="s">
        <v>13</v>
      </c>
      <c r="S3" s="2">
        <v>-1.0247789857984846E-4</v>
      </c>
      <c r="T3" s="2">
        <v>6.3217070563397794E-3</v>
      </c>
      <c r="U3" s="2">
        <v>-0.13623781931877949</v>
      </c>
      <c r="V3" s="2">
        <v>1.122423541531492</v>
      </c>
      <c r="W3" s="2">
        <v>11.138208075449445</v>
      </c>
    </row>
    <row r="4" spans="1:23" x14ac:dyDescent="0.35">
      <c r="A4">
        <v>2</v>
      </c>
      <c r="B4">
        <v>0.1749</v>
      </c>
      <c r="C4">
        <v>15.767899999999999</v>
      </c>
      <c r="D4">
        <v>9.3710000000000002E-2</v>
      </c>
      <c r="E4">
        <v>11.8</v>
      </c>
      <c r="F4">
        <v>13</v>
      </c>
      <c r="G4">
        <v>14.3</v>
      </c>
      <c r="H4">
        <v>15.8</v>
      </c>
      <c r="I4">
        <v>17.3</v>
      </c>
      <c r="J4">
        <v>19</v>
      </c>
      <c r="K4">
        <v>20.7</v>
      </c>
      <c r="M4">
        <f t="shared" si="0"/>
        <v>18.69316610925307</v>
      </c>
      <c r="N4">
        <f t="shared" si="1"/>
        <v>9.4147036510898785E-2</v>
      </c>
      <c r="O4" t="s">
        <v>14</v>
      </c>
      <c r="P4" s="2">
        <v>-0.20103518462214218</v>
      </c>
      <c r="Q4" s="1"/>
      <c r="R4" t="s">
        <v>16</v>
      </c>
      <c r="S4" s="2">
        <v>-1.4709719732208598E-4</v>
      </c>
      <c r="T4" s="2">
        <v>8.8897140396391287E-3</v>
      </c>
      <c r="U4" s="2">
        <v>-0.18649531586188342</v>
      </c>
      <c r="V4" s="2">
        <v>1.4683568841065151</v>
      </c>
      <c r="W4" s="2">
        <v>14.771240789861466</v>
      </c>
    </row>
    <row r="5" spans="1:23" x14ac:dyDescent="0.35">
      <c r="A5">
        <v>3</v>
      </c>
      <c r="B5">
        <v>6.4299999999999996E-2</v>
      </c>
      <c r="C5">
        <v>16.357399999999998</v>
      </c>
      <c r="D5">
        <v>9.2539999999999997E-2</v>
      </c>
      <c r="E5">
        <v>12.4</v>
      </c>
      <c r="F5">
        <v>13.6</v>
      </c>
      <c r="G5">
        <v>14.9</v>
      </c>
      <c r="H5">
        <v>16.399999999999999</v>
      </c>
      <c r="I5">
        <v>17.899999999999999</v>
      </c>
      <c r="J5">
        <v>19.7</v>
      </c>
      <c r="K5">
        <v>21.5</v>
      </c>
      <c r="M5">
        <f t="shared" si="0"/>
        <v>19.447594338029127</v>
      </c>
      <c r="N5">
        <f t="shared" si="1"/>
        <v>6.370861819495427E-2</v>
      </c>
      <c r="O5" t="s">
        <v>15</v>
      </c>
      <c r="P5" s="2">
        <v>1.5884851863112801</v>
      </c>
      <c r="R5" t="s">
        <v>18</v>
      </c>
      <c r="S5" s="2">
        <v>-1.5751157055505019E-4</v>
      </c>
      <c r="T5" s="2">
        <v>9.5451167190298263E-3</v>
      </c>
      <c r="U5" s="2">
        <v>-0.20103518462214218</v>
      </c>
      <c r="V5" s="2">
        <v>1.5884851863112801</v>
      </c>
      <c r="W5" s="2">
        <v>16.24649572649572</v>
      </c>
    </row>
    <row r="6" spans="1:23" x14ac:dyDescent="0.35">
      <c r="A6">
        <v>4</v>
      </c>
      <c r="B6">
        <v>-1.9099999999999999E-2</v>
      </c>
      <c r="C6">
        <v>16.670300000000001</v>
      </c>
      <c r="D6">
        <v>9.1660000000000005E-2</v>
      </c>
      <c r="E6">
        <v>12.7</v>
      </c>
      <c r="F6">
        <v>13.9</v>
      </c>
      <c r="G6">
        <v>15.2</v>
      </c>
      <c r="H6">
        <v>16.7</v>
      </c>
      <c r="I6">
        <v>18.3</v>
      </c>
      <c r="J6">
        <v>20</v>
      </c>
      <c r="K6">
        <v>22</v>
      </c>
      <c r="M6">
        <f t="shared" si="0"/>
        <v>19.95443802574238</v>
      </c>
      <c r="N6">
        <f t="shared" si="1"/>
        <v>2.0758934982519957E-3</v>
      </c>
      <c r="O6" t="s">
        <v>17</v>
      </c>
      <c r="P6" s="2">
        <v>16.24649572649572</v>
      </c>
    </row>
    <row r="7" spans="1:23" x14ac:dyDescent="0.35">
      <c r="A7">
        <v>5</v>
      </c>
      <c r="B7">
        <v>-8.6400000000000005E-2</v>
      </c>
      <c r="C7">
        <v>16.8386</v>
      </c>
      <c r="D7">
        <v>9.0959999999999999E-2</v>
      </c>
      <c r="E7">
        <v>12.9</v>
      </c>
      <c r="F7">
        <v>14.1</v>
      </c>
      <c r="G7">
        <v>15.4</v>
      </c>
      <c r="H7">
        <v>16.8</v>
      </c>
      <c r="I7">
        <v>18.399999999999999</v>
      </c>
      <c r="J7">
        <v>20.2</v>
      </c>
      <c r="K7">
        <v>22.2</v>
      </c>
      <c r="M7">
        <f t="shared" si="0"/>
        <v>20.257736900780387</v>
      </c>
      <c r="N7">
        <f t="shared" si="1"/>
        <v>3.3335497117242992E-3</v>
      </c>
    </row>
    <row r="8" spans="1:23" x14ac:dyDescent="0.35">
      <c r="A8">
        <v>6</v>
      </c>
      <c r="B8">
        <v>-0.1429</v>
      </c>
      <c r="C8">
        <v>16.908300000000001</v>
      </c>
      <c r="D8">
        <v>9.0359999999999996E-2</v>
      </c>
      <c r="E8">
        <v>13</v>
      </c>
      <c r="F8">
        <v>14.1</v>
      </c>
      <c r="G8">
        <v>15.5</v>
      </c>
      <c r="H8">
        <v>16.899999999999999</v>
      </c>
      <c r="I8">
        <v>18.5</v>
      </c>
      <c r="J8">
        <v>20.3</v>
      </c>
      <c r="K8">
        <v>22.3</v>
      </c>
      <c r="M8">
        <f t="shared" si="0"/>
        <v>20.397750413837379</v>
      </c>
      <c r="N8">
        <f t="shared" si="1"/>
        <v>9.5551434053786893E-3</v>
      </c>
    </row>
    <row r="9" spans="1:23" x14ac:dyDescent="0.35">
      <c r="A9">
        <v>7</v>
      </c>
      <c r="B9">
        <v>-0.19159999999999999</v>
      </c>
      <c r="C9">
        <v>16.902000000000001</v>
      </c>
      <c r="D9">
        <v>8.9840000000000003E-2</v>
      </c>
      <c r="E9">
        <v>13</v>
      </c>
      <c r="F9">
        <v>14.2</v>
      </c>
      <c r="G9">
        <v>15.5</v>
      </c>
      <c r="H9">
        <v>16.899999999999999</v>
      </c>
      <c r="I9">
        <v>18.5</v>
      </c>
      <c r="J9">
        <v>20.3</v>
      </c>
      <c r="K9">
        <v>22.3</v>
      </c>
      <c r="M9">
        <f t="shared" ref="M9:M26" si="2">$P$2*A9^4+$P$3*A9^3+$P$4*A9^2+$P$5*A9+$P$6</f>
        <v>20.41095773791427</v>
      </c>
      <c r="N9">
        <f t="shared" si="1"/>
        <v>1.2311619603051657E-2</v>
      </c>
    </row>
    <row r="10" spans="1:23" x14ac:dyDescent="0.35">
      <c r="A10">
        <v>8</v>
      </c>
      <c r="B10">
        <v>-0.2344</v>
      </c>
      <c r="C10">
        <v>16.840399999999999</v>
      </c>
      <c r="D10">
        <v>8.9389999999999997E-2</v>
      </c>
      <c r="E10">
        <v>13</v>
      </c>
      <c r="F10">
        <v>14.1</v>
      </c>
      <c r="G10">
        <v>15.4</v>
      </c>
      <c r="H10">
        <v>16.8</v>
      </c>
      <c r="I10">
        <v>18.399999999999999</v>
      </c>
      <c r="J10">
        <v>20.2</v>
      </c>
      <c r="K10">
        <v>22.2</v>
      </c>
      <c r="M10">
        <f t="shared" si="2"/>
        <v>20.330057768318646</v>
      </c>
      <c r="N10">
        <f t="shared" si="1"/>
        <v>1.6915023100026804E-2</v>
      </c>
    </row>
    <row r="11" spans="1:23" x14ac:dyDescent="0.35">
      <c r="A11">
        <v>9</v>
      </c>
      <c r="B11">
        <v>-0.27250000000000002</v>
      </c>
      <c r="C11">
        <v>16.740600000000001</v>
      </c>
      <c r="D11">
        <v>8.8980000000000004E-2</v>
      </c>
      <c r="E11">
        <v>12.9</v>
      </c>
      <c r="F11">
        <v>14.1</v>
      </c>
      <c r="G11">
        <v>15.3</v>
      </c>
      <c r="H11">
        <v>16.7</v>
      </c>
      <c r="I11">
        <v>18.3</v>
      </c>
      <c r="J11">
        <v>20.100000000000001</v>
      </c>
      <c r="K11">
        <v>22.1</v>
      </c>
      <c r="M11">
        <f t="shared" si="2"/>
        <v>20.183969122664784</v>
      </c>
      <c r="N11">
        <f t="shared" si="1"/>
        <v>7.0508135610933675E-3</v>
      </c>
    </row>
    <row r="12" spans="1:23" x14ac:dyDescent="0.35">
      <c r="A12">
        <v>10</v>
      </c>
      <c r="B12">
        <v>-0.30680000000000002</v>
      </c>
      <c r="C12">
        <v>16.618400000000001</v>
      </c>
      <c r="D12">
        <v>8.8609999999999994E-2</v>
      </c>
      <c r="E12">
        <v>12.9</v>
      </c>
      <c r="F12">
        <v>14</v>
      </c>
      <c r="G12">
        <v>15.2</v>
      </c>
      <c r="H12">
        <v>16.600000000000001</v>
      </c>
      <c r="I12">
        <v>18.2</v>
      </c>
      <c r="J12">
        <v>19.899999999999999</v>
      </c>
      <c r="K12">
        <v>21.9</v>
      </c>
      <c r="M12">
        <f t="shared" si="2"/>
        <v>19.997830140873624</v>
      </c>
      <c r="N12">
        <f t="shared" si="1"/>
        <v>9.5707364633534579E-3</v>
      </c>
    </row>
    <row r="13" spans="1:23" x14ac:dyDescent="0.35">
      <c r="A13">
        <v>11</v>
      </c>
      <c r="B13">
        <v>-0.33810000000000001</v>
      </c>
      <c r="C13">
        <v>16.487500000000001</v>
      </c>
      <c r="D13">
        <v>8.8279999999999997E-2</v>
      </c>
      <c r="E13">
        <v>12.8</v>
      </c>
      <c r="F13">
        <v>13.9</v>
      </c>
      <c r="G13">
        <v>15.1</v>
      </c>
      <c r="H13">
        <v>16.5</v>
      </c>
      <c r="I13">
        <v>18</v>
      </c>
      <c r="J13">
        <v>19.8</v>
      </c>
      <c r="K13">
        <v>21.8</v>
      </c>
      <c r="M13">
        <f t="shared" si="2"/>
        <v>19.792998885172807</v>
      </c>
      <c r="N13">
        <f t="shared" si="1"/>
        <v>4.9015608823552707E-5</v>
      </c>
    </row>
    <row r="14" spans="1:23" x14ac:dyDescent="0.35">
      <c r="A14">
        <v>12</v>
      </c>
      <c r="B14">
        <v>-0.36670000000000003</v>
      </c>
      <c r="C14">
        <v>16.3568</v>
      </c>
      <c r="D14">
        <v>8.7970000000000007E-2</v>
      </c>
      <c r="E14">
        <v>12.7</v>
      </c>
      <c r="F14">
        <v>13.8</v>
      </c>
      <c r="G14">
        <v>15</v>
      </c>
      <c r="H14">
        <v>16.399999999999999</v>
      </c>
      <c r="I14">
        <v>17.899999999999999</v>
      </c>
      <c r="J14">
        <v>19.600000000000001</v>
      </c>
      <c r="K14">
        <v>21.6</v>
      </c>
      <c r="M14">
        <f t="shared" si="2"/>
        <v>19.587053140096632</v>
      </c>
      <c r="N14">
        <f t="shared" si="1"/>
        <v>1.6762118135747175E-4</v>
      </c>
    </row>
    <row r="15" spans="1:23" x14ac:dyDescent="0.35">
      <c r="A15">
        <v>13</v>
      </c>
      <c r="B15">
        <v>-0.39319999999999999</v>
      </c>
      <c r="C15">
        <v>16.231100000000001</v>
      </c>
      <c r="D15">
        <v>8.7679999999999994E-2</v>
      </c>
      <c r="E15">
        <v>12.6</v>
      </c>
      <c r="F15">
        <v>13.7</v>
      </c>
      <c r="G15">
        <v>14.9</v>
      </c>
      <c r="H15">
        <v>16.2</v>
      </c>
      <c r="I15">
        <v>17.7</v>
      </c>
      <c r="J15">
        <v>19.5</v>
      </c>
      <c r="K15">
        <v>21.4</v>
      </c>
      <c r="M15">
        <f t="shared" si="2"/>
        <v>19.393790412486076</v>
      </c>
      <c r="N15">
        <f t="shared" si="1"/>
        <v>1.1280476479877776E-2</v>
      </c>
    </row>
    <row r="16" spans="1:23" x14ac:dyDescent="0.35">
      <c r="A16">
        <v>14</v>
      </c>
      <c r="B16">
        <v>-0.41770000000000002</v>
      </c>
      <c r="C16">
        <v>16.1128</v>
      </c>
      <c r="D16">
        <v>8.7410000000000002E-2</v>
      </c>
      <c r="E16">
        <v>12.6</v>
      </c>
      <c r="F16">
        <v>13.6</v>
      </c>
      <c r="G16">
        <v>14.8</v>
      </c>
      <c r="H16">
        <v>16.100000000000001</v>
      </c>
      <c r="I16">
        <v>17.600000000000001</v>
      </c>
      <c r="J16">
        <v>19.3</v>
      </c>
      <c r="K16">
        <v>21.3</v>
      </c>
      <c r="M16">
        <f t="shared" si="2"/>
        <v>19.223227931488811</v>
      </c>
      <c r="N16">
        <f t="shared" si="1"/>
        <v>5.8939505034868011E-3</v>
      </c>
    </row>
    <row r="17" spans="1:14" x14ac:dyDescent="0.35">
      <c r="A17">
        <v>15</v>
      </c>
      <c r="B17">
        <v>-0.44069999999999998</v>
      </c>
      <c r="C17">
        <v>16.002800000000001</v>
      </c>
      <c r="D17">
        <v>8.7160000000000001E-2</v>
      </c>
      <c r="E17">
        <v>12.5</v>
      </c>
      <c r="F17">
        <v>13.5</v>
      </c>
      <c r="G17">
        <v>14.7</v>
      </c>
      <c r="H17">
        <v>16</v>
      </c>
      <c r="I17">
        <v>17.5</v>
      </c>
      <c r="J17">
        <v>19.2</v>
      </c>
      <c r="K17">
        <v>21.1</v>
      </c>
      <c r="M17">
        <f t="shared" si="2"/>
        <v>19.081602648559173</v>
      </c>
      <c r="N17">
        <f t="shared" si="1"/>
        <v>1.4017932828202587E-2</v>
      </c>
    </row>
    <row r="18" spans="1:14" x14ac:dyDescent="0.35">
      <c r="A18">
        <v>16</v>
      </c>
      <c r="B18">
        <v>-0.46229999999999999</v>
      </c>
      <c r="C18">
        <v>15.9017</v>
      </c>
      <c r="D18">
        <v>8.6929999999999993E-2</v>
      </c>
      <c r="E18">
        <v>12.4</v>
      </c>
      <c r="F18">
        <v>13.5</v>
      </c>
      <c r="G18">
        <v>14.6</v>
      </c>
      <c r="H18">
        <v>15.9</v>
      </c>
      <c r="I18">
        <v>17.399999999999999</v>
      </c>
      <c r="J18">
        <v>19.100000000000001</v>
      </c>
      <c r="K18">
        <v>21</v>
      </c>
      <c r="M18">
        <f t="shared" si="2"/>
        <v>18.971371237458204</v>
      </c>
      <c r="N18">
        <f t="shared" si="1"/>
        <v>1.654535855303417E-2</v>
      </c>
    </row>
    <row r="19" spans="1:14" x14ac:dyDescent="0.35">
      <c r="A19">
        <v>17</v>
      </c>
      <c r="B19">
        <v>-0.48249999999999998</v>
      </c>
      <c r="C19">
        <v>15.8096</v>
      </c>
      <c r="D19">
        <v>8.6709999999999995E-2</v>
      </c>
      <c r="E19">
        <v>12.4</v>
      </c>
      <c r="F19">
        <v>13.4</v>
      </c>
      <c r="G19">
        <v>14.5</v>
      </c>
      <c r="H19">
        <v>15.8</v>
      </c>
      <c r="I19">
        <v>17.3</v>
      </c>
      <c r="J19">
        <v>18.899999999999999</v>
      </c>
      <c r="K19">
        <v>20.9</v>
      </c>
      <c r="M19">
        <f t="shared" si="2"/>
        <v>18.891210094253584</v>
      </c>
      <c r="N19">
        <f t="shared" si="1"/>
        <v>7.7262443030857978E-5</v>
      </c>
    </row>
    <row r="20" spans="1:14" x14ac:dyDescent="0.35">
      <c r="A20">
        <v>18</v>
      </c>
      <c r="B20">
        <v>-0.50170000000000003</v>
      </c>
      <c r="C20">
        <v>15.7263</v>
      </c>
      <c r="D20">
        <v>8.6499999999999994E-2</v>
      </c>
      <c r="E20">
        <v>12.3</v>
      </c>
      <c r="F20">
        <v>13.3</v>
      </c>
      <c r="G20">
        <v>14.4</v>
      </c>
      <c r="H20">
        <v>15.7</v>
      </c>
      <c r="I20">
        <v>17.2</v>
      </c>
      <c r="J20">
        <v>18.8</v>
      </c>
      <c r="K20">
        <v>20.8</v>
      </c>
      <c r="M20">
        <f t="shared" si="2"/>
        <v>18.836015337319694</v>
      </c>
      <c r="N20">
        <f t="shared" si="1"/>
        <v>1.2971045222512695E-3</v>
      </c>
    </row>
    <row r="21" spans="1:14" x14ac:dyDescent="0.35">
      <c r="A21">
        <v>19</v>
      </c>
      <c r="B21">
        <v>-0.51990000000000003</v>
      </c>
      <c r="C21">
        <v>15.6517</v>
      </c>
      <c r="D21">
        <v>8.6300000000000002E-2</v>
      </c>
      <c r="E21">
        <v>12.3</v>
      </c>
      <c r="F21">
        <v>13.3</v>
      </c>
      <c r="G21">
        <v>14.4</v>
      </c>
      <c r="H21">
        <v>15.7</v>
      </c>
      <c r="I21">
        <v>17.100000000000001</v>
      </c>
      <c r="J21">
        <v>18.8</v>
      </c>
      <c r="K21">
        <v>20.7</v>
      </c>
      <c r="M21">
        <f t="shared" si="2"/>
        <v>18.796902807337595</v>
      </c>
      <c r="N21">
        <f t="shared" si="1"/>
        <v>9.5926023880584081E-6</v>
      </c>
    </row>
    <row r="22" spans="1:14" x14ac:dyDescent="0.35">
      <c r="A22">
        <v>20</v>
      </c>
      <c r="B22">
        <v>-0.53720000000000001</v>
      </c>
      <c r="C22">
        <v>15.5855</v>
      </c>
      <c r="D22">
        <v>8.6120000000000002E-2</v>
      </c>
      <c r="E22">
        <v>12.2</v>
      </c>
      <c r="F22">
        <v>13.2</v>
      </c>
      <c r="G22">
        <v>14.3</v>
      </c>
      <c r="H22">
        <v>15.6</v>
      </c>
      <c r="I22">
        <v>17</v>
      </c>
      <c r="J22">
        <v>18.7</v>
      </c>
      <c r="K22">
        <v>20.6</v>
      </c>
      <c r="M22">
        <f t="shared" si="2"/>
        <v>18.761208067295026</v>
      </c>
      <c r="N22">
        <f t="shared" si="1"/>
        <v>3.7464275019925583E-3</v>
      </c>
    </row>
    <row r="23" spans="1:14" x14ac:dyDescent="0.35">
      <c r="A23">
        <v>21</v>
      </c>
      <c r="B23">
        <v>-0.55369999999999997</v>
      </c>
      <c r="C23">
        <v>15.527799999999999</v>
      </c>
      <c r="D23">
        <v>8.5940000000000003E-2</v>
      </c>
      <c r="E23">
        <v>12.2</v>
      </c>
      <c r="F23">
        <v>13.2</v>
      </c>
      <c r="G23">
        <v>14.3</v>
      </c>
      <c r="H23">
        <v>15.5</v>
      </c>
      <c r="I23">
        <v>17</v>
      </c>
      <c r="J23">
        <v>18.600000000000001</v>
      </c>
      <c r="K23">
        <v>20.5</v>
      </c>
      <c r="M23">
        <f t="shared" si="2"/>
        <v>18.712486402486409</v>
      </c>
      <c r="N23">
        <f t="shared" si="1"/>
        <v>1.2653190744334041E-2</v>
      </c>
    </row>
    <row r="24" spans="1:14" x14ac:dyDescent="0.35">
      <c r="A24">
        <v>22</v>
      </c>
      <c r="B24">
        <v>-0.56950000000000001</v>
      </c>
      <c r="C24">
        <v>15.4787</v>
      </c>
      <c r="D24">
        <v>8.5769999999999999E-2</v>
      </c>
      <c r="E24">
        <v>12.2</v>
      </c>
      <c r="F24">
        <v>13.1</v>
      </c>
      <c r="G24">
        <v>14.2</v>
      </c>
      <c r="H24">
        <v>15.5</v>
      </c>
      <c r="I24">
        <v>16.899999999999999</v>
      </c>
      <c r="J24">
        <v>18.5</v>
      </c>
      <c r="K24">
        <v>20.399999999999999</v>
      </c>
      <c r="M24">
        <f t="shared" si="2"/>
        <v>18.630512820512816</v>
      </c>
      <c r="N24">
        <f t="shared" si="1"/>
        <v>1.7033596318210609E-2</v>
      </c>
    </row>
    <row r="25" spans="1:14" x14ac:dyDescent="0.35">
      <c r="A25">
        <v>23</v>
      </c>
      <c r="B25">
        <v>-0.58460000000000001</v>
      </c>
      <c r="C25">
        <v>15.438000000000001</v>
      </c>
      <c r="D25">
        <v>8.5599999999999996E-2</v>
      </c>
      <c r="E25">
        <v>12.2</v>
      </c>
      <c r="F25">
        <v>13.1</v>
      </c>
      <c r="G25">
        <v>14.2</v>
      </c>
      <c r="H25">
        <v>15.4</v>
      </c>
      <c r="I25">
        <v>16.899999999999999</v>
      </c>
      <c r="J25">
        <v>18.5</v>
      </c>
      <c r="K25">
        <v>20.399999999999999</v>
      </c>
      <c r="M25">
        <f t="shared" si="2"/>
        <v>18.491282051282045</v>
      </c>
      <c r="N25">
        <f t="shared" si="1"/>
        <v>7.6002629848888467E-5</v>
      </c>
    </row>
    <row r="26" spans="1:14" x14ac:dyDescent="0.35">
      <c r="A26">
        <v>24</v>
      </c>
      <c r="B26">
        <v>-0.59889999999999999</v>
      </c>
      <c r="C26">
        <v>15.405200000000001</v>
      </c>
      <c r="D26">
        <v>8.5449999999999998E-2</v>
      </c>
      <c r="E26">
        <v>12.1</v>
      </c>
      <c r="F26">
        <v>13.1</v>
      </c>
      <c r="G26">
        <v>14.2</v>
      </c>
      <c r="H26">
        <v>15.4</v>
      </c>
      <c r="I26">
        <v>16.8</v>
      </c>
      <c r="J26">
        <v>18.399999999999999</v>
      </c>
      <c r="K26">
        <v>20.3</v>
      </c>
      <c r="M26">
        <f t="shared" si="2"/>
        <v>18.267008547008555</v>
      </c>
      <c r="N26">
        <f t="shared" si="1"/>
        <v>1.7686726568775457E-2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Blaszyk</dc:creator>
  <cp:lastModifiedBy>Darius</cp:lastModifiedBy>
  <dcterms:created xsi:type="dcterms:W3CDTF">2020-11-10T15:25:53Z</dcterms:created>
  <dcterms:modified xsi:type="dcterms:W3CDTF">2023-04-27T21:06:34Z</dcterms:modified>
</cp:coreProperties>
</file>