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87883AAC-FC07-4C0C-9D70-2E148BBB9330}" xr6:coauthVersionLast="47" xr6:coauthVersionMax="47" xr10:uidLastSave="{00000000-0000-0000-0000-000000000000}"/>
  <bookViews>
    <workbookView xWindow="-108" yWindow="-108" windowWidth="23256" windowHeight="13896" xr2:uid="{D86699F4-EEE8-4FD6-B0D7-CE6A5D28E5C9}"/>
  </bookViews>
  <sheets>
    <sheet name="Resumen" sheetId="66" r:id="rId1"/>
    <sheet name="GDP growth (annual %)" sheetId="25" r:id="rId2"/>
    <sheet name="GDP per capita, PPP (constant 2" sheetId="28" r:id="rId3"/>
    <sheet name="GDP per capita growth (annual %" sheetId="31" r:id="rId4"/>
    <sheet name="Poverty headcount ratio at soci" sheetId="14" r:id="rId5"/>
    <sheet name="Poverty headcount ratio at $6.8" sheetId="18" r:id="rId6"/>
    <sheet name="Gov exp on educ % GDP" sheetId="37" r:id="rId7"/>
    <sheet name="Compulsory education" sheetId="42" r:id="rId8"/>
    <sheet name="School enroll terti total" sheetId="49" r:id="rId9"/>
    <sheet name="School enroll, tertiy, fem" sheetId="46" r:id="rId10"/>
    <sheet name="Researchers in R&amp;D (per million" sheetId="58" r:id="rId11"/>
    <sheet name="R&amp;d expendi % GDP" sheetId="65" r:id="rId12"/>
    <sheet name="Carbon intensity of GDP" sheetId="61" r:id="rId13"/>
    <sheet name="Energy intensity PPP GDP" sheetId="6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6" l="1"/>
  <c r="H18" i="66"/>
  <c r="G18" i="66"/>
  <c r="F18" i="66"/>
  <c r="E18" i="66"/>
  <c r="D18" i="66"/>
  <c r="C2" i="66"/>
  <c r="V38" i="49"/>
  <c r="I38" i="58"/>
  <c r="X38" i="64"/>
  <c r="X37" i="64"/>
  <c r="X36" i="64"/>
  <c r="B36" i="42"/>
  <c r="I38" i="37"/>
  <c r="B38" i="37"/>
  <c r="W38" i="18"/>
  <c r="X37" i="18"/>
  <c r="X36" i="18"/>
  <c r="X35" i="18"/>
  <c r="V36" i="18"/>
  <c r="U38" i="18"/>
  <c r="U36" i="18"/>
  <c r="L36" i="18"/>
  <c r="I38" i="18"/>
  <c r="I36" i="18"/>
  <c r="B38" i="18"/>
  <c r="B36" i="18"/>
  <c r="W38" i="14"/>
  <c r="X37" i="14"/>
  <c r="X36" i="14"/>
  <c r="X35" i="14"/>
  <c r="V36" i="14"/>
  <c r="U38" i="14"/>
  <c r="U36" i="14"/>
  <c r="L36" i="14"/>
  <c r="I38" i="14"/>
  <c r="I36" i="14"/>
  <c r="B38" i="14"/>
  <c r="B36" i="14"/>
  <c r="X38" i="65"/>
  <c r="X36" i="65"/>
  <c r="X35" i="65"/>
  <c r="W36" i="65"/>
  <c r="U36" i="65"/>
  <c r="L37" i="65"/>
  <c r="V38" i="65"/>
  <c r="L38" i="65"/>
  <c r="I38" i="65"/>
  <c r="I36" i="65"/>
  <c r="B38" i="65"/>
  <c r="X38" i="58"/>
  <c r="X36" i="58"/>
  <c r="X35" i="58"/>
  <c r="X34" i="58"/>
  <c r="W36" i="58"/>
  <c r="W35" i="58"/>
  <c r="V38" i="58"/>
  <c r="V35" i="58"/>
  <c r="U36" i="58"/>
  <c r="U35" i="58"/>
  <c r="L38" i="58"/>
  <c r="L37" i="58"/>
  <c r="I36" i="58"/>
  <c r="B38" i="58"/>
  <c r="B37" i="58"/>
  <c r="V38" i="46"/>
  <c r="U38" i="46"/>
  <c r="W17" i="65"/>
  <c r="W16" i="65"/>
  <c r="W17" i="58"/>
  <c r="W16" i="58"/>
  <c r="W2" i="58"/>
  <c r="W27" i="18"/>
  <c r="W25" i="18"/>
  <c r="W20" i="18"/>
  <c r="W8" i="18"/>
  <c r="W5" i="18"/>
  <c r="W4" i="18"/>
  <c r="W2" i="18"/>
  <c r="W25" i="14"/>
  <c r="W8" i="14"/>
  <c r="W5" i="14"/>
  <c r="W4" i="14"/>
  <c r="X4" i="14"/>
  <c r="W2" i="14"/>
  <c r="V5" i="65"/>
  <c r="V2" i="65"/>
  <c r="V5" i="58"/>
  <c r="V2" i="58"/>
  <c r="X27" i="18"/>
  <c r="V27" i="18"/>
  <c r="V20" i="18"/>
  <c r="V4" i="18"/>
  <c r="V2" i="18"/>
  <c r="V27" i="14"/>
  <c r="W27" i="14" s="1"/>
  <c r="V4" i="14"/>
  <c r="V2" i="14"/>
  <c r="L16" i="18"/>
  <c r="X17" i="64"/>
  <c r="X6" i="64"/>
  <c r="L5" i="58"/>
  <c r="L14" i="58"/>
  <c r="B29" i="18"/>
  <c r="B31" i="18"/>
  <c r="B30" i="18"/>
  <c r="B28" i="18"/>
  <c r="B26" i="18"/>
  <c r="B24" i="18"/>
  <c r="B22" i="18"/>
  <c r="X17" i="58"/>
  <c r="X16" i="58"/>
  <c r="X5" i="58"/>
  <c r="X4" i="58"/>
  <c r="X2" i="58"/>
  <c r="U16" i="58"/>
  <c r="U2" i="58"/>
  <c r="U25" i="18"/>
  <c r="U20" i="18"/>
  <c r="U2" i="18"/>
  <c r="U25" i="14"/>
  <c r="U20" i="14"/>
  <c r="V20" i="14" s="1"/>
  <c r="W20" i="14" s="1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I17" i="58"/>
  <c r="L17" i="58"/>
  <c r="I16" i="58"/>
  <c r="B32" i="58"/>
  <c r="B27" i="58"/>
  <c r="B14" i="58"/>
  <c r="B12" i="58"/>
  <c r="B9" i="58"/>
  <c r="L34" i="46"/>
  <c r="I34" i="46"/>
  <c r="B34" i="46"/>
  <c r="B33" i="46"/>
  <c r="L29" i="46"/>
  <c r="I29" i="46"/>
  <c r="B29" i="46"/>
  <c r="I23" i="46"/>
  <c r="B23" i="46"/>
  <c r="U26" i="46"/>
  <c r="X26" i="46"/>
  <c r="L8" i="46"/>
  <c r="I8" i="46"/>
  <c r="B8" i="46"/>
  <c r="B6" i="46"/>
  <c r="L2" i="46"/>
  <c r="I2" i="46"/>
  <c r="B2" i="46"/>
  <c r="L34" i="49"/>
  <c r="I34" i="49"/>
  <c r="B34" i="49"/>
  <c r="B33" i="49"/>
  <c r="L29" i="49"/>
  <c r="I29" i="49"/>
  <c r="B29" i="49"/>
  <c r="U26" i="49"/>
  <c r="I23" i="49"/>
  <c r="L20" i="49"/>
  <c r="I20" i="49"/>
  <c r="B20" i="49"/>
  <c r="L8" i="49"/>
  <c r="I8" i="49"/>
  <c r="B8" i="49"/>
  <c r="L2" i="49"/>
  <c r="I2" i="49"/>
  <c r="B2" i="49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  <c r="E19" i="66" l="1"/>
  <c r="F19" i="66"/>
  <c r="G19" i="66"/>
  <c r="H19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tc={941676B5-4D6F-4850-B872-B3351BDD0521}</author>
    <author>tc={4DF8AA87-4790-484C-8561-554F4B710F3A}</author>
    <author>tc={C2DD991D-5BC5-4EF2-AFAF-0226D29829E8}</author>
    <author>tc={EC9357F2-3D9A-49FE-9178-E18824CDDBB3}</author>
    <author>tc={F69E9B62-36FB-417F-8728-660BB64E5A81}</author>
    <author>tc={5CFC91D7-7815-4F6D-B616-454E8F8CC028}</author>
    <author>tc={BD486312-0A26-4E3E-8D42-33C392DA1EB1}</author>
    <author>tc={C2D538EE-3921-41A3-96A0-42CF45FEDA25}</author>
    <author>tc={5C134DB9-0AD3-4C8D-8530-DDF2F2937E2B}</author>
    <author>tc={0955742A-753B-4282-A3FD-F54CE55DCD2C}</author>
    <author>tc={ECF1B3B2-4EE9-4B16-B1E7-5E1E2E4F0D2F}</author>
    <author>tc={4CE50B72-B20A-4020-9834-FAF7D425EB28}</author>
    <author>tc={F4CDB341-F0E8-4BB2-895A-97BF070D9F92}</author>
    <author>tc={EF186BA0-E590-4FB6-AA3C-D1410880F5ED}</author>
    <author>tc={9B6DCA37-E358-4AB4-B6F4-D8B7579BD72B}</author>
    <author>tc={67F23585-0185-4092-A06F-AD313152016A}</author>
    <author>tc={22DDA442-4FB0-44B7-A97E-5D9CFD903A2E}</author>
    <author>tc={4D0A0B50-E122-488E-BD5A-57A0B1C17974}</author>
    <author>tc={9D917BF0-0425-4F73-9C16-C9EB14A0B8FE}</author>
    <author>tc={7DC8DD42-E1E0-43D2-875B-2EA7C71B9195}</author>
    <author>tc={924B85E7-EB6A-4B1E-B940-CD1B69FCA405}</author>
    <author>tc={F639B53D-6D12-46CF-86C2-FCE12FFFFF72}</author>
    <author>tc={A99B6231-2D62-4F49-B32C-F606E963B05D}</author>
    <author>tc={13D4F652-50E4-4D22-9A50-664A3C22CFD1}</author>
    <author>tc={CB682DFF-9BBE-4A54-9B4A-AC288F5FD6B2}</author>
    <author>tc={6914160A-C185-438A-88F2-90ADBA6AA14D}</author>
    <author>tc={BDBF8D6A-40CA-42C7-A33F-6FBA7F57DFF8}</author>
    <author>tc={B8AC9082-6360-4109-8AA6-BCF491B5CB5D}</author>
  </authors>
  <commentList>
    <comment ref="D8" authorId="0" shapeId="0" xr:uid="{941676B5-4D6F-4850-B872-B3351BDD052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CHN
CZE
EST
HUN
IND
JPN
KOR
LTU
LVA
NLD
POL
PRT
SVK
SVN
TUR
MYS
VNM</t>
      </text>
    </comment>
    <comment ref="E8" authorId="1" shapeId="0" xr:uid="{4DF8AA87-4790-484C-8561-554F4B710F3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CHN
IND
JPN
KOR
MEX
TUR
MYS
VNM</t>
      </text>
    </comment>
    <comment ref="F8" authorId="2" shapeId="0" xr:uid="{C2DD991D-5BC5-4EF2-AFAF-0226D29829E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IND
TUR
MYS</t>
      </text>
    </comment>
    <comment ref="G8" authorId="3" shapeId="0" xr:uid="{EC9357F2-3D9A-49FE-9178-E18824CDDBB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JPN
MEX
MYS
VNM</t>
      </text>
    </comment>
    <comment ref="H8" authorId="4" shapeId="0" xr:uid="{F69E9B62-36FB-417F-8728-660BB64E5A8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CAN
CHE
DEU
JPN
MEX
NOR
VNM</t>
      </text>
    </comment>
    <comment ref="D9" authorId="5" shapeId="0" xr:uid="{5CFC91D7-7815-4F6D-B616-454E8F8CC02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MISMOS QUE LOS OTROS DE POBREZA</t>
      </text>
    </comment>
    <comment ref="D10" authorId="6" shapeId="0" xr:uid="{BD486312-0A26-4E3E-8D42-33C392DA1EB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CHN
IDN
KOR
TUR
VNM</t>
      </text>
    </comment>
    <comment ref="E10" authorId="7" shapeId="0" xr:uid="{C2D538EE-3921-41A3-96A0-42CF45FEDA2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IDN
KOR
VNM</t>
      </text>
    </comment>
    <comment ref="D11" authorId="8" shapeId="0" xr:uid="{5C134DB9-0AD3-4C8D-8530-DDF2F2937E2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CZE
IND
IDN
MYS</t>
      </text>
    </comment>
    <comment ref="E11" authorId="9" shapeId="0" xr:uid="{0955742A-753B-4282-A3FD-F54CE55DCD2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IND</t>
      </text>
    </comment>
    <comment ref="D12" authorId="10" shapeId="0" xr:uid="{ECF1B3B2-4EE9-4B16-B1E7-5E1E2E4F0D2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DEU
JPN
PRT
TUR
USA</t>
      </text>
    </comment>
    <comment ref="E12" authorId="11" shapeId="0" xr:uid="{4CE50B72-B20A-4020-9834-FAF7D425EB2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DEU
JPN
LUX
PRT
USA</t>
      </text>
    </comment>
    <comment ref="F12" authorId="12" shapeId="0" xr:uid="{F4CDB341-F0E8-4BB2-895A-97BF070D9F9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DEU
JPN
PRT
USA</t>
      </text>
    </comment>
    <comment ref="G12" authorId="13" shapeId="0" xr:uid="{EF186BA0-E590-4FB6-AA3C-D1410880F5E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NLD</t>
      </text>
    </comment>
    <comment ref="D13" authorId="14" shapeId="0" xr:uid="{9B6DCA37-E358-4AB4-B6F4-D8B7579BD72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CHN
DEU
JPN
LUX
PRT
TUR
USA</t>
      </text>
    </comment>
    <comment ref="E13" authorId="15" shapeId="0" xr:uid="{67F23585-0185-4092-A06F-AD313152016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CHN
DEU
JPN
LUX
PRT
USA</t>
      </text>
    </comment>
    <comment ref="F13" authorId="16" shapeId="0" xr:uid="{22DDA442-4FB0-44B7-A97E-5D9CFD903A2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DEU
JPN
PRT
USA</t>
      </text>
    </comment>
    <comment ref="G13" authorId="17" shapeId="0" xr:uid="{4D0A0B50-E122-488E-BD5A-57A0B1C1797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NLD
VNM</t>
      </text>
    </comment>
    <comment ref="D14" authorId="18" shapeId="0" xr:uid="{9D917BF0-0425-4F73-9C16-C9EB14A0B8F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DNK
FIN
GRC
NOR
SWE
THA
VNM</t>
      </text>
    </comment>
    <comment ref="E14" authorId="19" shapeId="0" xr:uid="{7DC8DD42-E1E0-43D2-875B-2EA7C71B919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IND
IDN
MYS
VNM</t>
      </text>
    </comment>
    <comment ref="F14" authorId="20" shapeId="0" xr:uid="{924B85E7-EB6A-4B1E-B940-CD1B69FCA40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CHE
GRC
IDN
THA
VNM</t>
      </text>
    </comment>
    <comment ref="G14" authorId="21" shapeId="0" xr:uid="{F639B53D-6D12-46CF-86C2-FCE12FFFFF7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IND
GBR
MYS</t>
      </text>
    </comment>
    <comment ref="H14" authorId="22" shapeId="0" xr:uid="{A99B6231-2D62-4F49-B32C-F606E963B05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IND
IDN
GBR
MYS</t>
      </text>
    </comment>
    <comment ref="D15" authorId="23" shapeId="0" xr:uid="{13D4F652-50E4-4D22-9A50-664A3C22CFD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GRC
NOR
SWE
VNM</t>
      </text>
    </comment>
    <comment ref="E15" authorId="24" shapeId="0" xr:uid="{CB682DFF-9BBE-4A54-9B4A-AC288F5FD6B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AUS
CHE
IDN
MYS
VNM</t>
      </text>
    </comment>
    <comment ref="F15" authorId="25" shapeId="0" xr:uid="{6914160A-C185-438A-88F2-90ADBA6AA14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CHE
IDN
THA
VNM</t>
      </text>
    </comment>
    <comment ref="G15" authorId="26" shapeId="0" xr:uid="{BDBF8D6A-40CA-42C7-A33F-6FBA7F57DFF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VNM</t>
      </text>
    </comment>
    <comment ref="H15" authorId="27" shapeId="0" xr:uid="{B8AC9082-6360-4109-8AA6-BCF491B5CB5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IND
IDN
MYS</t>
      </text>
    </comment>
  </commentList>
</comments>
</file>

<file path=xl/sharedStrings.xml><?xml version="1.0" encoding="utf-8"?>
<sst xmlns="http://schemas.openxmlformats.org/spreadsheetml/2006/main" count="622" uniqueCount="78">
  <si>
    <t>KOR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</si>
  <si>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</si>
  <si>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</si>
  <si>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</si>
  <si>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</si>
  <si>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</si>
  <si>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</si>
  <si>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</si>
  <si>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</si>
  <si>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</si>
  <si>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</si>
  <si>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</si>
  <si>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</si>
  <si>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</si>
  <si>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</si>
  <si>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</si>
  <si>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</si>
  <si>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</si>
  <si>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</si>
  <si>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</si>
  <si>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</si>
  <si>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</si>
  <si>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</si>
  <si>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</si>
  <si>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</si>
  <si>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</si>
  <si>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</si>
  <si>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</si>
  <si>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</si>
  <si>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</si>
  <si>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</si>
  <si>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</si>
  <si>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IND</t>
  </si>
  <si>
    <t>GBR</t>
  </si>
  <si>
    <t>MYS</t>
  </si>
  <si>
    <t>THA</t>
  </si>
  <si>
    <t>VNM</t>
  </si>
  <si>
    <t xml:space="preserve">Total de datos por año: </t>
  </si>
  <si>
    <t xml:space="preserve">  1. GDP growth (annual %)</t>
  </si>
  <si>
    <t xml:space="preserve">  2. GDP per capita, PPP (constant 2</t>
  </si>
  <si>
    <t xml:space="preserve">  3. GDP per capita growth (annual %</t>
  </si>
  <si>
    <t xml:space="preserve">  4. Poverty headcount ratio at soci</t>
  </si>
  <si>
    <t xml:space="preserve">  5. Poverty headcount ratio at $6.8</t>
  </si>
  <si>
    <t xml:space="preserve">  6. Gov exp on educ % GDP</t>
  </si>
  <si>
    <t xml:space="preserve">  7. Compulsory education</t>
  </si>
  <si>
    <t xml:space="preserve">  8. School enroll terti total</t>
  </si>
  <si>
    <t xml:space="preserve">  9. School enroll, tertiy, fem</t>
  </si>
  <si>
    <t xml:space="preserve">  10. Researchers in R&amp;D (per million</t>
  </si>
  <si>
    <t xml:space="preserve">  11. R&amp;d expendi % GDP</t>
  </si>
  <si>
    <t xml:space="preserve">  12. Carbon intensity of GDP</t>
  </si>
  <si>
    <t xml:space="preserve">  13. Energy intensity PPP GDP</t>
  </si>
  <si>
    <t>Total</t>
  </si>
  <si>
    <t>Porcentaje del total</t>
  </si>
  <si>
    <t>Columna1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</si>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</sst>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5" fillId="0" borderId="1" xfId="0" applyFont="1" applyBorder="1"/>
    <xf numFmtId="0" fontId="5" fillId="0" borderId="2" xfId="0" applyFont="1" applyBorder="1"/>
    <xf numFmtId="10" fontId="5" fillId="0" borderId="2" xfId="1" applyNumberFormat="1" applyFont="1" applyBorder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indexed="64"/>
          <bgColor rgb="FFFF00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rgb="FFFF0000"/>
          <bgColor rgb="FF0000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ARMANDO ABREU ROSIQUE" id="{AA5983E6-7C35-4823-AC9D-CDB1E34C21CB}" userId="S::davidabreu1110@comunidad.unam.mx::50a4e8c0-e0af-409f-a0fc-0dd832b3f53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045C4-E0FB-43C8-AE38-625366F4F9CB}" name="Tabla1" displayName="Tabla1" ref="A1:Y38" totalsRowShown="0">
  <autoFilter ref="A1:Y38" xr:uid="{28F045C4-E0FB-43C8-AE38-625366F4F9CB}"/>
  <tableColumns count="25">
    <tableColumn id="1" xr3:uid="{7EEB2888-533F-419C-885A-58C142EF510A}" name="Columna1" dataDxfId="10"/>
    <tableColumn id="2" xr3:uid="{C54013E2-3EDA-4524-ACBE-0C967F3DF5D7}" name="2000"/>
    <tableColumn id="3" xr3:uid="{CA9814C6-12F7-4468-A6B6-25F7816F373D}" name="2001"/>
    <tableColumn id="4" xr3:uid="{A74E21E6-773C-4193-9DDA-7A9E11D093BC}" name="2002"/>
    <tableColumn id="5" xr3:uid="{86F17108-E084-4854-9798-AF7E1C0D1FA6}" name="2003"/>
    <tableColumn id="6" xr3:uid="{F78C2F66-D79C-4175-B8DE-599667662B3C}" name="2004"/>
    <tableColumn id="7" xr3:uid="{A0173555-DC95-4B5B-9C68-9F18C4777E43}" name="2005"/>
    <tableColumn id="8" xr3:uid="{7638900E-D0FC-4F4B-B17D-55FBE73904CE}" name="2006"/>
    <tableColumn id="9" xr3:uid="{813FD8F2-B7C8-4120-8B7E-CC296DA7A276}" name="2007"/>
    <tableColumn id="10" xr3:uid="{D93FFF43-1AD8-4139-8028-A45EE2EDE274}" name="2008"/>
    <tableColumn id="11" xr3:uid="{B0E046AC-67E3-449B-AB6D-97D0FFCBAEC7}" name="2009"/>
    <tableColumn id="12" xr3:uid="{ED37C44C-7444-44A1-B9E6-05CD05411A25}" name="2010"/>
    <tableColumn id="13" xr3:uid="{01809EFD-4401-4D5D-9E00-BCB53AD87F69}" name="2011"/>
    <tableColumn id="14" xr3:uid="{40FD4339-4A03-4AC2-9561-C79E3DD6948C}" name="2012"/>
    <tableColumn id="15" xr3:uid="{0C5D2622-8C0C-49CF-A4FE-69A50052C527}" name="2013"/>
    <tableColumn id="16" xr3:uid="{92CD6889-8B04-425E-9BCD-D093C2DB911F}" name="2014"/>
    <tableColumn id="17" xr3:uid="{615A8A38-EC11-4A7D-B9F7-1F918B814A22}" name="2015"/>
    <tableColumn id="18" xr3:uid="{AA0B0AC6-12E1-4CB7-9C66-EA9DA3DBF174}" name="2016"/>
    <tableColumn id="19" xr3:uid="{2067A68D-620A-47D8-B303-8F052F26E47E}" name="2017"/>
    <tableColumn id="20" xr3:uid="{7056D1CE-C3D5-448F-A431-40F72FC44F14}" name="2018"/>
    <tableColumn id="21" xr3:uid="{E4FE2C1B-573A-42C7-BFC4-0AFDE47CB7B4}" name="2019"/>
    <tableColumn id="22" xr3:uid="{1AF91042-733E-4858-B29D-6E8A41C90BE9}" name="2020"/>
    <tableColumn id="23" xr3:uid="{EDAF6DAA-1881-4862-AE01-F8A5B659E282}" name="2021"/>
    <tableColumn id="24" xr3:uid="{874AAAFC-3FB9-46F9-9580-103AEA30746C}" name="2022" dataDxfId="9"/>
    <tableColumn id="25" xr3:uid="{10B34CCF-EC23-4599-9A00-0BBA5115A6C8}" name="20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3190A-508D-4009-B615-46168CA77DA2}" name="Tabla2" displayName="Tabla2" ref="A1:Y38" totalsRowShown="0">
  <autoFilter ref="A1:Y38" xr:uid="{0F13190A-508D-4009-B615-46168CA77DA2}"/>
  <tableColumns count="25">
    <tableColumn id="1" xr3:uid="{CB21D39A-C89B-4E52-ABF5-CA3F2EFEEB1A}" name="Columna1" dataDxfId="8"/>
    <tableColumn id="2" xr3:uid="{68CB783B-7FD1-476D-BEFB-6D1C252915AC}" name="2000"/>
    <tableColumn id="3" xr3:uid="{6211BBD8-0740-40AA-A3BA-36442CC49BEA}" name="2001"/>
    <tableColumn id="4" xr3:uid="{5D2DC7D6-E864-4D74-A41B-127959D5F478}" name="2002"/>
    <tableColumn id="5" xr3:uid="{84670E59-012F-4635-825B-ACC117CB3CB8}" name="2003"/>
    <tableColumn id="6" xr3:uid="{4558075D-59EB-4FA8-9EFB-A754DB822926}" name="2004"/>
    <tableColumn id="7" xr3:uid="{19EA3602-FD33-4E3D-8505-50DA190BDC30}" name="2005"/>
    <tableColumn id="8" xr3:uid="{8B39AD06-AA45-427F-9F64-ECE1B0C7EC52}" name="2006"/>
    <tableColumn id="9" xr3:uid="{51963C7E-1917-47BB-8AE6-399000E6177B}" name="2007"/>
    <tableColumn id="10" xr3:uid="{1AE4C7AD-B777-4CCA-8B66-E09C6CA8CBF8}" name="2008"/>
    <tableColumn id="11" xr3:uid="{2D493284-17C8-42CB-ADB4-8ADA8F556DAF}" name="2009"/>
    <tableColumn id="12" xr3:uid="{E317E9F7-265D-45FC-893D-1C0957BAF6FB}" name="2010"/>
    <tableColumn id="13" xr3:uid="{7C68AB66-EF14-40F3-A1A2-1DBC42F1958D}" name="2011"/>
    <tableColumn id="14" xr3:uid="{6048BE51-FC35-4185-99E1-2DCBA253E161}" name="2012"/>
    <tableColumn id="15" xr3:uid="{E3466B2A-C5AF-4A6D-A672-503D3C8F965C}" name="2013"/>
    <tableColumn id="16" xr3:uid="{875744DC-D364-4853-AFBD-B7CD56F0EE91}" name="2014"/>
    <tableColumn id="17" xr3:uid="{2461EA97-2222-4835-BC6F-915A48321B9B}" name="2015"/>
    <tableColumn id="18" xr3:uid="{F2DD1449-7980-4C04-80C5-53743A4B5DCB}" name="2016"/>
    <tableColumn id="19" xr3:uid="{59F631DE-957F-4DDF-8F03-4CAD064BFCF2}" name="2017"/>
    <tableColumn id="20" xr3:uid="{03986F50-F318-4E7C-85F1-7BE19D40C6EE}" name="2018"/>
    <tableColumn id="21" xr3:uid="{31B0DA54-0D67-40CD-9410-2E077C23E170}" name="2019"/>
    <tableColumn id="22" xr3:uid="{B18BB0AD-A56E-44C6-A041-69F88FD89373}" name="2020"/>
    <tableColumn id="23" xr3:uid="{7375C467-19E0-41C6-9D3F-45EA74098378}" name="2021"/>
    <tableColumn id="24" xr3:uid="{1D3F5055-E8CE-4292-8D9C-DECD3660762A}" name="2022"/>
    <tableColumn id="25" xr3:uid="{3E4EB2D0-786A-425B-8D35-90F69143C5E0}" name="202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F721B-6890-4815-BD10-1307D4462436}" name="Tabla3" displayName="Tabla3" ref="A1:Y38" totalsRowShown="0">
  <autoFilter ref="A1:Y38" xr:uid="{745F721B-6890-4815-BD10-1307D4462436}"/>
  <tableColumns count="25">
    <tableColumn id="1" xr3:uid="{3C65B6CB-6EEE-4FBD-88AE-E39C02D50E4D}" name="Columna1" dataDxfId="7"/>
    <tableColumn id="2" xr3:uid="{B51F93DA-44F8-4685-AB0C-9C3EAAD63667}" name="2000"/>
    <tableColumn id="3" xr3:uid="{AE246D41-9523-4B34-8D79-90B586553109}" name="2001"/>
    <tableColumn id="4" xr3:uid="{75BE185A-AA68-48AC-9DF7-25ACEB24AA50}" name="2002"/>
    <tableColumn id="5" xr3:uid="{4BDAFC27-6E95-4E08-9E06-6B44D219DDFD}" name="2003"/>
    <tableColumn id="6" xr3:uid="{B5D3E9E8-2FB0-4F5D-AD2B-CD5024B0CF3E}" name="2004"/>
    <tableColumn id="7" xr3:uid="{C360B232-0757-4F11-B628-BD800FC4B372}" name="2005"/>
    <tableColumn id="8" xr3:uid="{62EB4E3A-E245-40FA-AFA7-0725F312BEEB}" name="2006"/>
    <tableColumn id="9" xr3:uid="{B82479EE-3024-4953-8045-B69B44AC444F}" name="2007"/>
    <tableColumn id="10" xr3:uid="{1A181A5C-8BD2-4169-B72B-7B8E08C35A4C}" name="2008"/>
    <tableColumn id="11" xr3:uid="{BFBA69B4-765F-4668-96C8-462B505D3CD2}" name="2009"/>
    <tableColumn id="12" xr3:uid="{69E862BF-B5D8-4DEF-9FB6-D87BB8C57B06}" name="2010"/>
    <tableColumn id="13" xr3:uid="{6EFE9908-8755-4B56-99C9-6E795C1102F3}" name="2011"/>
    <tableColumn id="14" xr3:uid="{C0152B94-6E0B-4DF3-8E3F-DAB54D8161C1}" name="2012"/>
    <tableColumn id="15" xr3:uid="{89B75941-50CA-4909-988E-3B4D339B7DBA}" name="2013"/>
    <tableColumn id="16" xr3:uid="{91871D1F-62A4-4A19-A386-EF56C9855E01}" name="2014"/>
    <tableColumn id="17" xr3:uid="{BB9440B7-D80E-409F-97AE-5D80CDB9CE97}" name="2015"/>
    <tableColumn id="18" xr3:uid="{3EBC25BE-65DD-4103-84D7-DB2454DC0219}" name="2016"/>
    <tableColumn id="19" xr3:uid="{67996FB7-2FB0-4C72-A9F7-AF47708BFF0E}" name="2017"/>
    <tableColumn id="20" xr3:uid="{FC488B6D-8985-46FC-B48C-41721708C85B}" name="2018"/>
    <tableColumn id="21" xr3:uid="{0A133ACF-515F-4CA8-943F-F4AB74355BF2}" name="2019"/>
    <tableColumn id="22" xr3:uid="{79D994C2-86EB-4631-B3E1-51CACB59A669}" name="2020"/>
    <tableColumn id="23" xr3:uid="{79A91B28-3110-4758-9C82-A286EDDCAD96}" name="2021"/>
    <tableColumn id="24" xr3:uid="{E854C089-888A-40EE-B5B8-D54C0E49CFD0}" name="2022"/>
    <tableColumn id="25" xr3:uid="{CE566DBB-9778-4B00-9CFA-CF4D9314D42B}" name="202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BF4FD4-2E74-48AB-B356-54B6B1BFB66B}" name="Tabla4" displayName="Tabla4" ref="A1:Y38" totalsRowShown="0">
  <autoFilter ref="A1:Y38" xr:uid="{F3BF4FD4-2E74-48AB-B356-54B6B1BFB66B}">
    <filterColumn colId="22">
      <colorFilter dxfId="6"/>
    </filterColumn>
  </autoFilter>
  <tableColumns count="25">
    <tableColumn id="1" xr3:uid="{FEA0507E-C70E-44D1-BBE7-608D45956968}" name="Columna1" dataDxfId="5"/>
    <tableColumn id="2" xr3:uid="{8C0D9C34-04B0-42D6-A47E-CADA2C5D71EE}" name="2000"/>
    <tableColumn id="3" xr3:uid="{70E55244-8889-4769-9199-8354369A411F}" name="2001"/>
    <tableColumn id="4" xr3:uid="{D61D8870-6F25-4656-AAA1-1D2B23A2A974}" name="2002"/>
    <tableColumn id="5" xr3:uid="{B0151BA6-CA61-4609-B580-855E8C34EB7A}" name="2003"/>
    <tableColumn id="6" xr3:uid="{7F8F780D-7FB4-4D74-9D6A-76916E261445}" name="2004"/>
    <tableColumn id="7" xr3:uid="{F5BCD376-9D25-4921-9F9C-E6F4B25065D8}" name="2005"/>
    <tableColumn id="8" xr3:uid="{5ACDDBEA-486A-43BE-AFC9-E26C823F9851}" name="2006"/>
    <tableColumn id="9" xr3:uid="{CE97913D-7149-410B-BFCF-7D2A70C829F1}" name="2007"/>
    <tableColumn id="10" xr3:uid="{9C70A356-6773-45C7-A1E2-B2592A82333F}" name="2008"/>
    <tableColumn id="11" xr3:uid="{B0A277CA-F530-44D8-9911-822321146EF6}" name="2009"/>
    <tableColumn id="12" xr3:uid="{E54F5C93-B2FC-411A-B60E-E7777EA06CF3}" name="2010"/>
    <tableColumn id="13" xr3:uid="{5B77BE2F-84CF-4B2C-9AB9-3FFBC7730C0F}" name="2011"/>
    <tableColumn id="14" xr3:uid="{A6BC24A5-535D-4D44-ACA7-39AC441B7D67}" name="2012"/>
    <tableColumn id="15" xr3:uid="{D135F9A3-7DAD-4B01-A37A-D138C4DBC796}" name="2013"/>
    <tableColumn id="16" xr3:uid="{81DF32C6-69FB-40FC-9EA4-3AE3760CC9B2}" name="2014"/>
    <tableColumn id="17" xr3:uid="{C0BD48B7-D287-45D2-9EF3-C999994AEB89}" name="2015"/>
    <tableColumn id="18" xr3:uid="{95D65F69-D286-4C1A-AAF8-A02A19AA1AAC}" name="2016"/>
    <tableColumn id="19" xr3:uid="{FA252C1E-10F0-4FBC-BC43-CC9B0BAEBF80}" name="2017"/>
    <tableColumn id="20" xr3:uid="{FB178F08-BB45-46BA-A9D0-4DCEE2E1AB3E}" name="2018"/>
    <tableColumn id="21" xr3:uid="{E087697B-DD76-4509-9385-E30AE3E8F011}" name="2019"/>
    <tableColumn id="22" xr3:uid="{12C82C92-FE90-45C2-B577-E029E29B71FE}" name="2020"/>
    <tableColumn id="23" xr3:uid="{C7C05865-0FD5-4924-AE42-0457131D7B54}" name="2021"/>
    <tableColumn id="24" xr3:uid="{D8216330-5299-41B8-BBD3-DCEF25E1CBB0}" name="2022" dataDxfId="4"/>
    <tableColumn id="25" xr3:uid="{BBD4933C-3117-46DE-B565-563BB167DEF9}" name="202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2BCE3D-54A5-4A90-BEAE-92FD354049D7}" name="Tabla5" displayName="Tabla5" ref="A1:Y38" totalsRowShown="0">
  <autoFilter ref="A1:Y38" xr:uid="{F02BCE3D-54A5-4A90-BEAE-92FD354049D7}">
    <filterColumn colId="22">
      <colorFilter dxfId="3"/>
    </filterColumn>
  </autoFilter>
  <tableColumns count="25">
    <tableColumn id="1" xr3:uid="{CF4EEC4D-C293-42E1-A183-36EF7948225C}" name="Columna1" dataDxfId="2"/>
    <tableColumn id="2" xr3:uid="{E719D8FC-A1F5-427D-85A9-2553D90D4497}" name="2000"/>
    <tableColumn id="3" xr3:uid="{C2199A84-6084-41F0-933D-8A7304360A29}" name="2001"/>
    <tableColumn id="4" xr3:uid="{2526A539-D2EA-4740-A86B-AA1FA731574C}" name="2002"/>
    <tableColumn id="5" xr3:uid="{521734C6-1860-4FF6-83BD-3348482D4E28}" name="2003"/>
    <tableColumn id="6" xr3:uid="{137D9FB0-06E2-4AC1-BCFD-6DB01B89E59E}" name="2004"/>
    <tableColumn id="7" xr3:uid="{19B357B0-271B-4306-9240-B5ACD2D69B5D}" name="2005"/>
    <tableColumn id="8" xr3:uid="{D15626BF-B0E6-4AB9-B3A4-688595A9DA84}" name="2006"/>
    <tableColumn id="9" xr3:uid="{0C347DC4-16D8-4B48-9B53-F6D09D1D5870}" name="2007"/>
    <tableColumn id="10" xr3:uid="{3E3318ED-C178-44D4-A918-7C9C581043EC}" name="2008"/>
    <tableColumn id="11" xr3:uid="{7E5ED252-AD9F-4C89-A8B1-7F54F9D3DFA4}" name="2009"/>
    <tableColumn id="12" xr3:uid="{39581631-9E24-4BB3-9F8A-A4AA14A46924}" name="2010"/>
    <tableColumn id="13" xr3:uid="{FD0B5684-CAA6-4B15-AC0E-AF6AC71C8537}" name="2011"/>
    <tableColumn id="14" xr3:uid="{FF849743-4304-4DA0-B777-BD22C6CD23B9}" name="2012"/>
    <tableColumn id="15" xr3:uid="{DD46352E-10DC-4AD5-ABDE-25E2864E3E34}" name="2013"/>
    <tableColumn id="16" xr3:uid="{0DC66B26-0EA8-45F4-8A53-0D1454BCDDB6}" name="2014"/>
    <tableColumn id="17" xr3:uid="{5ECCAAF6-C32C-4640-A500-8EBF6D86A537}" name="2015"/>
    <tableColumn id="18" xr3:uid="{378D84DD-6664-4CEF-A661-EA6156D063D6}" name="2016"/>
    <tableColumn id="19" xr3:uid="{A8C287A8-B34C-4BFE-BC86-B6EE2BF3AAFE}" name="2017"/>
    <tableColumn id="20" xr3:uid="{03D7215F-61FC-454B-93D2-EDD1FB05E781}" name="2018"/>
    <tableColumn id="21" xr3:uid="{DBAD8F7F-64FD-45BB-861F-C5448C0998F4}" name="2019"/>
    <tableColumn id="22" xr3:uid="{79174AD9-A7E4-4C5A-AC1A-84419126F341}" name="2020"/>
    <tableColumn id="23" xr3:uid="{1DDBB6C3-E9F6-4D9B-875A-19C74F501A03}" name="2021"/>
    <tableColumn id="24" xr3:uid="{B05DF3B9-C131-4A0C-9C81-F8DED62BA230}" name="2022" dataDxfId="1"/>
    <tableColumn id="25" xr3:uid="{42F52437-F563-4766-8E75-EA971250D010}" name="202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5-06-18T18:22:50.85" personId="{AA5983E6-7C35-4823-AC9D-CDB1E34C21CB}" id="{941676B5-4D6F-4850-B872-B3351BDD0521}">
    <text>AUS
CHN
CZE
EST
HUN
IND
JPN
KOR
LTU
LVA
NLD
POL
PRT
SVK
SVN
TUR
MYS
VNM</text>
  </threadedComment>
  <threadedComment ref="E8" dT="2025-06-18T18:25:22.43" personId="{AA5983E6-7C35-4823-AC9D-CDB1E34C21CB}" id="{4DF8AA87-4790-484C-8561-554F4B710F3A}">
    <text>AUS
CHN
IND
JPN
KOR
MEX
TUR
MYS
VNM</text>
  </threadedComment>
  <threadedComment ref="F8" dT="2025-06-18T18:25:53.18" personId="{AA5983E6-7C35-4823-AC9D-CDB1E34C21CB}" id="{C2DD991D-5BC5-4EF2-AFAF-0226D29829E8}">
    <text>IND
TUR
MYS</text>
  </threadedComment>
  <threadedComment ref="G8" dT="2025-06-18T18:26:41.71" personId="{AA5983E6-7C35-4823-AC9D-CDB1E34C21CB}" id="{EC9357F2-3D9A-49FE-9178-E18824CDDBB3}">
    <text>AUS
JPN
MEX
MYS
VNM</text>
  </threadedComment>
  <threadedComment ref="H8" dT="2025-06-18T18:27:08.20" personId="{AA5983E6-7C35-4823-AC9D-CDB1E34C21CB}" id="{F69E9B62-36FB-417F-8728-660BB64E5A81}">
    <text>AUS
CAN
CHE
DEU
JPN
MEX
NOR
VNM</text>
  </threadedComment>
  <threadedComment ref="D9" dT="2025-06-18T18:27:27.18" personId="{AA5983E6-7C35-4823-AC9D-CDB1E34C21CB}" id="{5CFC91D7-7815-4F6D-B616-454E8F8CC028}">
    <text>MISMOS QUE LOS OTROS DE POBREZA</text>
  </threadedComment>
  <threadedComment ref="D10" dT="2025-06-18T18:29:05.92" personId="{AA5983E6-7C35-4823-AC9D-CDB1E34C21CB}" id="{BD486312-0A26-4E3E-8D42-33C392DA1EB1}">
    <text>CHN
IDN
KOR
TUR
VNM</text>
  </threadedComment>
  <threadedComment ref="E10" dT="2025-06-18T18:29:21.18" personId="{AA5983E6-7C35-4823-AC9D-CDB1E34C21CB}" id="{C2D538EE-3921-41A3-96A0-42CF45FEDA25}">
    <text>IDN
KOR
VNM</text>
  </threadedComment>
  <threadedComment ref="D11" dT="2025-06-18T18:29:51.08" personId="{AA5983E6-7C35-4823-AC9D-CDB1E34C21CB}" id="{5C134DB9-0AD3-4C8D-8530-DDF2F2937E2B}">
    <text>CZE
IND
IDN
MYS</text>
  </threadedComment>
  <threadedComment ref="E11" dT="2025-06-18T18:30:01.87" personId="{AA5983E6-7C35-4823-AC9D-CDB1E34C21CB}" id="{0955742A-753B-4282-A3FD-F54CE55DCD2C}">
    <text>IND</text>
  </threadedComment>
  <threadedComment ref="D12" dT="2025-06-18T18:34:18.47" personId="{AA5983E6-7C35-4823-AC9D-CDB1E34C21CB}" id="{ECF1B3B2-4EE9-4B16-B1E7-5E1E2E4F0D2F}">
    <text>AUS
DEU
JPN
PRT
TUR
USA</text>
  </threadedComment>
  <threadedComment ref="E12" dT="2025-06-18T18:34:47.51" personId="{AA5983E6-7C35-4823-AC9D-CDB1E34C21CB}" id="{4CE50B72-B20A-4020-9834-FAF7D425EB28}">
    <text>AUS
DEU
JPN
LUX
PRT
USA</text>
  </threadedComment>
  <threadedComment ref="F12" dT="2025-06-18T18:35:32.48" personId="{AA5983E6-7C35-4823-AC9D-CDB1E34C21CB}" id="{F4CDB341-F0E8-4BB2-895A-97BF070D9F92}">
    <text>AUS
DEU
JPN
PRT
USA</text>
  </threadedComment>
  <threadedComment ref="G12" dT="2025-06-18T18:35:39.54" personId="{AA5983E6-7C35-4823-AC9D-CDB1E34C21CB}" id="{EF186BA0-E590-4FB6-AA3C-D1410880F5ED}">
    <text>NLD</text>
  </threadedComment>
  <threadedComment ref="D13" dT="2025-06-18T18:37:58.67" personId="{AA5983E6-7C35-4823-AC9D-CDB1E34C21CB}" id="{9B6DCA37-E358-4AB4-B6F4-D8B7579BD72B}">
    <text>AUS
CHN
DEU
JPN
LUX
PRT
TUR
USA</text>
  </threadedComment>
  <threadedComment ref="E13" dT="2025-06-18T18:38:47.91" personId="{AA5983E6-7C35-4823-AC9D-CDB1E34C21CB}" id="{67F23585-0185-4092-A06F-AD313152016A}">
    <text>AUS
CHN
DEU
JPN
LUX
PRT
USA</text>
  </threadedComment>
  <threadedComment ref="F13" dT="2025-06-18T18:40:06.94" personId="{AA5983E6-7C35-4823-AC9D-CDB1E34C21CB}" id="{22DDA442-4FB0-44B7-A97E-5D9CFD903A2E}">
    <text>AUS
DEU
JPN
PRT
USA</text>
  </threadedComment>
  <threadedComment ref="G13" dT="2025-06-18T18:39:31.48" personId="{AA5983E6-7C35-4823-AC9D-CDB1E34C21CB}" id="{4D0A0B50-E122-488E-BD5A-57A0B1C17974}">
    <text>NLD
VNM</text>
  </threadedComment>
  <threadedComment ref="D14" dT="2025-06-18T18:41:24.85" personId="{AA5983E6-7C35-4823-AC9D-CDB1E34C21CB}" id="{9D917BF0-0425-4F73-9C16-C9EB14A0B8FE}">
    <text>DNK
FIN
GRC
NOR
SWE
THA
VNM</text>
  </threadedComment>
  <threadedComment ref="E14" dT="2025-06-18T18:41:53.09" personId="{AA5983E6-7C35-4823-AC9D-CDB1E34C21CB}" id="{7DC8DD42-E1E0-43D2-875B-2EA7C71B9195}">
    <text>AUS
IND
IDN
MYS
VNM</text>
  </threadedComment>
  <threadedComment ref="F14" dT="2025-06-18T18:42:22.66" personId="{AA5983E6-7C35-4823-AC9D-CDB1E34C21CB}" id="{924B85E7-EB6A-4B1E-B940-CD1B69FCA405}">
    <text>CHE
GRC
IDN
THA
VNM</text>
  </threadedComment>
  <threadedComment ref="G14" dT="2025-06-18T18:42:49.83" personId="{AA5983E6-7C35-4823-AC9D-CDB1E34C21CB}" id="{F639B53D-6D12-46CF-86C2-FCE12FFFFF72}">
    <text>AUS
IND
GBR
MYS</text>
  </threadedComment>
  <threadedComment ref="H14" dT="2025-06-18T18:43:22.02" personId="{AA5983E6-7C35-4823-AC9D-CDB1E34C21CB}" id="{A99B6231-2D62-4F49-B32C-F606E963B05D}">
    <text>AUS
IND
IDN
GBR
MYS</text>
  </threadedComment>
  <threadedComment ref="D15" dT="2025-06-18T18:44:21.79" personId="{AA5983E6-7C35-4823-AC9D-CDB1E34C21CB}" id="{13D4F652-50E4-4D22-9A50-664A3C22CFD1}">
    <text>GRC
NOR
SWE
VNM</text>
  </threadedComment>
  <threadedComment ref="E15" dT="2025-06-18T18:44:51.39" personId="{AA5983E6-7C35-4823-AC9D-CDB1E34C21CB}" id="{CB682DFF-9BBE-4A54-9B4A-AC288F5FD6B2}">
    <text>AUS
CHE
IDN
MYS
VNM</text>
  </threadedComment>
  <threadedComment ref="F15" dT="2025-06-18T18:45:24.31" personId="{AA5983E6-7C35-4823-AC9D-CDB1E34C21CB}" id="{6914160A-C185-438A-88F2-90ADBA6AA14D}">
    <text>CHE
IDN
THA
VNM</text>
  </threadedComment>
  <threadedComment ref="G15" dT="2025-06-18T18:46:03.52" personId="{AA5983E6-7C35-4823-AC9D-CDB1E34C21CB}" id="{BDBF8D6A-40CA-42C7-A33F-6FBA7F57DFF8}">
    <text>VNM</text>
  </threadedComment>
  <threadedComment ref="H15" dT="2025-06-18T18:46:07.20" personId="{AA5983E6-7C35-4823-AC9D-CDB1E34C21CB}" id="{B8AC9082-6360-4109-8AA6-BCF491B5CB5D}">
    <text>IND
IDN
MYS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4F88-1A16-4617-9C87-4A2B3749C9DF}">
  <sheetPr>
    <tabColor rgb="FF00B050"/>
  </sheetPr>
  <dimension ref="B2:H26"/>
  <sheetViews>
    <sheetView tabSelected="1" topLeftCell="A2" zoomScale="140" zoomScaleNormal="140" workbookViewId="0">
      <selection activeCell="C2" sqref="C2:C3"/>
    </sheetView>
  </sheetViews>
  <sheetFormatPr baseColWidth="10" defaultRowHeight="14.4" x14ac:dyDescent="0.3"/>
  <cols>
    <col min="2" max="2" width="13.5546875" customWidth="1"/>
    <col min="3" max="3" width="30" bestFit="1" customWidth="1"/>
  </cols>
  <sheetData>
    <row r="2" spans="2:8" x14ac:dyDescent="0.3">
      <c r="B2" s="10" t="s">
        <v>37</v>
      </c>
      <c r="C2" s="10">
        <f>37*13</f>
        <v>481</v>
      </c>
    </row>
    <row r="3" spans="2:8" x14ac:dyDescent="0.3">
      <c r="B3" s="10"/>
      <c r="C3" s="10"/>
    </row>
    <row r="4" spans="2:8" x14ac:dyDescent="0.3">
      <c r="D4">
        <v>2000</v>
      </c>
      <c r="E4">
        <v>2007</v>
      </c>
      <c r="F4">
        <v>2010</v>
      </c>
      <c r="G4">
        <v>2019</v>
      </c>
      <c r="H4">
        <v>2021</v>
      </c>
    </row>
    <row r="5" spans="2:8" x14ac:dyDescent="0.3">
      <c r="C5" t="s">
        <v>38</v>
      </c>
      <c r="D5">
        <v>0</v>
      </c>
      <c r="E5">
        <v>0</v>
      </c>
      <c r="F5">
        <v>0</v>
      </c>
      <c r="G5">
        <v>0</v>
      </c>
      <c r="H5">
        <v>0</v>
      </c>
    </row>
    <row r="6" spans="2:8" x14ac:dyDescent="0.3">
      <c r="C6" t="s">
        <v>39</v>
      </c>
      <c r="D6">
        <v>0</v>
      </c>
      <c r="E6">
        <v>0</v>
      </c>
      <c r="F6">
        <v>0</v>
      </c>
      <c r="G6">
        <v>0</v>
      </c>
      <c r="H6">
        <v>0</v>
      </c>
    </row>
    <row r="7" spans="2:8" x14ac:dyDescent="0.3">
      <c r="C7" t="s">
        <v>40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3">
      <c r="C8" t="s">
        <v>41</v>
      </c>
      <c r="D8">
        <v>18</v>
      </c>
      <c r="E8">
        <v>9</v>
      </c>
      <c r="F8">
        <v>3</v>
      </c>
      <c r="G8">
        <v>5</v>
      </c>
      <c r="H8">
        <v>8</v>
      </c>
    </row>
    <row r="9" spans="2:8" x14ac:dyDescent="0.3">
      <c r="C9" t="s">
        <v>42</v>
      </c>
      <c r="D9">
        <v>18</v>
      </c>
      <c r="E9">
        <v>9</v>
      </c>
      <c r="F9">
        <v>3</v>
      </c>
      <c r="G9">
        <v>5</v>
      </c>
      <c r="H9">
        <v>8</v>
      </c>
    </row>
    <row r="10" spans="2:8" x14ac:dyDescent="0.3">
      <c r="C10" t="s">
        <v>43</v>
      </c>
      <c r="D10">
        <v>5</v>
      </c>
      <c r="E10">
        <v>3</v>
      </c>
      <c r="F10">
        <v>0</v>
      </c>
      <c r="G10">
        <v>0</v>
      </c>
      <c r="H10">
        <v>0</v>
      </c>
    </row>
    <row r="11" spans="2:8" x14ac:dyDescent="0.3">
      <c r="C11" t="s">
        <v>44</v>
      </c>
      <c r="D11">
        <v>4</v>
      </c>
      <c r="E11">
        <v>1</v>
      </c>
      <c r="F11">
        <v>0</v>
      </c>
      <c r="G11">
        <v>0</v>
      </c>
      <c r="H11">
        <v>0</v>
      </c>
    </row>
    <row r="12" spans="2:8" x14ac:dyDescent="0.3">
      <c r="C12" t="s">
        <v>45</v>
      </c>
      <c r="D12">
        <v>6</v>
      </c>
      <c r="E12">
        <v>6</v>
      </c>
      <c r="F12">
        <v>5</v>
      </c>
      <c r="G12">
        <v>1</v>
      </c>
      <c r="H12">
        <v>0</v>
      </c>
    </row>
    <row r="13" spans="2:8" x14ac:dyDescent="0.3">
      <c r="C13" t="s">
        <v>46</v>
      </c>
      <c r="D13">
        <v>7</v>
      </c>
      <c r="E13">
        <v>6</v>
      </c>
      <c r="F13">
        <v>5</v>
      </c>
      <c r="G13">
        <v>2</v>
      </c>
      <c r="H13">
        <v>0</v>
      </c>
    </row>
    <row r="14" spans="2:8" x14ac:dyDescent="0.3">
      <c r="C14" t="s">
        <v>47</v>
      </c>
      <c r="D14">
        <v>7</v>
      </c>
      <c r="E14">
        <v>5</v>
      </c>
      <c r="F14">
        <v>5</v>
      </c>
      <c r="G14">
        <v>4</v>
      </c>
      <c r="H14">
        <v>5</v>
      </c>
    </row>
    <row r="15" spans="2:8" x14ac:dyDescent="0.3">
      <c r="C15" t="s">
        <v>48</v>
      </c>
      <c r="D15">
        <v>4</v>
      </c>
      <c r="E15">
        <v>5</v>
      </c>
      <c r="F15">
        <v>4</v>
      </c>
      <c r="G15">
        <v>1</v>
      </c>
      <c r="H15">
        <v>3</v>
      </c>
    </row>
    <row r="16" spans="2:8" x14ac:dyDescent="0.3">
      <c r="C16" t="s">
        <v>49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3:8" x14ac:dyDescent="0.3">
      <c r="C17" t="s">
        <v>50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3:8" x14ac:dyDescent="0.3">
      <c r="C18" s="7" t="s">
        <v>51</v>
      </c>
      <c r="D18" s="7">
        <f>SUM(D5:D17)</f>
        <v>69</v>
      </c>
      <c r="E18" s="7">
        <f t="shared" ref="E18:H18" si="0">SUM(E5:E17)</f>
        <v>44</v>
      </c>
      <c r="F18" s="7">
        <f t="shared" si="0"/>
        <v>25</v>
      </c>
      <c r="G18" s="7">
        <f t="shared" si="0"/>
        <v>18</v>
      </c>
      <c r="H18" s="7">
        <f t="shared" si="0"/>
        <v>24</v>
      </c>
    </row>
    <row r="19" spans="3:8" ht="15" thickBot="1" x14ac:dyDescent="0.35">
      <c r="C19" s="8" t="s">
        <v>52</v>
      </c>
      <c r="D19" s="9">
        <f>D18/$C$2</f>
        <v>0.14345114345114346</v>
      </c>
      <c r="E19" s="9">
        <f t="shared" ref="E19:H19" si="1">E18/$C$2</f>
        <v>9.1476091476091481E-2</v>
      </c>
      <c r="F19" s="9">
        <f t="shared" si="1"/>
        <v>5.1975051975051978E-2</v>
      </c>
      <c r="G19" s="9">
        <f t="shared" si="1"/>
        <v>3.7422037422037424E-2</v>
      </c>
      <c r="H19" s="9">
        <f t="shared" si="1"/>
        <v>4.9896049896049899E-2</v>
      </c>
    </row>
    <row r="20" spans="3:8" ht="15" thickTop="1" x14ac:dyDescent="0.3"/>
    <row r="25" spans="3:8" x14ac:dyDescent="0.3">
      <c r="C25" s="2"/>
    </row>
    <row r="26" spans="3:8" x14ac:dyDescent="0.3">
      <c r="C26" s="2"/>
    </row>
  </sheetData>
  <mergeCells count="2">
    <mergeCell ref="B2:B3"/>
    <mergeCell ref="C2:C3"/>
  </mergeCells>
  <conditionalFormatting sqref="D5:H1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8"/>
  <sheetViews>
    <sheetView zoomScale="85" zoomScaleNormal="85" workbookViewId="0">
      <selection activeCell="N13" sqref="N13"/>
    </sheetView>
  </sheetViews>
  <sheetFormatPr baseColWidth="10" defaultRowHeight="14.4" x14ac:dyDescent="0.3"/>
  <sheetData>
    <row r="1" spans="1:25" x14ac:dyDescent="0.3">
      <c r="A1" s="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3">
      <c r="A2" t="s">
        <v>31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30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28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5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29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26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25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22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4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27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24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21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23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18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32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16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19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17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20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14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12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15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11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13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8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10</v>
      </c>
      <c r="B28">
        <v>58.975540161132798</v>
      </c>
      <c r="C28">
        <v>66.496131896972699</v>
      </c>
      <c r="D28">
        <v>70.137138366699205</v>
      </c>
      <c r="E28">
        <v>71.315208435058594</v>
      </c>
      <c r="F28">
        <v>72.319610595703097</v>
      </c>
      <c r="G28">
        <v>74.706336975097699</v>
      </c>
      <c r="H28">
        <v>76.132537841796903</v>
      </c>
      <c r="I28">
        <v>78.233329772949205</v>
      </c>
      <c r="J28">
        <v>82.425041198730497</v>
      </c>
      <c r="K28">
        <v>85.712989807128906</v>
      </c>
      <c r="L28">
        <v>92.476837158203097</v>
      </c>
      <c r="M28">
        <v>92.713302612304702</v>
      </c>
      <c r="N28">
        <v>91.733528137207003</v>
      </c>
      <c r="O28">
        <v>89.608718872070298</v>
      </c>
      <c r="P28">
        <v>85.142173767089801</v>
      </c>
      <c r="Q28">
        <v>83.558113098144503</v>
      </c>
      <c r="R28">
        <v>84.112571716308594</v>
      </c>
      <c r="S28">
        <v>85.077789306640597</v>
      </c>
      <c r="T28">
        <v>85.932052612304702</v>
      </c>
      <c r="U28">
        <v>86.260589599609403</v>
      </c>
      <c r="V28">
        <v>85.628921508789105</v>
      </c>
      <c r="W28">
        <v>87.252731323242202</v>
      </c>
      <c r="X28">
        <v>91.932861328125</v>
      </c>
    </row>
    <row r="29" spans="1:25" x14ac:dyDescent="0.3">
      <c r="A29" t="s">
        <v>9</v>
      </c>
      <c r="B29" s="5">
        <f>Q29</f>
        <v>66.974357604980497</v>
      </c>
      <c r="I29" s="5">
        <f>Q29</f>
        <v>66.974357604980497</v>
      </c>
      <c r="L29" s="5">
        <f>Q29</f>
        <v>66.974357604980497</v>
      </c>
      <c r="Q29">
        <v>66.974357604980497</v>
      </c>
      <c r="R29">
        <v>68.240028381347699</v>
      </c>
      <c r="S29">
        <v>69.623092651367202</v>
      </c>
      <c r="T29">
        <v>70.806121826171903</v>
      </c>
      <c r="U29">
        <v>72.028297424316406</v>
      </c>
      <c r="V29">
        <v>74.077209472656193</v>
      </c>
      <c r="W29">
        <v>78.341522216796903</v>
      </c>
      <c r="X29">
        <v>82.840087890625</v>
      </c>
    </row>
    <row r="30" spans="1:25" x14ac:dyDescent="0.3">
      <c r="A30" t="s">
        <v>6</v>
      </c>
      <c r="B30">
        <v>29.5088291168213</v>
      </c>
      <c r="C30">
        <v>32.231571197509801</v>
      </c>
      <c r="D30">
        <v>34.792858123779297</v>
      </c>
      <c r="E30">
        <v>37.452999114990199</v>
      </c>
      <c r="F30">
        <v>40.5371284484863</v>
      </c>
      <c r="G30">
        <v>46.0932807922363</v>
      </c>
      <c r="H30">
        <v>53.103000640869098</v>
      </c>
      <c r="I30">
        <v>60.697669982910199</v>
      </c>
      <c r="J30">
        <v>66.572517395019503</v>
      </c>
      <c r="K30">
        <v>69.996009826660199</v>
      </c>
      <c r="L30">
        <v>70.736770629882798</v>
      </c>
      <c r="M30">
        <v>69.441993713378906</v>
      </c>
      <c r="N30">
        <v>69.3736572265625</v>
      </c>
      <c r="O30">
        <v>67.348129272460895</v>
      </c>
      <c r="P30">
        <v>65.684623718261705</v>
      </c>
      <c r="Q30">
        <v>64.162139892578097</v>
      </c>
      <c r="R30">
        <v>61.001789093017599</v>
      </c>
      <c r="S30">
        <v>59.692031860351598</v>
      </c>
      <c r="T30">
        <v>57.8424682617188</v>
      </c>
      <c r="U30">
        <v>58.247848510742202</v>
      </c>
      <c r="V30">
        <v>58.130081176757798</v>
      </c>
      <c r="W30">
        <v>60.786460876464801</v>
      </c>
      <c r="X30">
        <v>63.247421264648402</v>
      </c>
    </row>
    <row r="31" spans="1:25" x14ac:dyDescent="0.3">
      <c r="A31" t="s">
        <v>7</v>
      </c>
      <c r="B31">
        <v>64.227447509765597</v>
      </c>
      <c r="C31">
        <v>70.703552246093807</v>
      </c>
      <c r="D31">
        <v>79.270408630371094</v>
      </c>
      <c r="E31">
        <v>80.498199462890597</v>
      </c>
      <c r="F31">
        <v>85.567886352539105</v>
      </c>
      <c r="G31">
        <v>96.392967224121094</v>
      </c>
      <c r="H31">
        <v>102.038948059082</v>
      </c>
      <c r="I31">
        <v>104.67886352539099</v>
      </c>
      <c r="J31">
        <v>105.93572998046901</v>
      </c>
      <c r="K31">
        <v>106.71645355224599</v>
      </c>
      <c r="L31">
        <v>109.365478515625</v>
      </c>
      <c r="M31">
        <v>109.784828186035</v>
      </c>
      <c r="N31">
        <v>106.38931274414099</v>
      </c>
      <c r="O31">
        <v>104.172607421875</v>
      </c>
      <c r="P31">
        <v>99.942710876464801</v>
      </c>
      <c r="Q31">
        <v>98.114768981933594</v>
      </c>
      <c r="R31">
        <v>94.171180725097699</v>
      </c>
      <c r="S31">
        <v>93.813308715820298</v>
      </c>
      <c r="T31">
        <v>92.126838684082003</v>
      </c>
      <c r="U31">
        <v>92.903350830078097</v>
      </c>
      <c r="V31">
        <v>92.901809692382798</v>
      </c>
      <c r="W31">
        <v>100.995086669922</v>
      </c>
      <c r="X31">
        <v>100.36839294433599</v>
      </c>
    </row>
    <row r="32" spans="1:25" x14ac:dyDescent="0.3">
      <c r="A32" t="s">
        <v>3</v>
      </c>
      <c r="B32">
        <v>80.411689758300795</v>
      </c>
      <c r="C32">
        <v>84.350677490234403</v>
      </c>
      <c r="D32">
        <v>90.628356933593807</v>
      </c>
      <c r="E32">
        <v>97.947433471679702</v>
      </c>
      <c r="F32">
        <v>101.14926147460901</v>
      </c>
      <c r="G32">
        <v>99.706748962402301</v>
      </c>
      <c r="H32">
        <v>96.883201599121094</v>
      </c>
      <c r="I32">
        <v>92.518470764160199</v>
      </c>
      <c r="J32">
        <v>87.927841186523395</v>
      </c>
      <c r="K32">
        <v>87.436431884765597</v>
      </c>
      <c r="L32">
        <v>88.815032958984403</v>
      </c>
      <c r="M32">
        <v>87.071311950683594</v>
      </c>
      <c r="N32">
        <v>84.274398803710895</v>
      </c>
      <c r="O32">
        <v>80.535171508789105</v>
      </c>
      <c r="P32">
        <v>79.223060607910199</v>
      </c>
      <c r="Q32">
        <v>81.017562866210895</v>
      </c>
      <c r="R32">
        <v>83.753921508789105</v>
      </c>
      <c r="S32">
        <v>87.072410583496094</v>
      </c>
      <c r="T32">
        <v>92.043869018554702</v>
      </c>
      <c r="U32">
        <v>95.323692321777301</v>
      </c>
      <c r="V32">
        <v>101.56072235107401</v>
      </c>
      <c r="W32">
        <v>111.16478729248</v>
      </c>
      <c r="X32">
        <v>108.32688140869099</v>
      </c>
    </row>
    <row r="33" spans="1:25" x14ac:dyDescent="0.3">
      <c r="A33" t="s">
        <v>2</v>
      </c>
      <c r="B33" s="5">
        <f>C33</f>
        <v>20.762039184570298</v>
      </c>
      <c r="C33">
        <v>20.762039184570298</v>
      </c>
      <c r="D33">
        <v>21.812829971313501</v>
      </c>
      <c r="E33">
        <v>25.546140670776399</v>
      </c>
      <c r="F33">
        <v>25.9345798492432</v>
      </c>
      <c r="G33">
        <v>28.360919952392599</v>
      </c>
      <c r="H33">
        <v>32.256721496582003</v>
      </c>
      <c r="I33">
        <v>34.271171569824197</v>
      </c>
      <c r="J33">
        <v>35.912841796875</v>
      </c>
      <c r="K33">
        <v>41.815280914306598</v>
      </c>
      <c r="L33">
        <v>51.587528228759801</v>
      </c>
      <c r="M33">
        <v>56.913570404052699</v>
      </c>
      <c r="N33">
        <v>65.121498107910199</v>
      </c>
      <c r="O33">
        <v>74.183250427246094</v>
      </c>
      <c r="P33">
        <v>81.519477844238295</v>
      </c>
      <c r="Q33">
        <v>89.853309631347699</v>
      </c>
      <c r="R33">
        <v>97.503852844238295</v>
      </c>
      <c r="S33">
        <v>104.26927947998</v>
      </c>
      <c r="T33">
        <v>109.95359039306599</v>
      </c>
      <c r="U33">
        <v>114.014442443848</v>
      </c>
      <c r="V33">
        <v>117.806449890137</v>
      </c>
      <c r="W33">
        <v>126.784469604492</v>
      </c>
      <c r="X33">
        <v>130.03057861328099</v>
      </c>
    </row>
    <row r="34" spans="1:25" x14ac:dyDescent="0.3">
      <c r="A34" t="s">
        <v>1</v>
      </c>
      <c r="B34" s="5">
        <f>G34</f>
        <v>95.190162658691406</v>
      </c>
      <c r="G34">
        <v>95.190162658691406</v>
      </c>
      <c r="I34" s="5">
        <f>G34</f>
        <v>95.190162658691406</v>
      </c>
      <c r="L34" s="5">
        <f>O34</f>
        <v>103.11260986328099</v>
      </c>
      <c r="O34">
        <v>103.11260986328099</v>
      </c>
      <c r="P34">
        <v>102.59938812255901</v>
      </c>
      <c r="Q34">
        <v>102.74732971191401</v>
      </c>
      <c r="R34">
        <v>102.29380035400401</v>
      </c>
      <c r="S34">
        <v>102.01132965087901</v>
      </c>
      <c r="T34">
        <v>102.354042053223</v>
      </c>
      <c r="U34">
        <v>102.425331115723</v>
      </c>
      <c r="V34">
        <v>102.956741333008</v>
      </c>
      <c r="W34">
        <v>101.71022033691401</v>
      </c>
      <c r="X34">
        <v>94.8502197265625</v>
      </c>
    </row>
    <row r="35" spans="1:25" x14ac:dyDescent="0.3">
      <c r="A35" s="2" t="s">
        <v>33</v>
      </c>
      <c r="B35">
        <v>62.237628936767599</v>
      </c>
      <c r="C35">
        <v>63.150611877441399</v>
      </c>
      <c r="D35">
        <v>68.133651733398395</v>
      </c>
      <c r="E35">
        <v>69.476028442382798</v>
      </c>
      <c r="F35">
        <v>68.748092651367202</v>
      </c>
      <c r="G35">
        <v>68.641181945800795</v>
      </c>
      <c r="H35">
        <v>68.456626892089801</v>
      </c>
      <c r="I35">
        <v>67.892158508300795</v>
      </c>
      <c r="J35">
        <v>66.161231994628906</v>
      </c>
      <c r="K35">
        <v>67.7098388671875</v>
      </c>
      <c r="L35">
        <v>68.325912475585895</v>
      </c>
      <c r="M35">
        <v>67.869102478027301</v>
      </c>
      <c r="N35">
        <v>67.677520751953097</v>
      </c>
      <c r="O35">
        <v>64.673362731933594</v>
      </c>
      <c r="P35">
        <v>64.226287841796903</v>
      </c>
      <c r="Q35">
        <v>64.431457519531193</v>
      </c>
      <c r="R35">
        <v>66.606277465820298</v>
      </c>
      <c r="S35">
        <v>68.663040161132798</v>
      </c>
      <c r="T35">
        <v>70.522682189941406</v>
      </c>
      <c r="U35">
        <v>75.575927734375</v>
      </c>
      <c r="V35">
        <v>79.819931030273395</v>
      </c>
      <c r="W35">
        <v>88.932403564453097</v>
      </c>
      <c r="X35">
        <v>92.98046875</v>
      </c>
    </row>
    <row r="36" spans="1:25" x14ac:dyDescent="0.3">
      <c r="A36" s="2" t="s">
        <v>34</v>
      </c>
      <c r="B36">
        <v>28.121160507202099</v>
      </c>
      <c r="C36">
        <v>29.4617595672607</v>
      </c>
      <c r="D36">
        <v>32.681278228759801</v>
      </c>
      <c r="E36">
        <v>37.375160217285199</v>
      </c>
      <c r="F36">
        <v>34.935760498046903</v>
      </c>
      <c r="G36">
        <v>32.326080322265597</v>
      </c>
      <c r="H36">
        <v>32.270351409912102</v>
      </c>
      <c r="I36">
        <v>34.658451080322301</v>
      </c>
      <c r="J36">
        <v>38.519779205322301</v>
      </c>
      <c r="K36">
        <v>40.544601440429702</v>
      </c>
      <c r="L36">
        <v>42.7966117858887</v>
      </c>
      <c r="M36">
        <v>40.9309692382812</v>
      </c>
      <c r="N36">
        <v>42.520927429199197</v>
      </c>
      <c r="O36">
        <v>44.250308990478501</v>
      </c>
      <c r="P36">
        <v>44.481452941894503</v>
      </c>
      <c r="Q36">
        <v>50.836158752441399</v>
      </c>
      <c r="R36">
        <v>50.158336639404297</v>
      </c>
      <c r="S36">
        <v>46.950553894042997</v>
      </c>
      <c r="T36">
        <v>49.908454895019503</v>
      </c>
      <c r="U36">
        <v>48.775733947753899</v>
      </c>
      <c r="V36">
        <v>48.162281036377003</v>
      </c>
      <c r="W36">
        <v>46.665908813476598</v>
      </c>
      <c r="X36">
        <v>46.106544494628899</v>
      </c>
      <c r="Y36">
        <v>47.7291069030762</v>
      </c>
    </row>
    <row r="37" spans="1:25" x14ac:dyDescent="0.3">
      <c r="A37" s="2" t="s">
        <v>35</v>
      </c>
      <c r="B37">
        <v>38.7144584655762</v>
      </c>
      <c r="C37">
        <v>41.658981323242202</v>
      </c>
      <c r="D37">
        <v>42.519218444824197</v>
      </c>
      <c r="E37">
        <v>44.403400421142599</v>
      </c>
      <c r="F37">
        <v>46.204948425292997</v>
      </c>
      <c r="G37">
        <v>47.571121215820298</v>
      </c>
      <c r="H37">
        <v>46.265769958496101</v>
      </c>
      <c r="I37">
        <v>53.146930694580099</v>
      </c>
      <c r="J37">
        <v>51.240070343017599</v>
      </c>
      <c r="K37">
        <v>51.292018890380902</v>
      </c>
      <c r="L37">
        <v>57.401821136474602</v>
      </c>
      <c r="M37">
        <v>58.360160827636697</v>
      </c>
      <c r="N37">
        <v>56.974124908447301</v>
      </c>
      <c r="O37">
        <v>56.658618927002003</v>
      </c>
      <c r="P37">
        <v>57.050971984863303</v>
      </c>
      <c r="R37">
        <v>57.701000213622997</v>
      </c>
      <c r="S37">
        <v>55.478553771972699</v>
      </c>
      <c r="T37">
        <v>54.472053527832003</v>
      </c>
      <c r="U37">
        <v>52.682132720947301</v>
      </c>
      <c r="V37">
        <v>49.892730712890597</v>
      </c>
      <c r="W37">
        <v>50.666568756103501</v>
      </c>
      <c r="X37">
        <v>50.4828491210938</v>
      </c>
      <c r="Y37">
        <v>53.118881225585902</v>
      </c>
    </row>
    <row r="38" spans="1:25" x14ac:dyDescent="0.3">
      <c r="A38" s="2" t="s">
        <v>36</v>
      </c>
      <c r="B38">
        <v>7.6971898078918501</v>
      </c>
      <c r="C38">
        <v>7.8454399108886701</v>
      </c>
      <c r="D38">
        <v>8.2687301635742205</v>
      </c>
      <c r="E38">
        <v>8.7015199661254901</v>
      </c>
      <c r="G38">
        <v>13.387490272521999</v>
      </c>
      <c r="H38">
        <v>16.6284694671631</v>
      </c>
      <c r="I38">
        <v>18.9481601715088</v>
      </c>
      <c r="J38">
        <v>19.550279617309599</v>
      </c>
      <c r="K38">
        <v>21.039659500122099</v>
      </c>
      <c r="L38">
        <v>23.917955398559599</v>
      </c>
      <c r="M38">
        <v>26.3632717132568</v>
      </c>
      <c r="O38">
        <v>25.1871032714844</v>
      </c>
      <c r="P38">
        <v>33.294715881347699</v>
      </c>
      <c r="Q38">
        <v>30.792671203613299</v>
      </c>
      <c r="R38">
        <v>33.217681884765597</v>
      </c>
      <c r="U38" s="5">
        <f>R38</f>
        <v>33.217681884765597</v>
      </c>
      <c r="V38" s="5">
        <f>W38</f>
        <v>38.618888854980497</v>
      </c>
      <c r="W38">
        <v>38.618888854980497</v>
      </c>
      <c r="X38">
        <v>43.58251953125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8"/>
  <sheetViews>
    <sheetView zoomScaleNormal="100" workbookViewId="0">
      <selection activeCell="A2" sqref="A2:A36"/>
    </sheetView>
  </sheetViews>
  <sheetFormatPr baseColWidth="10" defaultRowHeight="14.4" x14ac:dyDescent="0.3"/>
  <sheetData>
    <row r="1" spans="1:25" x14ac:dyDescent="0.3">
      <c r="A1" s="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3">
      <c r="A2" t="s">
        <v>31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V2" s="5">
        <f>L2</f>
        <v>4568.56640625</v>
      </c>
      <c r="W2" s="5">
        <f>L2</f>
        <v>4568.56640625</v>
      </c>
      <c r="X2" s="5">
        <f>L2</f>
        <v>4568.56640625</v>
      </c>
    </row>
    <row r="3" spans="1:25" hidden="1" x14ac:dyDescent="0.3">
      <c r="A3" t="s">
        <v>30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hidden="1" x14ac:dyDescent="0.3">
      <c r="A4" t="s">
        <v>28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hidden="1" x14ac:dyDescent="0.3">
      <c r="A5" t="s">
        <v>5</v>
      </c>
      <c r="B5">
        <v>3643.69165039062</v>
      </c>
      <c r="F5">
        <v>3451.74584960938</v>
      </c>
      <c r="I5">
        <v>3259.80004882814</v>
      </c>
      <c r="J5">
        <v>3313.5263671875</v>
      </c>
      <c r="L5" s="5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V5" s="5">
        <f>U5</f>
        <v>5561.72998046875</v>
      </c>
      <c r="W5">
        <v>6021.3984375</v>
      </c>
      <c r="X5" s="5">
        <f>W5</f>
        <v>6021.3984375</v>
      </c>
    </row>
    <row r="6" spans="1:25" hidden="1" x14ac:dyDescent="0.3">
      <c r="A6" t="s">
        <v>29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hidden="1" x14ac:dyDescent="0.3">
      <c r="A7" t="s">
        <v>26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hidden="1" x14ac:dyDescent="0.3">
      <c r="A8" t="s">
        <v>25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hidden="1" x14ac:dyDescent="0.3">
      <c r="A9" t="s">
        <v>22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hidden="1" x14ac:dyDescent="0.3">
      <c r="A10" t="s">
        <v>4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hidden="1" x14ac:dyDescent="0.3">
      <c r="A11" t="s">
        <v>27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hidden="1" x14ac:dyDescent="0.3">
      <c r="A12" t="s">
        <v>24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hidden="1" x14ac:dyDescent="0.3">
      <c r="A13" t="s">
        <v>21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hidden="1" x14ac:dyDescent="0.3">
      <c r="A14" t="s">
        <v>23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hidden="1" x14ac:dyDescent="0.3">
      <c r="A15" t="s">
        <v>18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32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W16" s="5">
        <f>V16</f>
        <v>259.26324462890602</v>
      </c>
      <c r="X16" s="5">
        <f>V16</f>
        <v>259.26324462890602</v>
      </c>
    </row>
    <row r="17" spans="1:25" x14ac:dyDescent="0.3">
      <c r="A17" t="s">
        <v>16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W17" s="5">
        <f>V17</f>
        <v>395.34167480468801</v>
      </c>
      <c r="X17" s="5">
        <f>V17</f>
        <v>395.34167480468801</v>
      </c>
    </row>
    <row r="18" spans="1:25" hidden="1" x14ac:dyDescent="0.3">
      <c r="A18" t="s">
        <v>19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hidden="1" x14ac:dyDescent="0.3">
      <c r="A19" t="s">
        <v>17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hidden="1" x14ac:dyDescent="0.3">
      <c r="A20" t="s">
        <v>20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hidden="1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hidden="1" x14ac:dyDescent="0.3">
      <c r="A22" t="s">
        <v>14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hidden="1" x14ac:dyDescent="0.3">
      <c r="A23" t="s">
        <v>12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hidden="1" x14ac:dyDescent="0.3">
      <c r="A24" t="s">
        <v>15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hidden="1" x14ac:dyDescent="0.3">
      <c r="A25" t="s">
        <v>11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hidden="1" x14ac:dyDescent="0.3">
      <c r="A26" t="s">
        <v>13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hidden="1" x14ac:dyDescent="0.3">
      <c r="A27" t="s">
        <v>8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hidden="1" x14ac:dyDescent="0.3">
      <c r="A28" t="s">
        <v>10</v>
      </c>
      <c r="B28">
        <v>1441.9775390625</v>
      </c>
      <c r="C28">
        <v>1467.79064941406</v>
      </c>
      <c r="D28">
        <v>1483.34387207031</v>
      </c>
      <c r="E28">
        <v>1533.19750976562</v>
      </c>
      <c r="F28">
        <v>1595.82995605469</v>
      </c>
      <c r="G28">
        <v>1629.60290527344</v>
      </c>
      <c r="H28">
        <v>1563.45874023438</v>
      </c>
      <c r="I28">
        <v>1614.00134277344</v>
      </c>
      <c r="J28">
        <v>1626.3818359375</v>
      </c>
      <c r="K28">
        <v>1608.44323730469</v>
      </c>
      <c r="L28">
        <v>1697.02807617188</v>
      </c>
      <c r="M28">
        <v>1679.90075683594</v>
      </c>
      <c r="N28">
        <v>1752.07897949219</v>
      </c>
      <c r="O28">
        <v>1868.31298828125</v>
      </c>
      <c r="P28">
        <v>2054.74755859375</v>
      </c>
      <c r="Q28">
        <v>2158.37841796875</v>
      </c>
      <c r="R28">
        <v>2304.00756835938</v>
      </c>
      <c r="S28">
        <v>2994.85668945312</v>
      </c>
      <c r="T28">
        <v>3079.49243164062</v>
      </c>
      <c r="U28">
        <v>3159.06591796875</v>
      </c>
      <c r="V28">
        <v>3260.15502929688</v>
      </c>
      <c r="W28">
        <v>3558.20458984375</v>
      </c>
      <c r="X28">
        <v>3721.07202148438</v>
      </c>
    </row>
    <row r="29" spans="1:25" hidden="1" x14ac:dyDescent="0.3">
      <c r="A29" t="s">
        <v>9</v>
      </c>
      <c r="B29">
        <v>1633.81567382812</v>
      </c>
      <c r="C29">
        <v>1717.3017578125</v>
      </c>
      <c r="D29">
        <v>1827.59875488281</v>
      </c>
      <c r="E29">
        <v>1939.08764648438</v>
      </c>
      <c r="F29">
        <v>1975.64416503906</v>
      </c>
      <c r="G29">
        <v>2013.3271484375</v>
      </c>
      <c r="H29">
        <v>2344.86596679688</v>
      </c>
      <c r="I29">
        <v>2674.38720703125</v>
      </c>
      <c r="J29">
        <v>3827.16552734375</v>
      </c>
      <c r="K29">
        <v>3768.61572265625</v>
      </c>
      <c r="L29">
        <v>3923.75537109375</v>
      </c>
      <c r="M29">
        <v>4166.14892578125</v>
      </c>
      <c r="N29">
        <v>4032.33569335938</v>
      </c>
      <c r="O29">
        <v>3605.75830078125</v>
      </c>
      <c r="P29">
        <v>3658.3623046875</v>
      </c>
      <c r="Q29">
        <v>3724.60009765625</v>
      </c>
      <c r="R29">
        <v>3992.10961914062</v>
      </c>
      <c r="S29">
        <v>4348.10888671875</v>
      </c>
      <c r="T29">
        <v>4614.400390625</v>
      </c>
      <c r="U29">
        <v>4859.21728515625</v>
      </c>
      <c r="V29">
        <v>5131.43994140625</v>
      </c>
      <c r="W29">
        <v>5430.9365234375</v>
      </c>
      <c r="X29">
        <v>5686.654296875</v>
      </c>
    </row>
    <row r="30" spans="1:25" hidden="1" x14ac:dyDescent="0.3">
      <c r="A30" t="s">
        <v>6</v>
      </c>
      <c r="B30">
        <v>1850.51306152344</v>
      </c>
      <c r="C30">
        <v>1781.46313476562</v>
      </c>
      <c r="D30">
        <v>1706.99255371094</v>
      </c>
      <c r="E30">
        <v>1790.43359375</v>
      </c>
      <c r="F30">
        <v>1993.83056640625</v>
      </c>
      <c r="G30">
        <v>2031.13684082031</v>
      </c>
      <c r="H30">
        <v>2190.1337890625</v>
      </c>
      <c r="I30">
        <v>2297.64501953125</v>
      </c>
      <c r="J30">
        <v>2340.908203125</v>
      </c>
      <c r="K30">
        <v>2469.73681640625</v>
      </c>
      <c r="L30">
        <v>2817.3662109375</v>
      </c>
      <c r="M30">
        <v>2840.91943359375</v>
      </c>
      <c r="N30">
        <v>2827.14868164062</v>
      </c>
      <c r="O30">
        <v>2723.15014648438</v>
      </c>
      <c r="P30">
        <v>2723.67114257812</v>
      </c>
      <c r="Q30">
        <v>2658.90087890625</v>
      </c>
      <c r="R30">
        <v>2609.14990234375</v>
      </c>
      <c r="S30">
        <v>2803.05126953125</v>
      </c>
      <c r="T30">
        <v>3003.38842773438</v>
      </c>
      <c r="U30">
        <v>3116.82470703125</v>
      </c>
      <c r="V30">
        <v>3167.43237304688</v>
      </c>
      <c r="W30">
        <v>3211.13110351562</v>
      </c>
      <c r="X30">
        <v>3387.47412109375</v>
      </c>
    </row>
    <row r="31" spans="1:25" hidden="1" x14ac:dyDescent="0.3">
      <c r="A31" t="s">
        <v>7</v>
      </c>
      <c r="B31">
        <v>2183.72607421875</v>
      </c>
      <c r="C31">
        <v>2262.53564453125</v>
      </c>
      <c r="D31">
        <v>2331.11352539062</v>
      </c>
      <c r="E31">
        <v>1895.25158691406</v>
      </c>
      <c r="F31">
        <v>2021.91491699219</v>
      </c>
      <c r="G31">
        <v>2634.49560546875</v>
      </c>
      <c r="H31">
        <v>2928.65087890625</v>
      </c>
      <c r="I31">
        <v>3115.13891601562</v>
      </c>
      <c r="J31">
        <v>3477.77221679688</v>
      </c>
      <c r="K31">
        <v>3671.25903320312</v>
      </c>
      <c r="L31">
        <v>3770.38208007812</v>
      </c>
      <c r="M31">
        <v>4287.958984375</v>
      </c>
      <c r="N31">
        <v>4330.67333984375</v>
      </c>
      <c r="O31">
        <v>4236.5107421875</v>
      </c>
      <c r="P31">
        <v>4166.88134765625</v>
      </c>
      <c r="Q31">
        <v>3836.5400390625</v>
      </c>
      <c r="R31">
        <v>3939.83349609375</v>
      </c>
      <c r="S31">
        <v>4510.81298828125</v>
      </c>
      <c r="T31">
        <v>4880.490234375</v>
      </c>
      <c r="U31">
        <v>5060.56982421875</v>
      </c>
      <c r="V31">
        <v>5187.1611328125</v>
      </c>
      <c r="W31">
        <v>5235.18017578125</v>
      </c>
      <c r="X31">
        <v>5370.37451171875</v>
      </c>
    </row>
    <row r="32" spans="1:25" hidden="1" x14ac:dyDescent="0.3">
      <c r="A32" t="s">
        <v>3</v>
      </c>
      <c r="B32" s="5">
        <f>C32</f>
        <v>5177.9892578125</v>
      </c>
      <c r="C32">
        <v>5177.9892578125</v>
      </c>
      <c r="E32">
        <v>5389.3818359375</v>
      </c>
      <c r="F32">
        <v>5434.96923828125</v>
      </c>
      <c r="G32">
        <v>6103.30908203125</v>
      </c>
      <c r="H32">
        <v>6159.3486328125</v>
      </c>
      <c r="I32">
        <v>5026.89794921875</v>
      </c>
      <c r="J32">
        <v>5468.69677734375</v>
      </c>
      <c r="K32">
        <v>5110.7177734375</v>
      </c>
      <c r="L32">
        <v>5279.17431640625</v>
      </c>
      <c r="M32">
        <v>5172.474609375</v>
      </c>
      <c r="N32">
        <v>5196.7177734375</v>
      </c>
      <c r="O32">
        <v>6717.619140625</v>
      </c>
      <c r="P32">
        <v>6909.46435546875</v>
      </c>
      <c r="Q32">
        <v>6846.13427734375</v>
      </c>
      <c r="R32">
        <v>7143.44287109375</v>
      </c>
      <c r="S32">
        <v>7316.6474609375</v>
      </c>
      <c r="T32">
        <v>7425.6689453125</v>
      </c>
      <c r="U32">
        <v>7685.83837890625</v>
      </c>
      <c r="V32">
        <v>7754.64404296875</v>
      </c>
      <c r="W32">
        <v>8159.796875</v>
      </c>
      <c r="X32">
        <v>8623.74609375</v>
      </c>
    </row>
    <row r="33" spans="1:24" hidden="1" x14ac:dyDescent="0.3">
      <c r="A33" t="s">
        <v>2</v>
      </c>
      <c r="B33">
        <v>355.04827880859398</v>
      </c>
      <c r="C33">
        <v>344.81484985351602</v>
      </c>
      <c r="D33">
        <v>360.00405883789102</v>
      </c>
      <c r="E33">
        <v>484.24237060546898</v>
      </c>
      <c r="F33">
        <v>496.59332275390602</v>
      </c>
      <c r="G33">
        <v>567.500244140625</v>
      </c>
      <c r="H33">
        <v>612.173828125</v>
      </c>
      <c r="I33">
        <v>705.52014160156205</v>
      </c>
      <c r="J33">
        <v>742.74530029296898</v>
      </c>
      <c r="K33">
        <v>801.952392578125</v>
      </c>
      <c r="L33">
        <v>882.504150390625</v>
      </c>
      <c r="M33">
        <v>977.26306152343795</v>
      </c>
      <c r="N33">
        <v>1100.18615722656</v>
      </c>
      <c r="O33">
        <v>1175.90161132812</v>
      </c>
      <c r="P33">
        <v>1163.53686523438</v>
      </c>
      <c r="Q33">
        <v>1136.18029785156</v>
      </c>
      <c r="R33">
        <v>1263.78894042969</v>
      </c>
      <c r="S33">
        <v>1420.595703125</v>
      </c>
      <c r="T33">
        <v>1585.08325195312</v>
      </c>
      <c r="U33">
        <v>1737.576171875</v>
      </c>
      <c r="V33">
        <v>1964.65673828125</v>
      </c>
      <c r="W33">
        <v>2209.69921875</v>
      </c>
      <c r="X33">
        <v>2478.67626953125</v>
      </c>
    </row>
    <row r="34" spans="1:24" hidden="1" x14ac:dyDescent="0.3">
      <c r="A34" t="s">
        <v>1</v>
      </c>
      <c r="B34">
        <v>3487.83251953125</v>
      </c>
      <c r="C34">
        <v>3529.26586914062</v>
      </c>
      <c r="D34">
        <v>3576.98706054688</v>
      </c>
      <c r="E34">
        <v>3779.03759765625</v>
      </c>
      <c r="F34">
        <v>3637.14013671875</v>
      </c>
      <c r="G34">
        <v>3560.28173828125</v>
      </c>
      <c r="H34">
        <v>3596.55346679688</v>
      </c>
      <c r="I34">
        <v>3543.2451171875</v>
      </c>
      <c r="J34">
        <v>3668.58984375</v>
      </c>
      <c r="K34">
        <v>3790.43920898438</v>
      </c>
      <c r="L34">
        <v>3550.0849609375</v>
      </c>
      <c r="M34">
        <v>3659.09521484375</v>
      </c>
      <c r="N34">
        <v>3642.58422851562</v>
      </c>
      <c r="O34">
        <v>3725.75927734375</v>
      </c>
      <c r="P34">
        <v>3824.01196289062</v>
      </c>
      <c r="Q34">
        <v>3858.04028320312</v>
      </c>
      <c r="R34">
        <v>3809.11987304688</v>
      </c>
      <c r="S34">
        <v>3931.60034179688</v>
      </c>
      <c r="T34">
        <v>4226.79150390625</v>
      </c>
      <c r="U34">
        <v>4265.9208984375</v>
      </c>
      <c r="V34">
        <v>4464.0947265625</v>
      </c>
      <c r="W34">
        <v>4825.18017578125</v>
      </c>
      <c r="X34" s="5">
        <f>W34</f>
        <v>4825.18017578125</v>
      </c>
    </row>
    <row r="35" spans="1:24" x14ac:dyDescent="0.3">
      <c r="A35" s="2" t="s">
        <v>33</v>
      </c>
      <c r="B35">
        <v>2893.37573242188</v>
      </c>
      <c r="C35">
        <v>3078.40942382812</v>
      </c>
      <c r="D35">
        <v>3335.62719726562</v>
      </c>
      <c r="E35">
        <v>3631.25708007812</v>
      </c>
      <c r="F35">
        <v>3818.2353515625</v>
      </c>
      <c r="G35">
        <v>4117.7451171875</v>
      </c>
      <c r="H35">
        <v>4176.4375</v>
      </c>
      <c r="I35">
        <v>4122.71337890625</v>
      </c>
      <c r="J35">
        <v>4077.28662109375</v>
      </c>
      <c r="K35">
        <v>4113.41552734375</v>
      </c>
      <c r="L35">
        <v>4089.20556640625</v>
      </c>
      <c r="M35">
        <v>3973.02368164062</v>
      </c>
      <c r="N35">
        <v>4017.98193359375</v>
      </c>
      <c r="O35">
        <v>4171.8076171875</v>
      </c>
      <c r="P35">
        <v>4280.7998046875</v>
      </c>
      <c r="Q35">
        <v>4389.5625</v>
      </c>
      <c r="R35">
        <v>4434.6591796875</v>
      </c>
      <c r="S35">
        <v>4472.6943359375</v>
      </c>
      <c r="U35" s="5">
        <f>S35</f>
        <v>4472.6943359375</v>
      </c>
      <c r="V35" s="5">
        <f>S35</f>
        <v>4472.6943359375</v>
      </c>
      <c r="W35" s="5">
        <f>S35</f>
        <v>4472.6943359375</v>
      </c>
      <c r="X35" s="5">
        <f>S35</f>
        <v>4472.6943359375</v>
      </c>
    </row>
    <row r="36" spans="1:24" x14ac:dyDescent="0.3">
      <c r="A36" s="2" t="s">
        <v>34</v>
      </c>
      <c r="B36">
        <v>282.98355102539102</v>
      </c>
      <c r="D36">
        <v>300.560791015625</v>
      </c>
      <c r="F36">
        <v>507.42810058593801</v>
      </c>
      <c r="H36">
        <v>371.05001831054699</v>
      </c>
      <c r="I36" s="5">
        <f>J36</f>
        <v>598.97222900390602</v>
      </c>
      <c r="J36">
        <v>598.97222900390602</v>
      </c>
      <c r="K36">
        <v>1063.03527832031</v>
      </c>
      <c r="L36">
        <v>1452.73364257812</v>
      </c>
      <c r="M36">
        <v>1633.85559082031</v>
      </c>
      <c r="N36">
        <v>1769.90747070312</v>
      </c>
      <c r="P36">
        <v>2015.97277832031</v>
      </c>
      <c r="Q36">
        <v>2256.60229492188</v>
      </c>
      <c r="R36">
        <v>2334.07983398438</v>
      </c>
      <c r="T36">
        <v>2110.44311523438</v>
      </c>
      <c r="U36" s="5">
        <f>T36</f>
        <v>2110.44311523438</v>
      </c>
      <c r="V36">
        <v>711.51037597656205</v>
      </c>
      <c r="W36" s="5">
        <f>V36</f>
        <v>711.51037597656205</v>
      </c>
      <c r="X36" s="5">
        <f>V36</f>
        <v>711.51037597656205</v>
      </c>
    </row>
    <row r="37" spans="1:24" hidden="1" x14ac:dyDescent="0.3">
      <c r="A37" s="2" t="s">
        <v>35</v>
      </c>
      <c r="B37" s="5">
        <f>C37</f>
        <v>279.59954833984398</v>
      </c>
      <c r="C37">
        <v>279.59954833984398</v>
      </c>
      <c r="E37">
        <v>280.52761840820301</v>
      </c>
      <c r="G37">
        <v>311.93078613281199</v>
      </c>
      <c r="I37">
        <v>320.05038452148398</v>
      </c>
      <c r="K37">
        <v>324.12832641601602</v>
      </c>
      <c r="L37" s="5">
        <f>M37</f>
        <v>528.556884765625</v>
      </c>
      <c r="M37">
        <v>528.556884765625</v>
      </c>
      <c r="O37">
        <v>773.81018066406205</v>
      </c>
      <c r="P37">
        <v>941.80059814453102</v>
      </c>
      <c r="Q37">
        <v>844.08074951171898</v>
      </c>
      <c r="R37">
        <v>1179.07397460938</v>
      </c>
      <c r="S37">
        <v>1315.74987792969</v>
      </c>
      <c r="T37">
        <v>1712.15368652344</v>
      </c>
      <c r="U37">
        <v>1744.16223144531</v>
      </c>
      <c r="V37">
        <v>2018.34790039062</v>
      </c>
      <c r="W37">
        <v>1695.7958984375</v>
      </c>
      <c r="X37">
        <v>1863.07580566406</v>
      </c>
    </row>
    <row r="38" spans="1:24" hidden="1" x14ac:dyDescent="0.3">
      <c r="A38" s="2" t="s">
        <v>36</v>
      </c>
      <c r="B38" s="5">
        <f>D38</f>
        <v>119.019989013672</v>
      </c>
      <c r="D38">
        <v>119.019989013672</v>
      </c>
      <c r="I38" s="5">
        <f>D38</f>
        <v>119.019989013672</v>
      </c>
      <c r="L38" s="5">
        <f>O38</f>
        <v>684.84167480468795</v>
      </c>
      <c r="O38">
        <v>684.84167480468795</v>
      </c>
      <c r="Q38">
        <v>681.681640625</v>
      </c>
      <c r="S38">
        <v>707.70007324218795</v>
      </c>
      <c r="U38">
        <v>754.61749267578102</v>
      </c>
      <c r="V38" s="5">
        <f>U38</f>
        <v>754.61749267578102</v>
      </c>
      <c r="W38">
        <v>767.88665771484398</v>
      </c>
      <c r="X38" s="5">
        <f>W38</f>
        <v>767.88665771484398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8"/>
  <sheetViews>
    <sheetView zoomScale="85" zoomScaleNormal="85" workbookViewId="0">
      <selection activeCell="A16" sqref="A16:A36"/>
    </sheetView>
  </sheetViews>
  <sheetFormatPr baseColWidth="10" defaultRowHeight="14.4" x14ac:dyDescent="0.3"/>
  <sheetData>
    <row r="1" spans="1:25" x14ac:dyDescent="0.3">
      <c r="A1" s="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hidden="1" x14ac:dyDescent="0.3">
      <c r="A2" t="s">
        <v>31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V2" s="5">
        <f>W2</f>
        <v>1.8550900220871001</v>
      </c>
      <c r="W2">
        <v>1.8550900220871001</v>
      </c>
      <c r="X2" s="5">
        <v>1.8550900220871001</v>
      </c>
    </row>
    <row r="3" spans="1:25" hidden="1" x14ac:dyDescent="0.3">
      <c r="A3" t="s">
        <v>30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hidden="1" x14ac:dyDescent="0.3">
      <c r="A4" t="s">
        <v>28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hidden="1" x14ac:dyDescent="0.3">
      <c r="A5" t="s">
        <v>5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V5" s="5">
        <f>W5</f>
        <v>3.3064498901367201</v>
      </c>
      <c r="W5">
        <v>3.3064498901367201</v>
      </c>
      <c r="X5" s="5">
        <v>3.3064498901367201</v>
      </c>
    </row>
    <row r="6" spans="1:25" hidden="1" x14ac:dyDescent="0.3">
      <c r="A6" t="s">
        <v>29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hidden="1" x14ac:dyDescent="0.3">
      <c r="A7" t="s">
        <v>26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hidden="1" x14ac:dyDescent="0.3">
      <c r="A8" t="s">
        <v>25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hidden="1" x14ac:dyDescent="0.3">
      <c r="A9" t="s">
        <v>22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hidden="1" x14ac:dyDescent="0.3">
      <c r="A10" t="s">
        <v>4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hidden="1" x14ac:dyDescent="0.3">
      <c r="A11" t="s">
        <v>27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hidden="1" x14ac:dyDescent="0.3">
      <c r="A12" t="s">
        <v>24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hidden="1" x14ac:dyDescent="0.3">
      <c r="A13" t="s">
        <v>21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hidden="1" x14ac:dyDescent="0.3">
      <c r="A14" t="s">
        <v>23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hidden="1" x14ac:dyDescent="0.3">
      <c r="A15" t="s">
        <v>18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32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W16" s="5">
        <f>V16</f>
        <v>0.645579993724823</v>
      </c>
      <c r="X16" s="5">
        <v>0.63812401294708199</v>
      </c>
    </row>
    <row r="17" spans="1:25" x14ac:dyDescent="0.3">
      <c r="A17" t="s">
        <v>16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W17" s="5">
        <f>V17</f>
        <v>0.28068000078201299</v>
      </c>
      <c r="X17" s="5">
        <v>0.29389800131320898</v>
      </c>
    </row>
    <row r="18" spans="1:25" hidden="1" x14ac:dyDescent="0.3">
      <c r="A18" t="s">
        <v>19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hidden="1" x14ac:dyDescent="0.3">
      <c r="A19" t="s">
        <v>17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hidden="1" x14ac:dyDescent="0.3">
      <c r="A20" t="s">
        <v>20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hidden="1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hidden="1" x14ac:dyDescent="0.3">
      <c r="A22" t="s">
        <v>14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hidden="1" x14ac:dyDescent="0.3">
      <c r="A23" t="s">
        <v>12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hidden="1" x14ac:dyDescent="0.3">
      <c r="A24" t="s">
        <v>15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hidden="1" x14ac:dyDescent="0.3">
      <c r="A25" t="s">
        <v>11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hidden="1" x14ac:dyDescent="0.3">
      <c r="A26" t="s">
        <v>13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hidden="1" x14ac:dyDescent="0.3">
      <c r="A27" t="s">
        <v>8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hidden="1" x14ac:dyDescent="0.3">
      <c r="A28" t="s">
        <v>10</v>
      </c>
      <c r="B28">
        <v>0.64077997207641602</v>
      </c>
      <c r="C28">
        <v>0.62159001827240001</v>
      </c>
      <c r="D28">
        <v>0.55674999952316295</v>
      </c>
      <c r="E28">
        <v>0.53806000947952304</v>
      </c>
      <c r="F28">
        <v>0.55250000953674305</v>
      </c>
      <c r="G28">
        <v>0.56278002262115501</v>
      </c>
      <c r="H28">
        <v>0.55102002620696999</v>
      </c>
      <c r="I28">
        <v>0.56193000078201305</v>
      </c>
      <c r="J28">
        <v>0.59943997859954801</v>
      </c>
      <c r="K28">
        <v>0.66105997562408403</v>
      </c>
      <c r="L28">
        <v>0.72618997097015403</v>
      </c>
      <c r="M28">
        <v>0.75221002101898204</v>
      </c>
      <c r="N28">
        <v>0.88997000455856301</v>
      </c>
      <c r="O28">
        <v>0.88482999801635698</v>
      </c>
      <c r="P28">
        <v>0.95076000690460205</v>
      </c>
      <c r="Q28">
        <v>1.0042300224304199</v>
      </c>
      <c r="R28">
        <v>0.96820998191833496</v>
      </c>
      <c r="S28">
        <v>1.0378500223159799</v>
      </c>
      <c r="T28">
        <v>1.20609998703003</v>
      </c>
      <c r="U28">
        <v>1.3233499526977499</v>
      </c>
      <c r="V28">
        <v>1.38608002662659</v>
      </c>
      <c r="W28">
        <v>1.4318300485611</v>
      </c>
      <c r="X28">
        <v>1.4538300037384</v>
      </c>
    </row>
    <row r="29" spans="1:25" hidden="1" x14ac:dyDescent="0.3">
      <c r="A29" t="s">
        <v>9</v>
      </c>
      <c r="B29">
        <v>0.72156000137329102</v>
      </c>
      <c r="C29">
        <v>0.76481997966766402</v>
      </c>
      <c r="D29">
        <v>0.72183001041412398</v>
      </c>
      <c r="E29">
        <v>0.69801998138427701</v>
      </c>
      <c r="F29">
        <v>0.72930002212524403</v>
      </c>
      <c r="G29">
        <v>0.75755000114440896</v>
      </c>
      <c r="H29">
        <v>0.95447999238967896</v>
      </c>
      <c r="I29">
        <v>1.1241699457168599</v>
      </c>
      <c r="J29">
        <v>1.4433499574661299</v>
      </c>
      <c r="K29">
        <v>1.5800100564956701</v>
      </c>
      <c r="L29">
        <v>1.53529000282288</v>
      </c>
      <c r="M29">
        <v>1.4574099779128999</v>
      </c>
      <c r="N29">
        <v>1.3786100149154701</v>
      </c>
      <c r="O29">
        <v>1.32467997074127</v>
      </c>
      <c r="P29">
        <v>1.2899199724197401</v>
      </c>
      <c r="Q29">
        <v>1.2432999610900899</v>
      </c>
      <c r="R29">
        <v>1.28075003623962</v>
      </c>
      <c r="S29">
        <v>1.3192800283432</v>
      </c>
      <c r="T29">
        <v>1.3495500087737999</v>
      </c>
      <c r="U29">
        <v>1.3956199884414699</v>
      </c>
      <c r="V29">
        <v>1.61391997337341</v>
      </c>
      <c r="W29">
        <v>1.67051005363464</v>
      </c>
      <c r="X29">
        <v>1.7017899751663199</v>
      </c>
    </row>
    <row r="30" spans="1:25" hidden="1" x14ac:dyDescent="0.3">
      <c r="A30" t="s">
        <v>6</v>
      </c>
      <c r="B30">
        <v>0.63806998729705799</v>
      </c>
      <c r="C30">
        <v>0.62465000152587902</v>
      </c>
      <c r="D30">
        <v>0.56313997507095304</v>
      </c>
      <c r="E30">
        <v>0.56145000457763705</v>
      </c>
      <c r="F30">
        <v>0.50068998336792003</v>
      </c>
      <c r="G30">
        <v>0.49331998825073198</v>
      </c>
      <c r="H30">
        <v>0.47488000988960299</v>
      </c>
      <c r="I30">
        <v>0.44745999574661299</v>
      </c>
      <c r="J30">
        <v>0.46136999130249001</v>
      </c>
      <c r="K30">
        <v>0.472719997167587</v>
      </c>
      <c r="L30">
        <v>0.60549998283386197</v>
      </c>
      <c r="M30">
        <v>0.65254998207092296</v>
      </c>
      <c r="N30">
        <v>0.79461002349853505</v>
      </c>
      <c r="O30">
        <v>0.82005000114440896</v>
      </c>
      <c r="P30">
        <v>0.87699997425079301</v>
      </c>
      <c r="Q30">
        <v>1.1572699546814</v>
      </c>
      <c r="R30">
        <v>0.78856998682022095</v>
      </c>
      <c r="S30">
        <v>0.88455998897552501</v>
      </c>
      <c r="T30">
        <v>0.83555001020431496</v>
      </c>
      <c r="U30">
        <v>0.82239997386932395</v>
      </c>
      <c r="V30">
        <v>0.897729992866516</v>
      </c>
      <c r="W30">
        <v>0.916109979152679</v>
      </c>
      <c r="X30">
        <v>0.97939002513885498</v>
      </c>
    </row>
    <row r="31" spans="1:25" hidden="1" x14ac:dyDescent="0.3">
      <c r="A31" t="s">
        <v>7</v>
      </c>
      <c r="B31">
        <v>1.35982000827789</v>
      </c>
      <c r="C31">
        <v>1.4676699638366699</v>
      </c>
      <c r="D31">
        <v>1.4432499408721899</v>
      </c>
      <c r="E31">
        <v>1.24792003631592</v>
      </c>
      <c r="F31">
        <v>1.3702600002288801</v>
      </c>
      <c r="G31">
        <v>1.41778004169464</v>
      </c>
      <c r="H31">
        <v>1.5370500087737999</v>
      </c>
      <c r="I31">
        <v>1.42702996730804</v>
      </c>
      <c r="J31">
        <v>1.62672996520996</v>
      </c>
      <c r="K31">
        <v>1.81184005737305</v>
      </c>
      <c r="L31">
        <v>2.05133008956909</v>
      </c>
      <c r="M31">
        <v>2.4129700660705602</v>
      </c>
      <c r="N31">
        <v>2.5606100559234601</v>
      </c>
      <c r="O31">
        <v>2.56487011909485</v>
      </c>
      <c r="P31">
        <v>2.3654799461364702</v>
      </c>
      <c r="Q31">
        <v>2.19565010070801</v>
      </c>
      <c r="R31">
        <v>2.00763988494873</v>
      </c>
      <c r="S31">
        <v>1.86530005931854</v>
      </c>
      <c r="T31">
        <v>1.9459300041198699</v>
      </c>
      <c r="U31">
        <v>2.0392200946807901</v>
      </c>
      <c r="V31">
        <v>2.1415600776672399</v>
      </c>
      <c r="W31">
        <v>2.1280000209808301</v>
      </c>
      <c r="X31">
        <v>2.0952498912811302</v>
      </c>
    </row>
    <row r="32" spans="1:25" hidden="1" x14ac:dyDescent="0.3">
      <c r="A32" t="s">
        <v>3</v>
      </c>
      <c r="B32" s="5">
        <v>3.8738000392913801</v>
      </c>
      <c r="C32">
        <v>3.8738000392913801</v>
      </c>
      <c r="E32">
        <v>3.5794799327850302</v>
      </c>
      <c r="F32">
        <v>3.3612899780273402</v>
      </c>
      <c r="G32">
        <v>3.35958003997803</v>
      </c>
      <c r="H32">
        <v>3.4749999046325701</v>
      </c>
      <c r="I32">
        <v>3.2338299751281698</v>
      </c>
      <c r="J32">
        <v>3.4699900150299099</v>
      </c>
      <c r="K32">
        <v>3.3952798843383798</v>
      </c>
      <c r="L32">
        <v>3.1678900718689</v>
      </c>
      <c r="M32">
        <v>3.1870200634002699</v>
      </c>
      <c r="N32">
        <v>3.2302498817443799</v>
      </c>
      <c r="O32">
        <v>3.2604200839996298</v>
      </c>
      <c r="P32">
        <v>3.1018400192260698</v>
      </c>
      <c r="Q32">
        <v>3.2190299034118701</v>
      </c>
      <c r="R32">
        <v>3.2473599910736102</v>
      </c>
      <c r="S32">
        <v>3.3627901077270499</v>
      </c>
      <c r="T32">
        <v>3.3210599422454798</v>
      </c>
      <c r="U32">
        <v>3.38757991790771</v>
      </c>
      <c r="V32">
        <v>3.4895999431610099</v>
      </c>
      <c r="W32">
        <v>3.40215992927551</v>
      </c>
      <c r="X32">
        <v>3.4082200527191202</v>
      </c>
    </row>
    <row r="33" spans="1:24" hidden="1" x14ac:dyDescent="0.3">
      <c r="A33" t="s">
        <v>2</v>
      </c>
      <c r="B33">
        <v>0.46557998657226601</v>
      </c>
      <c r="C33">
        <v>0.52246999740600597</v>
      </c>
      <c r="D33">
        <v>0.50903999805450395</v>
      </c>
      <c r="E33">
        <v>0.46531999111175498</v>
      </c>
      <c r="F33">
        <v>0.497130006551743</v>
      </c>
      <c r="G33">
        <v>0.56380999088287398</v>
      </c>
      <c r="H33">
        <v>0.55291998386383101</v>
      </c>
      <c r="I33">
        <v>0.686160027980804</v>
      </c>
      <c r="J33">
        <v>0.68740999698638905</v>
      </c>
      <c r="K33">
        <v>0.80361998081207298</v>
      </c>
      <c r="L33">
        <v>0.793690025806427</v>
      </c>
      <c r="M33">
        <v>0.79392999410629295</v>
      </c>
      <c r="N33">
        <v>0.825950026512146</v>
      </c>
      <c r="O33">
        <v>0.81205999851226796</v>
      </c>
      <c r="P33">
        <v>0.85640001296997104</v>
      </c>
      <c r="Q33">
        <v>0.96732002496719405</v>
      </c>
      <c r="R33">
        <v>1.11978995800018</v>
      </c>
      <c r="S33">
        <v>1.17631995677948</v>
      </c>
      <c r="T33">
        <v>1.27093005180359</v>
      </c>
      <c r="U33">
        <v>1.3195999860763501</v>
      </c>
      <c r="V33">
        <v>1.3674800395965601</v>
      </c>
      <c r="W33">
        <v>1.4020899534225499</v>
      </c>
      <c r="X33">
        <v>1.32342994213104</v>
      </c>
    </row>
    <row r="34" spans="1:24" hidden="1" x14ac:dyDescent="0.3">
      <c r="A34" t="s">
        <v>1</v>
      </c>
      <c r="B34">
        <v>2.61982989311218</v>
      </c>
      <c r="C34">
        <v>2.6371500492095898</v>
      </c>
      <c r="D34">
        <v>2.5474500656127899</v>
      </c>
      <c r="E34">
        <v>2.55014991760254</v>
      </c>
      <c r="F34">
        <v>2.48686003684998</v>
      </c>
      <c r="G34">
        <v>2.5019299983978298</v>
      </c>
      <c r="H34">
        <v>2.54544997215271</v>
      </c>
      <c r="I34">
        <v>2.6151599884033199</v>
      </c>
      <c r="J34">
        <v>2.7448101043701199</v>
      </c>
      <c r="K34">
        <v>2.79181003570557</v>
      </c>
      <c r="L34">
        <v>2.7144401073455802</v>
      </c>
      <c r="M34">
        <v>2.7380299568176301</v>
      </c>
      <c r="N34">
        <v>2.67272996902466</v>
      </c>
      <c r="O34">
        <v>2.6959199905395499</v>
      </c>
      <c r="P34">
        <v>2.7088100910186799</v>
      </c>
      <c r="Q34">
        <v>2.7732799053192099</v>
      </c>
      <c r="R34">
        <v>2.8367600440978999</v>
      </c>
      <c r="S34">
        <v>2.8835699558258101</v>
      </c>
      <c r="T34">
        <v>2.99044990539551</v>
      </c>
      <c r="U34">
        <v>3.1470398902893102</v>
      </c>
      <c r="V34">
        <v>3.4246699810028098</v>
      </c>
      <c r="W34">
        <v>3.4831299781799299</v>
      </c>
      <c r="X34">
        <v>3.5862300395965598</v>
      </c>
    </row>
    <row r="35" spans="1:24" hidden="1" x14ac:dyDescent="0.3">
      <c r="A35" s="2" t="s">
        <v>33</v>
      </c>
      <c r="B35">
        <v>1.60962998867035</v>
      </c>
      <c r="C35">
        <v>1.5954500436782799</v>
      </c>
      <c r="D35">
        <v>1.6138299703598</v>
      </c>
      <c r="E35">
        <v>1.58131003379822</v>
      </c>
      <c r="F35">
        <v>1.53088998794556</v>
      </c>
      <c r="G35">
        <v>1.5500400066375699</v>
      </c>
      <c r="H35">
        <v>1.57625997066498</v>
      </c>
      <c r="I35">
        <v>1.6182999610900899</v>
      </c>
      <c r="J35">
        <v>1.6090099811553999</v>
      </c>
      <c r="K35">
        <v>1.66990995407104</v>
      </c>
      <c r="L35">
        <v>1.63885998725891</v>
      </c>
      <c r="M35">
        <v>1.6468100547790501</v>
      </c>
      <c r="N35">
        <v>1.5758700370788601</v>
      </c>
      <c r="O35">
        <v>1.62095999717712</v>
      </c>
      <c r="P35">
        <v>2.2648799419403098</v>
      </c>
      <c r="Q35">
        <v>2.2756600379943799</v>
      </c>
      <c r="R35">
        <v>2.3205199241638201</v>
      </c>
      <c r="S35">
        <v>2.3260200023651101</v>
      </c>
      <c r="T35">
        <v>2.7112400531768799</v>
      </c>
      <c r="U35">
        <v>2.6707999706268302</v>
      </c>
      <c r="V35">
        <v>2.9388298988342298</v>
      </c>
      <c r="W35">
        <v>2.8971099853515598</v>
      </c>
      <c r="X35" s="5">
        <f>W35</f>
        <v>2.8971099853515598</v>
      </c>
    </row>
    <row r="36" spans="1:24" x14ac:dyDescent="0.3">
      <c r="A36" s="2" t="s">
        <v>34</v>
      </c>
      <c r="B36">
        <v>0.468989998102188</v>
      </c>
      <c r="D36">
        <v>0.65254002809524503</v>
      </c>
      <c r="F36">
        <v>0.59990000724792503</v>
      </c>
      <c r="H36">
        <v>0.61106002330779996</v>
      </c>
      <c r="I36" s="5">
        <f>H36</f>
        <v>0.61106002330779996</v>
      </c>
      <c r="J36">
        <v>0.78846997022628795</v>
      </c>
      <c r="K36">
        <v>1.01001000404358</v>
      </c>
      <c r="L36">
        <v>1.0360800027847299</v>
      </c>
      <c r="M36">
        <v>1.03341996669769</v>
      </c>
      <c r="N36">
        <v>1.09268999099731</v>
      </c>
      <c r="P36">
        <v>1.2627500295639</v>
      </c>
      <c r="Q36">
        <v>1.2794500589370701</v>
      </c>
      <c r="R36">
        <v>1.4151699542999301</v>
      </c>
      <c r="T36">
        <v>1.04025995731354</v>
      </c>
      <c r="U36" s="5">
        <f>T36</f>
        <v>1.04025995731354</v>
      </c>
      <c r="V36">
        <v>0.95055001974105802</v>
      </c>
      <c r="W36" s="5">
        <f>V36</f>
        <v>0.95055001974105802</v>
      </c>
      <c r="X36" s="5">
        <f>V36</f>
        <v>0.95055001974105802</v>
      </c>
    </row>
    <row r="37" spans="1:24" hidden="1" x14ac:dyDescent="0.3">
      <c r="A37" s="2" t="s">
        <v>35</v>
      </c>
      <c r="B37">
        <v>0.244709998369217</v>
      </c>
      <c r="C37">
        <v>0.25231000781059298</v>
      </c>
      <c r="D37">
        <v>0.23055000603199</v>
      </c>
      <c r="E37">
        <v>0.24534000456333199</v>
      </c>
      <c r="F37">
        <v>0.23827999830245999</v>
      </c>
      <c r="G37">
        <v>0.218889996409416</v>
      </c>
      <c r="H37">
        <v>0.23271000385284399</v>
      </c>
      <c r="I37">
        <v>0.200800001621246</v>
      </c>
      <c r="J37">
        <v>0.20330999791622201</v>
      </c>
      <c r="K37">
        <v>0.23454999923706099</v>
      </c>
      <c r="L37" s="5">
        <f>K37</f>
        <v>0.23454999923706099</v>
      </c>
      <c r="M37">
        <v>0.361460000276566</v>
      </c>
      <c r="O37">
        <v>0.44163998961448703</v>
      </c>
      <c r="P37">
        <v>0.47988000512123102</v>
      </c>
      <c r="Q37">
        <v>0.61608999967575095</v>
      </c>
      <c r="R37">
        <v>0.77828997373580899</v>
      </c>
      <c r="S37">
        <v>1.00165998935699</v>
      </c>
      <c r="T37">
        <v>1.1137399673461901</v>
      </c>
      <c r="U37">
        <v>1.1431699991226201</v>
      </c>
      <c r="V37">
        <v>1.32817995548248</v>
      </c>
      <c r="W37">
        <v>1.2080700397491499</v>
      </c>
      <c r="X37">
        <v>1.159019947052</v>
      </c>
    </row>
    <row r="38" spans="1:24" hidden="1" x14ac:dyDescent="0.3">
      <c r="A38" s="2" t="s">
        <v>36</v>
      </c>
      <c r="B38" s="5">
        <f>D38</f>
        <v>0.19272999465465501</v>
      </c>
      <c r="D38">
        <v>0.19272999465465501</v>
      </c>
      <c r="I38" s="5">
        <f>D38</f>
        <v>0.19272999465465501</v>
      </c>
      <c r="L38" s="5">
        <f>M38</f>
        <v>0.149550005793571</v>
      </c>
      <c r="M38">
        <v>0.149550005793571</v>
      </c>
      <c r="O38">
        <v>0.29932001233100902</v>
      </c>
      <c r="Q38">
        <v>0.356290012598038</v>
      </c>
      <c r="S38">
        <v>0.41894999146461498</v>
      </c>
      <c r="U38">
        <v>0.41651999950408902</v>
      </c>
      <c r="V38" s="5">
        <f>U38</f>
        <v>0.41651999950408902</v>
      </c>
      <c r="W38">
        <v>0.42493999004364003</v>
      </c>
      <c r="X38" s="5">
        <f>W38</f>
        <v>0.42493999004364003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8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s="2" t="s">
        <v>31</v>
      </c>
      <c r="B2">
        <v>0.413136795092585</v>
      </c>
      <c r="C2">
        <v>0.41241835777091901</v>
      </c>
      <c r="D2">
        <v>0.40567226616586299</v>
      </c>
      <c r="E2">
        <v>0.39296975685812802</v>
      </c>
      <c r="F2">
        <v>0.391204739669683</v>
      </c>
      <c r="G2">
        <v>0.38137133712989202</v>
      </c>
      <c r="H2">
        <v>0.37700624420562701</v>
      </c>
      <c r="I2">
        <v>0.37308818684731299</v>
      </c>
      <c r="J2">
        <v>0.363425435849764</v>
      </c>
      <c r="K2">
        <v>0.36194590618397399</v>
      </c>
      <c r="L2">
        <v>0.35841248986843</v>
      </c>
      <c r="M2">
        <v>0.34791178506376103</v>
      </c>
      <c r="N2">
        <v>0.33521207227777999</v>
      </c>
      <c r="O2">
        <v>0.32065001406884802</v>
      </c>
      <c r="P2">
        <v>0.30530043094340098</v>
      </c>
      <c r="Q2">
        <v>0.30198773113500299</v>
      </c>
      <c r="R2">
        <v>0.29972146656117898</v>
      </c>
      <c r="S2">
        <v>0.29471346047496999</v>
      </c>
      <c r="T2">
        <v>0.28533073631938199</v>
      </c>
      <c r="U2">
        <v>0.27834754881547802</v>
      </c>
      <c r="V2">
        <v>0.26819849811427299</v>
      </c>
      <c r="W2">
        <v>0.25740604917044702</v>
      </c>
      <c r="X2">
        <v>0.24064037439710301</v>
      </c>
      <c r="Y2">
        <v>0.231849955283847</v>
      </c>
    </row>
    <row r="3" spans="1:25" x14ac:dyDescent="0.3">
      <c r="A3" s="2" t="s">
        <v>30</v>
      </c>
      <c r="B3">
        <v>0.24150461270162901</v>
      </c>
      <c r="C3">
        <v>0.24072134183147101</v>
      </c>
      <c r="D3">
        <v>0.22269751278609601</v>
      </c>
      <c r="E3">
        <v>0.229483705478181</v>
      </c>
      <c r="F3">
        <v>0.219073660772969</v>
      </c>
      <c r="G3">
        <v>0.209124270973123</v>
      </c>
      <c r="H3">
        <v>0.19886472109913</v>
      </c>
      <c r="I3">
        <v>0.186582279781905</v>
      </c>
      <c r="J3">
        <v>0.187984488512625</v>
      </c>
      <c r="K3">
        <v>0.17994700512702899</v>
      </c>
      <c r="L3">
        <v>0.18755208764199999</v>
      </c>
      <c r="M3">
        <v>0.16734836568490899</v>
      </c>
      <c r="N3">
        <v>0.164614741041128</v>
      </c>
      <c r="O3">
        <v>0.16624061403901899</v>
      </c>
      <c r="P3">
        <v>0.15287827081479</v>
      </c>
      <c r="Q3">
        <v>0.1578331152228</v>
      </c>
      <c r="R3">
        <v>0.154268197247872</v>
      </c>
      <c r="S3">
        <v>0.14968363166437601</v>
      </c>
      <c r="T3">
        <v>0.147510511278657</v>
      </c>
      <c r="U3">
        <v>0.14368277798985399</v>
      </c>
      <c r="V3">
        <v>0.13940962473156099</v>
      </c>
      <c r="W3">
        <v>0.13693568776293299</v>
      </c>
      <c r="X3">
        <v>0.12248616513069201</v>
      </c>
      <c r="Y3">
        <v>0.11364780000478999</v>
      </c>
    </row>
    <row r="4" spans="1:25" x14ac:dyDescent="0.3">
      <c r="A4" s="2" t="s">
        <v>28</v>
      </c>
      <c r="B4">
        <v>0.36605342525951501</v>
      </c>
      <c r="C4">
        <v>0.35353615482137601</v>
      </c>
      <c r="D4">
        <v>0.35591039943776198</v>
      </c>
      <c r="E4">
        <v>0.361996469890489</v>
      </c>
      <c r="F4">
        <v>0.34259673290200698</v>
      </c>
      <c r="G4">
        <v>0.34461100912047699</v>
      </c>
      <c r="H4">
        <v>0.33138899937591099</v>
      </c>
      <c r="I4">
        <v>0.33632732516846803</v>
      </c>
      <c r="J4">
        <v>0.32210435476786098</v>
      </c>
      <c r="K4">
        <v>0.31285992516477501</v>
      </c>
      <c r="L4">
        <v>0.31456998682591097</v>
      </c>
      <c r="M4">
        <v>0.31276128469104503</v>
      </c>
      <c r="N4">
        <v>0.30276379343420801</v>
      </c>
      <c r="O4">
        <v>0.30004169576371298</v>
      </c>
      <c r="P4">
        <v>0.29431643390165202</v>
      </c>
      <c r="Q4">
        <v>0.29072665524965002</v>
      </c>
      <c r="R4">
        <v>0.28711089814918</v>
      </c>
      <c r="S4">
        <v>0.28696675846064401</v>
      </c>
      <c r="T4">
        <v>0.28901406807715702</v>
      </c>
      <c r="U4">
        <v>0.28063999211094798</v>
      </c>
      <c r="V4">
        <v>0.26604973458546599</v>
      </c>
      <c r="W4">
        <v>0.25960083859342598</v>
      </c>
      <c r="X4">
        <v>0.25614680973582299</v>
      </c>
      <c r="Y4">
        <v>0.25285117461617101</v>
      </c>
    </row>
    <row r="5" spans="1:25" x14ac:dyDescent="0.3">
      <c r="A5" s="2" t="s">
        <v>5</v>
      </c>
      <c r="B5">
        <v>9.2618532799662395E-2</v>
      </c>
      <c r="C5">
        <v>9.4079287093119704E-2</v>
      </c>
      <c r="D5">
        <v>9.08371907408555E-2</v>
      </c>
      <c r="E5">
        <v>9.3494551628913306E-2</v>
      </c>
      <c r="F5">
        <v>9.21097095470199E-2</v>
      </c>
      <c r="G5">
        <v>9.0865771236285794E-2</v>
      </c>
      <c r="H5">
        <v>8.6505819753014704E-2</v>
      </c>
      <c r="I5">
        <v>7.9708605970190693E-2</v>
      </c>
      <c r="J5">
        <v>7.9911089107286407E-2</v>
      </c>
      <c r="K5">
        <v>7.9365803122394399E-2</v>
      </c>
      <c r="L5">
        <v>7.9766566806934697E-2</v>
      </c>
      <c r="M5">
        <v>7.1521074454244798E-2</v>
      </c>
      <c r="N5">
        <v>7.2877370188836804E-2</v>
      </c>
      <c r="O5">
        <v>7.3248834904379501E-2</v>
      </c>
      <c r="P5">
        <v>6.5620759713169399E-2</v>
      </c>
      <c r="Q5">
        <v>6.3491113992469206E-2</v>
      </c>
      <c r="R5">
        <v>6.3065014747661505E-2</v>
      </c>
      <c r="S5">
        <v>6.0718041037826499E-2</v>
      </c>
      <c r="T5">
        <v>5.70934628923375E-2</v>
      </c>
      <c r="U5">
        <v>5.6269809883441803E-2</v>
      </c>
      <c r="V5">
        <v>5.3767118537335602E-2</v>
      </c>
      <c r="W5">
        <v>5.3422274427044197E-2</v>
      </c>
      <c r="X5">
        <v>4.7696651103078198E-2</v>
      </c>
      <c r="Y5">
        <v>4.7093870913466597E-2</v>
      </c>
    </row>
    <row r="6" spans="1:25" x14ac:dyDescent="0.3">
      <c r="A6" s="2" t="s">
        <v>29</v>
      </c>
      <c r="B6">
        <v>0.72803635791444998</v>
      </c>
      <c r="C6">
        <v>0.70461846447410204</v>
      </c>
      <c r="D6">
        <v>0.696989457914576</v>
      </c>
      <c r="E6">
        <v>0.73112005981991901</v>
      </c>
      <c r="F6">
        <v>0.76512223990330797</v>
      </c>
      <c r="G6">
        <v>0.77942276767991103</v>
      </c>
      <c r="H6">
        <v>0.76731103974266501</v>
      </c>
      <c r="I6">
        <v>0.73003566378829998</v>
      </c>
      <c r="J6">
        <v>0.68586881168493696</v>
      </c>
      <c r="K6">
        <v>0.67256506808741201</v>
      </c>
      <c r="L6">
        <v>0.66500737058542403</v>
      </c>
      <c r="M6">
        <v>0.66354663846719997</v>
      </c>
      <c r="N6">
        <v>0.63448264730995296</v>
      </c>
      <c r="O6">
        <v>0.61701540313840597</v>
      </c>
      <c r="P6">
        <v>0.58100556107888501</v>
      </c>
      <c r="Q6">
        <v>0.535824938546268</v>
      </c>
      <c r="R6">
        <v>0.50278915763064902</v>
      </c>
      <c r="S6">
        <v>0.48022601642054302</v>
      </c>
      <c r="T6">
        <v>0.47167920425154097</v>
      </c>
      <c r="U6">
        <v>0.45588966051628999</v>
      </c>
      <c r="V6">
        <v>0.45237330836585798</v>
      </c>
      <c r="W6">
        <v>0.43792132890075203</v>
      </c>
      <c r="X6">
        <v>0.42217553073157299</v>
      </c>
      <c r="Y6">
        <v>0.42458380312324101</v>
      </c>
    </row>
    <row r="7" spans="1:25" x14ac:dyDescent="0.3">
      <c r="A7" s="2" t="s">
        <v>26</v>
      </c>
      <c r="B7">
        <v>0.43844270084960302</v>
      </c>
      <c r="C7">
        <v>0.42572126976443198</v>
      </c>
      <c r="D7">
        <v>0.40407245377671303</v>
      </c>
      <c r="E7">
        <v>0.40118478810283698</v>
      </c>
      <c r="F7">
        <v>0.385576618508364</v>
      </c>
      <c r="G7">
        <v>0.355621899692664</v>
      </c>
      <c r="H7">
        <v>0.33803635472501498</v>
      </c>
      <c r="I7">
        <v>0.324232348562425</v>
      </c>
      <c r="J7">
        <v>0.301138153218589</v>
      </c>
      <c r="K7">
        <v>0.30024524076710402</v>
      </c>
      <c r="L7">
        <v>0.29543974887373298</v>
      </c>
      <c r="M7">
        <v>0.28339362579857402</v>
      </c>
      <c r="N7">
        <v>0.27570580038636699</v>
      </c>
      <c r="O7">
        <v>0.26494219830541899</v>
      </c>
      <c r="P7">
        <v>0.25369912568873199</v>
      </c>
      <c r="Q7">
        <v>0.24408423897958201</v>
      </c>
      <c r="R7">
        <v>0.241290949967919</v>
      </c>
      <c r="S7">
        <v>0.23060588221304401</v>
      </c>
      <c r="T7">
        <v>0.22215353944404401</v>
      </c>
      <c r="U7">
        <v>0.20266373646549299</v>
      </c>
      <c r="V7">
        <v>0.195554591567657</v>
      </c>
      <c r="W7">
        <v>0.19745337697944801</v>
      </c>
      <c r="X7">
        <v>0.192537877444829</v>
      </c>
      <c r="Y7">
        <v>0.175415741555975</v>
      </c>
    </row>
    <row r="8" spans="1:25" x14ac:dyDescent="0.3">
      <c r="A8" s="2" t="s">
        <v>25</v>
      </c>
      <c r="B8">
        <v>0.21215999566742499</v>
      </c>
      <c r="C8">
        <v>0.21211600435523301</v>
      </c>
      <c r="D8">
        <v>0.208879699548117</v>
      </c>
      <c r="E8">
        <v>0.21191426767907401</v>
      </c>
      <c r="F8">
        <v>0.206008616514123</v>
      </c>
      <c r="G8">
        <v>0.19908738983147201</v>
      </c>
      <c r="H8">
        <v>0.194827565549819</v>
      </c>
      <c r="I8">
        <v>0.182969188431128</v>
      </c>
      <c r="J8">
        <v>0.18205568885592199</v>
      </c>
      <c r="K8">
        <v>0.17839804043180699</v>
      </c>
      <c r="L8">
        <v>0.18173124774334501</v>
      </c>
      <c r="M8">
        <v>0.16938576650324</v>
      </c>
      <c r="N8">
        <v>0.17113397248334999</v>
      </c>
      <c r="O8">
        <v>0.17426932897515299</v>
      </c>
      <c r="P8">
        <v>0.162427824234124</v>
      </c>
      <c r="Q8">
        <v>0.16105099943132301</v>
      </c>
      <c r="R8">
        <v>0.15830555480581901</v>
      </c>
      <c r="S8">
        <v>0.151237990577232</v>
      </c>
      <c r="T8">
        <v>0.144215430660978</v>
      </c>
      <c r="U8">
        <v>0.133209501125336</v>
      </c>
      <c r="V8">
        <v>0.12804563557381199</v>
      </c>
      <c r="W8">
        <v>0.130288914531452</v>
      </c>
      <c r="X8">
        <v>0.12505788900401399</v>
      </c>
      <c r="Y8">
        <v>0.110837196798575</v>
      </c>
    </row>
    <row r="9" spans="1:25" x14ac:dyDescent="0.3">
      <c r="A9" s="2" t="s">
        <v>22</v>
      </c>
      <c r="B9">
        <v>0.173335258696551</v>
      </c>
      <c r="C9">
        <v>0.176867171315676</v>
      </c>
      <c r="D9">
        <v>0.17452347517940001</v>
      </c>
      <c r="E9">
        <v>0.191136819114953</v>
      </c>
      <c r="F9">
        <v>0.168638693914403</v>
      </c>
      <c r="G9">
        <v>0.15419525206590601</v>
      </c>
      <c r="H9">
        <v>0.17183512423855499</v>
      </c>
      <c r="I9">
        <v>0.15640204821503501</v>
      </c>
      <c r="J9">
        <v>0.14758548355677101</v>
      </c>
      <c r="K9">
        <v>0.148591194260069</v>
      </c>
      <c r="L9">
        <v>0.146618516600131</v>
      </c>
      <c r="M9">
        <v>0.12961319994786399</v>
      </c>
      <c r="N9">
        <v>0.115028854625504</v>
      </c>
      <c r="O9">
        <v>0.118584523817118</v>
      </c>
      <c r="P9">
        <v>0.105086480914477</v>
      </c>
      <c r="Q9">
        <v>9.68635083725643E-2</v>
      </c>
      <c r="R9">
        <v>9.8478887062039E-2</v>
      </c>
      <c r="S9">
        <v>8.9847120274110306E-2</v>
      </c>
      <c r="T9">
        <v>8.8421916034412101E-2</v>
      </c>
      <c r="U9">
        <v>7.8016598666308098E-2</v>
      </c>
      <c r="V9">
        <v>7.3104180297782803E-2</v>
      </c>
      <c r="W9">
        <v>7.1995271968661498E-2</v>
      </c>
      <c r="X9">
        <v>6.7877612524380196E-2</v>
      </c>
      <c r="Y9">
        <v>6.3004456696546293E-2</v>
      </c>
    </row>
    <row r="10" spans="1:25" x14ac:dyDescent="0.3">
      <c r="A10" s="2" t="s">
        <v>4</v>
      </c>
      <c r="B10">
        <v>0.19329595053707899</v>
      </c>
      <c r="C10">
        <v>0.18640738297380299</v>
      </c>
      <c r="D10">
        <v>0.19146929580594399</v>
      </c>
      <c r="E10">
        <v>0.19072169917047299</v>
      </c>
      <c r="F10">
        <v>0.19351456168229</v>
      </c>
      <c r="G10">
        <v>0.19475685248055899</v>
      </c>
      <c r="H10">
        <v>0.18268741146988801</v>
      </c>
      <c r="I10">
        <v>0.18287827011842001</v>
      </c>
      <c r="J10">
        <v>0.166182977548991</v>
      </c>
      <c r="K10">
        <v>0.152900467765653</v>
      </c>
      <c r="L10">
        <v>0.14645449648631301</v>
      </c>
      <c r="M10">
        <v>0.14836877641013099</v>
      </c>
      <c r="N10">
        <v>0.14974153500704299</v>
      </c>
      <c r="O10">
        <v>0.13774444375264799</v>
      </c>
      <c r="P10">
        <v>0.134336940549452</v>
      </c>
      <c r="Q10">
        <v>0.13763187403303401</v>
      </c>
      <c r="R10">
        <v>0.129577850952831</v>
      </c>
      <c r="S10">
        <v>0.13309568217133699</v>
      </c>
      <c r="T10">
        <v>0.12695266527626001</v>
      </c>
      <c r="U10">
        <v>0.116634474020894</v>
      </c>
      <c r="V10">
        <v>0.11115348164788801</v>
      </c>
      <c r="W10">
        <v>0.113165281538098</v>
      </c>
      <c r="X10">
        <v>0.10563032266687999</v>
      </c>
      <c r="Y10">
        <v>9.4921909218256204E-2</v>
      </c>
    </row>
    <row r="11" spans="1:25" x14ac:dyDescent="0.3">
      <c r="A11" s="2" t="s">
        <v>27</v>
      </c>
      <c r="B11">
        <v>0.59975594792322595</v>
      </c>
      <c r="C11">
        <v>0.578920127972401</v>
      </c>
      <c r="D11">
        <v>0.51820519662397202</v>
      </c>
      <c r="E11">
        <v>0.53918320456967594</v>
      </c>
      <c r="F11">
        <v>0.51471583686306599</v>
      </c>
      <c r="G11">
        <v>0.46936046183374402</v>
      </c>
      <c r="H11">
        <v>0.4130144854219</v>
      </c>
      <c r="I11">
        <v>0.456677742040134</v>
      </c>
      <c r="J11">
        <v>0.43538096011807698</v>
      </c>
      <c r="K11">
        <v>0.42580105712830602</v>
      </c>
      <c r="L11">
        <v>0.53296714263507206</v>
      </c>
      <c r="M11">
        <v>0.49794639496586401</v>
      </c>
      <c r="N11">
        <v>0.45482414822580802</v>
      </c>
      <c r="O11">
        <v>0.49904111233516701</v>
      </c>
      <c r="P11">
        <v>0.46204909153189799</v>
      </c>
      <c r="Q11">
        <v>0.41376686496933102</v>
      </c>
      <c r="R11">
        <v>0.40112809569270702</v>
      </c>
      <c r="S11">
        <v>0.40335373472253799</v>
      </c>
      <c r="T11">
        <v>0.40978538194342401</v>
      </c>
      <c r="U11">
        <v>0.25987548993957299</v>
      </c>
      <c r="V11">
        <v>0.20888060707640899</v>
      </c>
      <c r="W11">
        <v>0.209004761853291</v>
      </c>
      <c r="X11">
        <v>0.21360777048678001</v>
      </c>
      <c r="Y11">
        <v>0.20011247582140601</v>
      </c>
    </row>
    <row r="12" spans="1:25" x14ac:dyDescent="0.3">
      <c r="A12" s="2" t="s">
        <v>24</v>
      </c>
      <c r="B12">
        <v>0.23674634903782299</v>
      </c>
      <c r="C12">
        <v>0.25490001401038498</v>
      </c>
      <c r="D12">
        <v>0.25914850023221597</v>
      </c>
      <c r="E12">
        <v>0.28638543691098201</v>
      </c>
      <c r="F12">
        <v>0.26182532924141</v>
      </c>
      <c r="G12">
        <v>0.210603310478855</v>
      </c>
      <c r="H12">
        <v>0.242821543496819</v>
      </c>
      <c r="I12">
        <v>0.22467851249611201</v>
      </c>
      <c r="J12">
        <v>0.19593891648327399</v>
      </c>
      <c r="K12">
        <v>0.203361337160784</v>
      </c>
      <c r="L12">
        <v>0.227393870473381</v>
      </c>
      <c r="M12">
        <v>0.19636486895462099</v>
      </c>
      <c r="N12">
        <v>0.17920341246897201</v>
      </c>
      <c r="O12">
        <v>0.18446009731128099</v>
      </c>
      <c r="P12">
        <v>0.17182663206468399</v>
      </c>
      <c r="Q12">
        <v>0.15903675958827701</v>
      </c>
      <c r="R12">
        <v>0.164602334786661</v>
      </c>
      <c r="S12">
        <v>0.15042396215835999</v>
      </c>
      <c r="T12">
        <v>0.153044324899867</v>
      </c>
      <c r="U12">
        <v>0.14051922832889599</v>
      </c>
      <c r="V12">
        <v>0.12884393775814901</v>
      </c>
      <c r="W12">
        <v>0.12532364899905099</v>
      </c>
      <c r="X12">
        <v>0.113249491691209</v>
      </c>
      <c r="Y12">
        <v>0.10227096374348101</v>
      </c>
    </row>
    <row r="13" spans="1:25" x14ac:dyDescent="0.3">
      <c r="A13" s="2" t="s">
        <v>21</v>
      </c>
      <c r="B13">
        <v>0.14341592405907999</v>
      </c>
      <c r="C13">
        <v>0.14219215237742999</v>
      </c>
      <c r="D13">
        <v>0.13880423990145199</v>
      </c>
      <c r="E13">
        <v>0.13916916180449099</v>
      </c>
      <c r="F13">
        <v>0.13564794764142801</v>
      </c>
      <c r="G13">
        <v>0.13387096773017099</v>
      </c>
      <c r="H13">
        <v>0.12690427558436401</v>
      </c>
      <c r="I13">
        <v>0.12154470431284101</v>
      </c>
      <c r="J13">
        <v>0.118829037535317</v>
      </c>
      <c r="K13">
        <v>0.11825113627794499</v>
      </c>
      <c r="L13">
        <v>0.118243367096606</v>
      </c>
      <c r="M13">
        <v>0.111321101372542</v>
      </c>
      <c r="N13">
        <v>0.111673429407682</v>
      </c>
      <c r="O13">
        <v>0.109249695474261</v>
      </c>
      <c r="P13">
        <v>9.8310597275910003E-2</v>
      </c>
      <c r="Q13">
        <v>9.8721852756404799E-2</v>
      </c>
      <c r="R13">
        <v>9.8701044288386094E-2</v>
      </c>
      <c r="S13">
        <v>9.7716778453389497E-2</v>
      </c>
      <c r="T13">
        <v>9.3098831577777805E-2</v>
      </c>
      <c r="U13">
        <v>8.9616728928597497E-2</v>
      </c>
      <c r="V13">
        <v>8.6192957776513604E-2</v>
      </c>
      <c r="W13">
        <v>8.9652439948721394E-2</v>
      </c>
      <c r="X13">
        <v>8.4951740945785198E-2</v>
      </c>
      <c r="Y13">
        <v>7.6564660666828002E-2</v>
      </c>
    </row>
    <row r="14" spans="1:25" x14ac:dyDescent="0.3">
      <c r="A14" s="2" t="s">
        <v>23</v>
      </c>
      <c r="B14">
        <v>0.28321490007171202</v>
      </c>
      <c r="C14">
        <v>0.27641881365758503</v>
      </c>
      <c r="D14">
        <v>0.26395704144217003</v>
      </c>
      <c r="E14">
        <v>0.25905418729888002</v>
      </c>
      <c r="F14">
        <v>0.245216054746694</v>
      </c>
      <c r="G14">
        <v>0.24723532718409999</v>
      </c>
      <c r="H14">
        <v>0.22947644151070401</v>
      </c>
      <c r="I14">
        <v>0.229540372651381</v>
      </c>
      <c r="J14">
        <v>0.220388286757109</v>
      </c>
      <c r="K14">
        <v>0.21717932351216299</v>
      </c>
      <c r="L14">
        <v>0.21324431347457401</v>
      </c>
      <c r="M14">
        <v>0.22876296694792</v>
      </c>
      <c r="N14">
        <v>0.236256846044025</v>
      </c>
      <c r="O14">
        <v>0.21898086969337099</v>
      </c>
      <c r="P14">
        <v>0.208842646744994</v>
      </c>
      <c r="Q14">
        <v>0.20473166956987501</v>
      </c>
      <c r="R14">
        <v>0.20098793461866399</v>
      </c>
      <c r="S14">
        <v>0.19871789038616899</v>
      </c>
      <c r="T14">
        <v>0.18958248195670099</v>
      </c>
      <c r="U14">
        <v>0.171544190309834</v>
      </c>
      <c r="V14">
        <v>0.16056963237122801</v>
      </c>
      <c r="W14">
        <v>0.15293100672988</v>
      </c>
      <c r="X14">
        <v>0.146582650752097</v>
      </c>
      <c r="Y14">
        <v>0.13474568943385401</v>
      </c>
    </row>
    <row r="15" spans="1:25" x14ac:dyDescent="0.3">
      <c r="A15" s="2" t="s">
        <v>18</v>
      </c>
      <c r="B15">
        <v>0.26306539383650501</v>
      </c>
      <c r="C15">
        <v>0.25924367344972998</v>
      </c>
      <c r="D15">
        <v>0.243336752015649</v>
      </c>
      <c r="E15">
        <v>0.244329071192943</v>
      </c>
      <c r="F15">
        <v>0.22576797721907399</v>
      </c>
      <c r="G15">
        <v>0.21788213909930701</v>
      </c>
      <c r="H15">
        <v>0.20776927064345199</v>
      </c>
      <c r="I15">
        <v>0.20195485237160901</v>
      </c>
      <c r="J15">
        <v>0.19552572858825501</v>
      </c>
      <c r="K15">
        <v>0.18712445039369499</v>
      </c>
      <c r="L15">
        <v>0.18744498147433999</v>
      </c>
      <c r="M15">
        <v>0.18081869638888901</v>
      </c>
      <c r="N15">
        <v>0.16963604425020101</v>
      </c>
      <c r="O15">
        <v>0.15664472954623301</v>
      </c>
      <c r="P15">
        <v>0.15039947161426101</v>
      </c>
      <c r="Q15">
        <v>0.153799978989512</v>
      </c>
      <c r="R15">
        <v>0.15280322920758099</v>
      </c>
      <c r="S15">
        <v>0.155337093164198</v>
      </c>
      <c r="T15">
        <v>0.146696214933309</v>
      </c>
      <c r="U15">
        <v>0.13952802059232899</v>
      </c>
      <c r="V15">
        <v>0.14098529588720299</v>
      </c>
      <c r="W15">
        <v>0.13504517487368001</v>
      </c>
      <c r="X15">
        <v>0.12231166266892</v>
      </c>
      <c r="Y15">
        <v>0.113640701269014</v>
      </c>
    </row>
    <row r="16" spans="1:25" x14ac:dyDescent="0.3">
      <c r="A16" s="2" t="s">
        <v>32</v>
      </c>
      <c r="B16">
        <v>0.30364200231248401</v>
      </c>
      <c r="C16">
        <v>0.29436767565794097</v>
      </c>
      <c r="D16">
        <v>0.29425181098139103</v>
      </c>
      <c r="E16">
        <v>0.28109849734988701</v>
      </c>
      <c r="F16">
        <v>0.28093531360462698</v>
      </c>
      <c r="G16">
        <v>0.27140147766818901</v>
      </c>
      <c r="H16">
        <v>0.26805687655391303</v>
      </c>
      <c r="I16">
        <v>0.27112546124350001</v>
      </c>
      <c r="J16">
        <v>0.279701834999593</v>
      </c>
      <c r="K16">
        <v>0.28336514971545401</v>
      </c>
      <c r="L16">
        <v>0.27716711423361901</v>
      </c>
      <c r="M16">
        <v>0.27946991715674502</v>
      </c>
      <c r="N16">
        <v>0.28970629172247198</v>
      </c>
      <c r="O16">
        <v>0.28045350006434899</v>
      </c>
      <c r="P16">
        <v>0.28111269289809998</v>
      </c>
      <c r="Q16">
        <v>0.262305252083951</v>
      </c>
      <c r="R16">
        <v>0.24693478647334899</v>
      </c>
      <c r="S16">
        <v>0.24431463757823499</v>
      </c>
      <c r="T16">
        <v>0.24264211197785299</v>
      </c>
      <c r="U16">
        <v>0.23077653141450399</v>
      </c>
      <c r="V16">
        <v>0.223433076362686</v>
      </c>
      <c r="W16">
        <v>0.22385813447095401</v>
      </c>
      <c r="X16">
        <v>0.22503005618640101</v>
      </c>
      <c r="Y16">
        <v>0.22433952329489601</v>
      </c>
    </row>
    <row r="17" spans="1:25" x14ac:dyDescent="0.3">
      <c r="A17" s="2" t="s">
        <v>16</v>
      </c>
      <c r="B17">
        <v>0.228550325763928</v>
      </c>
      <c r="C17">
        <v>0.23562395350176099</v>
      </c>
      <c r="D17">
        <v>0.22927510080750099</v>
      </c>
      <c r="E17">
        <v>0.238122499971199</v>
      </c>
      <c r="F17">
        <v>0.230900660707693</v>
      </c>
      <c r="G17">
        <v>0.21994595929419</v>
      </c>
      <c r="H17">
        <v>0.22045164022159899</v>
      </c>
      <c r="I17">
        <v>0.21727201087472101</v>
      </c>
      <c r="J17">
        <v>0.20259869317686699</v>
      </c>
      <c r="K17">
        <v>0.20050692485011201</v>
      </c>
      <c r="L17">
        <v>0.20359395143460299</v>
      </c>
      <c r="M17">
        <v>0.21607838901155199</v>
      </c>
      <c r="N17">
        <v>0.20554401610935299</v>
      </c>
      <c r="O17">
        <v>0.183411564422443</v>
      </c>
      <c r="P17">
        <v>0.18576314299544899</v>
      </c>
      <c r="Q17">
        <v>0.17966897736019999</v>
      </c>
      <c r="R17">
        <v>0.16927989757835299</v>
      </c>
      <c r="S17">
        <v>0.170211692280132</v>
      </c>
      <c r="T17">
        <v>0.18049500079499001</v>
      </c>
      <c r="U17">
        <v>0.18332679119709699</v>
      </c>
      <c r="V17">
        <v>0.17454944057080499</v>
      </c>
      <c r="W17">
        <v>0.17541588987609399</v>
      </c>
      <c r="X17">
        <v>0.176618549366552</v>
      </c>
      <c r="Y17">
        <v>0.172705635642186</v>
      </c>
    </row>
    <row r="18" spans="1:25" x14ac:dyDescent="0.3">
      <c r="A18" s="2" t="s">
        <v>19</v>
      </c>
      <c r="B18">
        <v>0.21428424411337399</v>
      </c>
      <c r="C18">
        <v>0.213808505170788</v>
      </c>
      <c r="D18">
        <v>0.197221033156221</v>
      </c>
      <c r="E18">
        <v>0.18921125284938201</v>
      </c>
      <c r="F18">
        <v>0.179293910008191</v>
      </c>
      <c r="G18">
        <v>0.177435643991389</v>
      </c>
      <c r="H18">
        <v>0.171210773943791</v>
      </c>
      <c r="I18">
        <v>0.160064290776326</v>
      </c>
      <c r="J18">
        <v>0.165208150463204</v>
      </c>
      <c r="K18">
        <v>0.15484066799266499</v>
      </c>
      <c r="L18">
        <v>0.15136832013368701</v>
      </c>
      <c r="M18">
        <v>0.13516030429708001</v>
      </c>
      <c r="N18">
        <v>0.13735634902350999</v>
      </c>
      <c r="O18">
        <v>0.12988629788186701</v>
      </c>
      <c r="P18">
        <v>0.11817195609815501</v>
      </c>
      <c r="Q18">
        <v>9.8777416792072997E-2</v>
      </c>
      <c r="R18">
        <v>0.10245017900622901</v>
      </c>
      <c r="S18">
        <v>9.0195604394362694E-2</v>
      </c>
      <c r="T18">
        <v>8.1411473900000905E-2</v>
      </c>
      <c r="U18">
        <v>7.3854731056632497E-2</v>
      </c>
      <c r="V18">
        <v>6.5190187365955193E-2</v>
      </c>
      <c r="W18">
        <v>5.9221601604808202E-2</v>
      </c>
      <c r="X18">
        <v>5.3523368452677703E-2</v>
      </c>
      <c r="Y18">
        <v>5.2984707562183E-2</v>
      </c>
    </row>
    <row r="19" spans="1:25" x14ac:dyDescent="0.3">
      <c r="A19" s="2" t="s">
        <v>17</v>
      </c>
      <c r="B19">
        <v>0.158591294906576</v>
      </c>
      <c r="C19">
        <v>0.15525183768942499</v>
      </c>
      <c r="D19">
        <v>0.157320823596449</v>
      </c>
      <c r="E19">
        <v>0.16395910666236199</v>
      </c>
      <c r="F19">
        <v>0.16543780723269</v>
      </c>
      <c r="G19">
        <v>0.16446664904371899</v>
      </c>
      <c r="H19">
        <v>0.15973866673280401</v>
      </c>
      <c r="I19">
        <v>0.15510967952078999</v>
      </c>
      <c r="J19">
        <v>0.15171776164492001</v>
      </c>
      <c r="K19">
        <v>0.14259687534763499</v>
      </c>
      <c r="L19">
        <v>0.14378155318281099</v>
      </c>
      <c r="M19">
        <v>0.13971302500437899</v>
      </c>
      <c r="N19">
        <v>0.13725104522314899</v>
      </c>
      <c r="O19">
        <v>0.128195130976409</v>
      </c>
      <c r="P19">
        <v>0.121559726038865</v>
      </c>
      <c r="Q19">
        <v>0.12423635196193</v>
      </c>
      <c r="R19">
        <v>0.121133926336759</v>
      </c>
      <c r="S19">
        <v>0.118023388415552</v>
      </c>
      <c r="T19">
        <v>0.115253865067765</v>
      </c>
      <c r="U19">
        <v>0.112025076527002</v>
      </c>
      <c r="V19">
        <v>0.10939000667755</v>
      </c>
      <c r="W19">
        <v>0.113455108766238</v>
      </c>
      <c r="X19">
        <v>0.107911746386744</v>
      </c>
      <c r="Y19">
        <v>9.8380280478319995E-2</v>
      </c>
    </row>
    <row r="20" spans="1:25" x14ac:dyDescent="0.3">
      <c r="A20" s="2" t="s">
        <v>20</v>
      </c>
      <c r="B20">
        <v>0.25235151775242698</v>
      </c>
      <c r="C20">
        <v>0.24864636949222901</v>
      </c>
      <c r="D20">
        <v>0.25542503006450701</v>
      </c>
      <c r="E20">
        <v>0.25300625540038701</v>
      </c>
      <c r="F20">
        <v>0.24656046556894601</v>
      </c>
      <c r="G20">
        <v>0.24440768650106101</v>
      </c>
      <c r="H20">
        <v>0.23682982380551901</v>
      </c>
      <c r="I20">
        <v>0.24002379025791801</v>
      </c>
      <c r="J20">
        <v>0.229634311686717</v>
      </c>
      <c r="K20">
        <v>0.230865281177902</v>
      </c>
      <c r="L20">
        <v>0.23305126993449299</v>
      </c>
      <c r="M20">
        <v>0.24309336386672101</v>
      </c>
      <c r="N20">
        <v>0.24694431921584201</v>
      </c>
      <c r="O20">
        <v>0.24493519489207699</v>
      </c>
      <c r="P20">
        <v>0.23492448432711699</v>
      </c>
      <c r="Q20">
        <v>0.223913075033423</v>
      </c>
      <c r="R20">
        <v>0.22178054621458601</v>
      </c>
      <c r="S20">
        <v>0.21546729776627499</v>
      </c>
      <c r="T20">
        <v>0.20729881831220401</v>
      </c>
      <c r="U20">
        <v>0.20112512767052701</v>
      </c>
      <c r="V20">
        <v>0.19742914815043699</v>
      </c>
      <c r="W20">
        <v>0.19479196787952199</v>
      </c>
      <c r="X20">
        <v>0.179621451945363</v>
      </c>
      <c r="Y20">
        <v>0.16524772608504201</v>
      </c>
    </row>
    <row r="21" spans="1:25" x14ac:dyDescent="0.3">
      <c r="A21" s="2" t="s">
        <v>0</v>
      </c>
      <c r="B21">
        <v>0.40168332320468098</v>
      </c>
      <c r="C21">
        <v>0.38982797658373702</v>
      </c>
      <c r="D21">
        <v>0.36845672453588202</v>
      </c>
      <c r="E21">
        <v>0.36028682878839902</v>
      </c>
      <c r="F21">
        <v>0.356452609011432</v>
      </c>
      <c r="G21">
        <v>0.341525567123383</v>
      </c>
      <c r="H21">
        <v>0.32854561122419301</v>
      </c>
      <c r="I21">
        <v>0.31713062256878699</v>
      </c>
      <c r="J21">
        <v>0.31381863964442303</v>
      </c>
      <c r="K21">
        <v>0.31596394931526101</v>
      </c>
      <c r="L21">
        <v>0.32092211792742797</v>
      </c>
      <c r="M21">
        <v>0.32544078851606001</v>
      </c>
      <c r="N21">
        <v>0.31944380050183302</v>
      </c>
      <c r="O21">
        <v>0.30804163476438801</v>
      </c>
      <c r="P21">
        <v>0.295942782040506</v>
      </c>
      <c r="Q21">
        <v>0.29670544178359398</v>
      </c>
      <c r="R21">
        <v>0.295923202792653</v>
      </c>
      <c r="S21">
        <v>0.29032661191442599</v>
      </c>
      <c r="T21">
        <v>0.28326527475331498</v>
      </c>
      <c r="U21">
        <v>0.26901620651928199</v>
      </c>
      <c r="V21">
        <v>0.255575461958301</v>
      </c>
      <c r="W21">
        <v>0.25175753512510401</v>
      </c>
      <c r="X21">
        <v>0.22853130773850899</v>
      </c>
      <c r="Y21">
        <v>0.21999406817580699</v>
      </c>
    </row>
    <row r="22" spans="1:25" x14ac:dyDescent="0.3">
      <c r="A22" s="2" t="s">
        <v>14</v>
      </c>
      <c r="B22">
        <v>0.21118562472132901</v>
      </c>
      <c r="C22">
        <v>0.210825191293493</v>
      </c>
      <c r="D22">
        <v>0.198814475755905</v>
      </c>
      <c r="E22">
        <v>0.180151094976224</v>
      </c>
      <c r="F22">
        <v>0.17691466769268899</v>
      </c>
      <c r="G22">
        <v>0.175431578299651</v>
      </c>
      <c r="H22">
        <v>0.16611314304591601</v>
      </c>
      <c r="I22">
        <v>0.16400927677611499</v>
      </c>
      <c r="J22">
        <v>0.16255387546539701</v>
      </c>
      <c r="K22">
        <v>0.15927134562074299</v>
      </c>
      <c r="L22">
        <v>0.16857964774607601</v>
      </c>
      <c r="M22">
        <v>0.161704274564619</v>
      </c>
      <c r="N22">
        <v>0.15675708925849499</v>
      </c>
      <c r="O22">
        <v>0.138941672106773</v>
      </c>
      <c r="P22">
        <v>0.13236043308621401</v>
      </c>
      <c r="Q22">
        <v>0.13308858101922499</v>
      </c>
      <c r="R22">
        <v>0.128285913169743</v>
      </c>
      <c r="S22">
        <v>0.12666179050491799</v>
      </c>
      <c r="T22">
        <v>0.121199732956941</v>
      </c>
      <c r="U22">
        <v>0.11808063666901999</v>
      </c>
      <c r="V22">
        <v>0.117677513295596</v>
      </c>
      <c r="W22">
        <v>0.111223837643916</v>
      </c>
      <c r="X22">
        <v>9.9547009544690701E-2</v>
      </c>
      <c r="Y22">
        <v>9.8939639178901598E-2</v>
      </c>
    </row>
    <row r="23" spans="1:25" x14ac:dyDescent="0.3">
      <c r="A23" s="2" t="s">
        <v>12</v>
      </c>
      <c r="B23">
        <v>0.17765872577883099</v>
      </c>
      <c r="C23">
        <v>0.18280629615476099</v>
      </c>
      <c r="D23">
        <v>0.19033730120182701</v>
      </c>
      <c r="E23">
        <v>0.19328107135994599</v>
      </c>
      <c r="F23">
        <v>0.210729728643062</v>
      </c>
      <c r="G23">
        <v>0.209672711255002</v>
      </c>
      <c r="H23">
        <v>0.194963575153973</v>
      </c>
      <c r="I23">
        <v>0.17128785444606201</v>
      </c>
      <c r="J23">
        <v>0.16984944712847</v>
      </c>
      <c r="K23">
        <v>0.16609793420778801</v>
      </c>
      <c r="L23">
        <v>0.169185396814928</v>
      </c>
      <c r="M23">
        <v>0.16559424865161601</v>
      </c>
      <c r="N23">
        <v>0.15964094857001099</v>
      </c>
      <c r="O23">
        <v>0.146984805552793</v>
      </c>
      <c r="P23">
        <v>0.13624082324074099</v>
      </c>
      <c r="Q23">
        <v>0.12629155245232601</v>
      </c>
      <c r="R23">
        <v>0.116839334158046</v>
      </c>
      <c r="S23">
        <v>0.11719403497262</v>
      </c>
      <c r="T23">
        <v>0.119318170896187</v>
      </c>
      <c r="U23">
        <v>0.117771783430812</v>
      </c>
      <c r="V23">
        <v>9.8184268286286694E-2</v>
      </c>
      <c r="W23">
        <v>9.5990163953274907E-2</v>
      </c>
      <c r="X23">
        <v>8.2602847538263802E-2</v>
      </c>
      <c r="Y23">
        <v>8.0579953283665004E-2</v>
      </c>
    </row>
    <row r="24" spans="1:25" x14ac:dyDescent="0.3">
      <c r="A24" s="2" t="s">
        <v>15</v>
      </c>
      <c r="B24">
        <v>0.20981521129205299</v>
      </c>
      <c r="C24">
        <v>0.20900596323199599</v>
      </c>
      <c r="D24">
        <v>0.19405441556372399</v>
      </c>
      <c r="E24">
        <v>0.18480421954005899</v>
      </c>
      <c r="F24">
        <v>0.170886531283443</v>
      </c>
      <c r="G24">
        <v>0.154490452762539</v>
      </c>
      <c r="H24">
        <v>0.14561342675970401</v>
      </c>
      <c r="I24">
        <v>0.13765563039886999</v>
      </c>
      <c r="J24">
        <v>0.135530955953444</v>
      </c>
      <c r="K24">
        <v>0.147589230149654</v>
      </c>
      <c r="L24">
        <v>0.17549197618125301</v>
      </c>
      <c r="M24">
        <v>0.15791272786499</v>
      </c>
      <c r="N24">
        <v>0.14347588225553301</v>
      </c>
      <c r="O24">
        <v>0.13618594799459</v>
      </c>
      <c r="P24">
        <v>0.12986350223349699</v>
      </c>
      <c r="Q24">
        <v>0.12635726048606</v>
      </c>
      <c r="R24">
        <v>0.12051245166782799</v>
      </c>
      <c r="S24">
        <v>0.11579975660787099</v>
      </c>
      <c r="T24">
        <v>0.12110938471002999</v>
      </c>
      <c r="U24">
        <v>0.116564502309322</v>
      </c>
      <c r="V24">
        <v>0.111043492879558</v>
      </c>
      <c r="W24">
        <v>0.106767049870994</v>
      </c>
      <c r="X24">
        <v>9.4005520730804898E-2</v>
      </c>
      <c r="Y24">
        <v>9.0945318948964002E-2</v>
      </c>
    </row>
    <row r="25" spans="1:25" x14ac:dyDescent="0.3">
      <c r="A25" s="2" t="s">
        <v>11</v>
      </c>
      <c r="B25">
        <v>0.196498637183736</v>
      </c>
      <c r="C25">
        <v>0.19641647293200001</v>
      </c>
      <c r="D25">
        <v>0.19996068960937899</v>
      </c>
      <c r="E25">
        <v>0.20735721087331699</v>
      </c>
      <c r="F25">
        <v>0.20485677546280101</v>
      </c>
      <c r="G25">
        <v>0.20847129233145001</v>
      </c>
      <c r="H25">
        <v>0.206305736768397</v>
      </c>
      <c r="I25">
        <v>0.20512547504735201</v>
      </c>
      <c r="J25">
        <v>0.20382299213975399</v>
      </c>
      <c r="K25">
        <v>0.21257899344261499</v>
      </c>
      <c r="L25">
        <v>0.209258396997372</v>
      </c>
      <c r="M25">
        <v>0.206361494498011</v>
      </c>
      <c r="N25">
        <v>0.207352638149993</v>
      </c>
      <c r="O25">
        <v>0.20064039000532999</v>
      </c>
      <c r="P25">
        <v>0.19051072836039401</v>
      </c>
      <c r="Q25">
        <v>0.189157076715119</v>
      </c>
      <c r="R25">
        <v>0.18815018833126701</v>
      </c>
      <c r="S25">
        <v>0.18626437270573701</v>
      </c>
      <c r="T25">
        <v>0.17372160645710899</v>
      </c>
      <c r="U25">
        <v>0.17777978315263199</v>
      </c>
      <c r="V25">
        <v>0.171019814272867</v>
      </c>
      <c r="W25">
        <v>0.170713418214924</v>
      </c>
      <c r="X25">
        <v>0.169389624057006</v>
      </c>
      <c r="Y25">
        <v>0.17158755284920599</v>
      </c>
    </row>
    <row r="26" spans="1:25" x14ac:dyDescent="0.3">
      <c r="A26" s="2" t="s">
        <v>13</v>
      </c>
      <c r="B26">
        <v>0.19831309140310399</v>
      </c>
      <c r="C26">
        <v>0.19885641012675401</v>
      </c>
      <c r="D26">
        <v>0.19878662998322799</v>
      </c>
      <c r="E26">
        <v>0.20125816552897999</v>
      </c>
      <c r="F26">
        <v>0.199913527578126</v>
      </c>
      <c r="G26">
        <v>0.19109779996252699</v>
      </c>
      <c r="H26">
        <v>0.18005537993698301</v>
      </c>
      <c r="I26">
        <v>0.17446229691929899</v>
      </c>
      <c r="J26">
        <v>0.17187404307822099</v>
      </c>
      <c r="K26">
        <v>0.17324829887910301</v>
      </c>
      <c r="L26">
        <v>0.18213822530789101</v>
      </c>
      <c r="M26">
        <v>0.16738779375976501</v>
      </c>
      <c r="N26">
        <v>0.166626496558097</v>
      </c>
      <c r="O26">
        <v>0.164500730548023</v>
      </c>
      <c r="P26">
        <v>0.154613725616946</v>
      </c>
      <c r="Q26">
        <v>0.15854253945664701</v>
      </c>
      <c r="R26">
        <v>0.156082359079282</v>
      </c>
      <c r="S26">
        <v>0.14942222727829399</v>
      </c>
      <c r="T26">
        <v>0.14171376689533599</v>
      </c>
      <c r="U26">
        <v>0.134142356716794</v>
      </c>
      <c r="V26">
        <v>0.12542284264572801</v>
      </c>
      <c r="W26">
        <v>0.12169532955470801</v>
      </c>
      <c r="X26">
        <v>0.10532286969492501</v>
      </c>
      <c r="Y26">
        <v>9.7251501894402403E-2</v>
      </c>
    </row>
    <row r="27" spans="1:25" x14ac:dyDescent="0.3">
      <c r="A27" s="2" t="s">
        <v>8</v>
      </c>
      <c r="B27">
        <v>0.119874037676475</v>
      </c>
      <c r="C27">
        <v>0.11889097184382701</v>
      </c>
      <c r="D27">
        <v>0.11533530954103299</v>
      </c>
      <c r="E27">
        <v>0.122118307817197</v>
      </c>
      <c r="F27">
        <v>0.11858048418195299</v>
      </c>
      <c r="G27">
        <v>0.11142158667928601</v>
      </c>
      <c r="H27">
        <v>0.11049984313948601</v>
      </c>
      <c r="I27">
        <v>0.109550802842662</v>
      </c>
      <c r="J27">
        <v>0.114365095045435</v>
      </c>
      <c r="K27">
        <v>0.111726706016119</v>
      </c>
      <c r="L27">
        <v>0.11787966672888101</v>
      </c>
      <c r="M27">
        <v>0.114048809353581</v>
      </c>
      <c r="N27">
        <v>0.109731682530194</v>
      </c>
      <c r="O27">
        <v>0.109770784203714</v>
      </c>
      <c r="P27">
        <v>0.10782603633552799</v>
      </c>
      <c r="Q27">
        <v>0.108031583708859</v>
      </c>
      <c r="R27">
        <v>0.10548930121388</v>
      </c>
      <c r="S27">
        <v>0.10303365367799899</v>
      </c>
      <c r="T27">
        <v>0.101207610482203</v>
      </c>
      <c r="U27">
        <v>9.7503331605457294E-2</v>
      </c>
      <c r="V27">
        <v>9.6115622798049097E-2</v>
      </c>
      <c r="W27">
        <v>9.3716072369147196E-2</v>
      </c>
      <c r="X27">
        <v>8.9881281333722599E-2</v>
      </c>
      <c r="Y27">
        <v>8.8467077035733296E-2</v>
      </c>
    </row>
    <row r="28" spans="1:25" x14ac:dyDescent="0.3">
      <c r="A28" s="2" t="s">
        <v>10</v>
      </c>
      <c r="B28">
        <v>0.44066935664513301</v>
      </c>
      <c r="C28">
        <v>0.43075436637834602</v>
      </c>
      <c r="D28">
        <v>0.41282819673430599</v>
      </c>
      <c r="E28">
        <v>0.41563844884770501</v>
      </c>
      <c r="F28">
        <v>0.39824162061711699</v>
      </c>
      <c r="G28">
        <v>0.385182987304934</v>
      </c>
      <c r="H28">
        <v>0.37830409204736498</v>
      </c>
      <c r="I28">
        <v>0.353865550251243</v>
      </c>
      <c r="J28">
        <v>0.33313028885604901</v>
      </c>
      <c r="K28">
        <v>0.311423588796999</v>
      </c>
      <c r="L28">
        <v>0.31933003359762402</v>
      </c>
      <c r="M28">
        <v>0.30112830650347699</v>
      </c>
      <c r="N28">
        <v>0.29009983477954299</v>
      </c>
      <c r="O28">
        <v>0.28395343130663903</v>
      </c>
      <c r="P28">
        <v>0.26238052941908602</v>
      </c>
      <c r="Q28">
        <v>0.253904129966329</v>
      </c>
      <c r="R28">
        <v>0.25526633171292301</v>
      </c>
      <c r="S28">
        <v>0.25310201723897402</v>
      </c>
      <c r="T28">
        <v>0.23776482710771901</v>
      </c>
      <c r="U28">
        <v>0.215291433535788</v>
      </c>
      <c r="V28">
        <v>0.20906068488250801</v>
      </c>
      <c r="W28">
        <v>0.21327685622013401</v>
      </c>
      <c r="X28">
        <v>0.19852472157331999</v>
      </c>
      <c r="Y28">
        <v>0.17926434847640901</v>
      </c>
    </row>
    <row r="29" spans="1:25" x14ac:dyDescent="0.3">
      <c r="A29" s="2" t="s">
        <v>9</v>
      </c>
      <c r="B29">
        <v>0.17849253690209799</v>
      </c>
      <c r="C29">
        <v>0.17305147505948601</v>
      </c>
      <c r="D29">
        <v>0.18315468992829101</v>
      </c>
      <c r="E29">
        <v>0.17143593794753301</v>
      </c>
      <c r="F29">
        <v>0.17312750647178299</v>
      </c>
      <c r="G29">
        <v>0.18044966487636799</v>
      </c>
      <c r="H29">
        <v>0.16479465385337799</v>
      </c>
      <c r="I29">
        <v>0.15666840988567099</v>
      </c>
      <c r="J29">
        <v>0.150887038210612</v>
      </c>
      <c r="K29">
        <v>0.15372915117994501</v>
      </c>
      <c r="L29">
        <v>0.13759500155565199</v>
      </c>
      <c r="M29">
        <v>0.135140866533486</v>
      </c>
      <c r="N29">
        <v>0.136429058932827</v>
      </c>
      <c r="O29">
        <v>0.133273246388942</v>
      </c>
      <c r="P29">
        <v>0.13100248241326001</v>
      </c>
      <c r="Q29">
        <v>0.139883658338841</v>
      </c>
      <c r="R29">
        <v>0.13397259031605899</v>
      </c>
      <c r="S29">
        <v>0.14150459561828799</v>
      </c>
      <c r="T29">
        <v>0.127431184720393</v>
      </c>
      <c r="U29">
        <v>0.11291493819420299</v>
      </c>
      <c r="V29">
        <v>0.107851105129848</v>
      </c>
      <c r="W29">
        <v>9.77688422101987E-2</v>
      </c>
      <c r="X29">
        <v>9.2168886304108105E-2</v>
      </c>
      <c r="Y29">
        <v>8.2324755705930203E-2</v>
      </c>
    </row>
    <row r="30" spans="1:25" x14ac:dyDescent="0.3">
      <c r="A30" s="2" t="s">
        <v>6</v>
      </c>
      <c r="B30">
        <v>0.42185413257461701</v>
      </c>
      <c r="C30">
        <v>0.412690019668779</v>
      </c>
      <c r="D30">
        <v>0.39464964873605801</v>
      </c>
      <c r="E30">
        <v>0.38054038023004799</v>
      </c>
      <c r="F30">
        <v>0.356254091371627</v>
      </c>
      <c r="G30">
        <v>0.337879383970698</v>
      </c>
      <c r="H30">
        <v>0.31018007655803898</v>
      </c>
      <c r="I30">
        <v>0.27400232274278902</v>
      </c>
      <c r="J30">
        <v>0.258883615836555</v>
      </c>
      <c r="K30">
        <v>0.247822891739646</v>
      </c>
      <c r="L30">
        <v>0.248774191951221</v>
      </c>
      <c r="M30">
        <v>0.230325869092043</v>
      </c>
      <c r="N30">
        <v>0.216071545580868</v>
      </c>
      <c r="O30">
        <v>0.216186959620422</v>
      </c>
      <c r="P30">
        <v>0.19667235652001799</v>
      </c>
      <c r="Q30">
        <v>0.18989616533812001</v>
      </c>
      <c r="R30">
        <v>0.191316056966788</v>
      </c>
      <c r="S30">
        <v>0.19788982405138</v>
      </c>
      <c r="T30">
        <v>0.187600911469126</v>
      </c>
      <c r="U30">
        <v>0.17144774999044499</v>
      </c>
      <c r="V30">
        <v>0.16505230470350701</v>
      </c>
      <c r="W30">
        <v>0.17526226440224399</v>
      </c>
      <c r="X30">
        <v>0.169404173316687</v>
      </c>
      <c r="Y30">
        <v>0.163848577237102</v>
      </c>
    </row>
    <row r="31" spans="1:25" x14ac:dyDescent="0.3">
      <c r="A31" s="2" t="s">
        <v>7</v>
      </c>
      <c r="B31">
        <v>0.251489766289899</v>
      </c>
      <c r="C31">
        <v>0.27479703099907399</v>
      </c>
      <c r="D31">
        <v>0.27094652036061301</v>
      </c>
      <c r="E31">
        <v>0.260239763629938</v>
      </c>
      <c r="F31">
        <v>0.253954957199859</v>
      </c>
      <c r="G31">
        <v>0.24786698782285699</v>
      </c>
      <c r="H31">
        <v>0.23813342367325499</v>
      </c>
      <c r="I31">
        <v>0.22198669495970499</v>
      </c>
      <c r="J31">
        <v>0.226318460492729</v>
      </c>
      <c r="K31">
        <v>0.219003113683503</v>
      </c>
      <c r="L31">
        <v>0.220088736622676</v>
      </c>
      <c r="M31">
        <v>0.20489110950671899</v>
      </c>
      <c r="N31">
        <v>0.20365606954905</v>
      </c>
      <c r="O31">
        <v>0.205276225459008</v>
      </c>
      <c r="P31">
        <v>0.18194072119003099</v>
      </c>
      <c r="Q31">
        <v>0.17981202391366699</v>
      </c>
      <c r="R31">
        <v>0.183378316903166</v>
      </c>
      <c r="S31">
        <v>0.178104588639662</v>
      </c>
      <c r="T31">
        <v>0.17057797866305099</v>
      </c>
      <c r="U31">
        <v>0.158037716778718</v>
      </c>
      <c r="V31">
        <v>0.150296838737383</v>
      </c>
      <c r="W31">
        <v>0.14217103646746501</v>
      </c>
      <c r="X31">
        <v>0.13210759739123201</v>
      </c>
      <c r="Y31">
        <v>0.11897672586179001</v>
      </c>
    </row>
    <row r="32" spans="1:25" x14ac:dyDescent="0.3">
      <c r="A32" s="2" t="s">
        <v>3</v>
      </c>
      <c r="B32">
        <v>0.136508051505282</v>
      </c>
      <c r="C32">
        <v>0.13484777732448699</v>
      </c>
      <c r="D32">
        <v>0.13486495982937599</v>
      </c>
      <c r="E32">
        <v>0.13297578804055599</v>
      </c>
      <c r="F32">
        <v>0.124235140086916</v>
      </c>
      <c r="G32">
        <v>0.11350585637121099</v>
      </c>
      <c r="H32">
        <v>0.109558722602241</v>
      </c>
      <c r="I32">
        <v>0.101791564489964</v>
      </c>
      <c r="J32">
        <v>0.10054094729548201</v>
      </c>
      <c r="K32">
        <v>9.5279796011077098E-2</v>
      </c>
      <c r="L32">
        <v>0.101548730604622</v>
      </c>
      <c r="M32">
        <v>9.0204641735349297E-2</v>
      </c>
      <c r="N32">
        <v>8.5470881421133099E-2</v>
      </c>
      <c r="O32">
        <v>8.1255751184490396E-2</v>
      </c>
      <c r="P32">
        <v>7.7282787189799904E-2</v>
      </c>
      <c r="Q32">
        <v>7.4229225660832301E-2</v>
      </c>
      <c r="R32">
        <v>7.20713097937834E-2</v>
      </c>
      <c r="S32">
        <v>6.9533732379428795E-2</v>
      </c>
      <c r="T32">
        <v>6.4241289563560899E-2</v>
      </c>
      <c r="U32">
        <v>6.2185714222590199E-2</v>
      </c>
      <c r="V32">
        <v>6.12762898505637E-2</v>
      </c>
      <c r="W32">
        <v>6.1035669066672203E-2</v>
      </c>
      <c r="X32">
        <v>5.4618499994394602E-2</v>
      </c>
      <c r="Y32">
        <v>5.3553383988653003E-2</v>
      </c>
    </row>
    <row r="33" spans="1:25" x14ac:dyDescent="0.3">
      <c r="A33" s="2" t="s">
        <v>2</v>
      </c>
      <c r="B33">
        <v>0.235473700305013</v>
      </c>
      <c r="C33">
        <v>0.22747406947738899</v>
      </c>
      <c r="D33">
        <v>0.224699910693611</v>
      </c>
      <c r="E33">
        <v>0.22449261723717301</v>
      </c>
      <c r="F33">
        <v>0.209969143103303</v>
      </c>
      <c r="G33">
        <v>0.20098110159950799</v>
      </c>
      <c r="H33">
        <v>0.20923678263698001</v>
      </c>
      <c r="I33">
        <v>0.218331582316139</v>
      </c>
      <c r="J33">
        <v>0.21600372569482801</v>
      </c>
      <c r="K33">
        <v>0.22834061811846601</v>
      </c>
      <c r="L33">
        <v>0.21812960220581301</v>
      </c>
      <c r="M33">
        <v>0.20909541273314999</v>
      </c>
      <c r="N33">
        <v>0.206374321872418</v>
      </c>
      <c r="O33">
        <v>0.18454588136141301</v>
      </c>
      <c r="P33">
        <v>0.187191310462508</v>
      </c>
      <c r="Q33">
        <v>0.18263757828048599</v>
      </c>
      <c r="R33">
        <v>0.18802109857143201</v>
      </c>
      <c r="S33">
        <v>0.19365386557997699</v>
      </c>
      <c r="T33">
        <v>0.186138294120722</v>
      </c>
      <c r="U33">
        <v>0.17805173927329301</v>
      </c>
      <c r="V33">
        <v>0.178670490344569</v>
      </c>
      <c r="W33">
        <v>0.174687133489943</v>
      </c>
      <c r="X33">
        <v>0.155858283651231</v>
      </c>
      <c r="Y33">
        <v>0.149841727750919</v>
      </c>
    </row>
    <row r="34" spans="1:25" x14ac:dyDescent="0.3">
      <c r="A34" s="2" t="s">
        <v>1</v>
      </c>
      <c r="B34">
        <v>0.38177950686004503</v>
      </c>
      <c r="C34">
        <v>0.37490592908129899</v>
      </c>
      <c r="D34">
        <v>0.35917329382694402</v>
      </c>
      <c r="E34">
        <v>0.35344045809814201</v>
      </c>
      <c r="F34">
        <v>0.34546073808905697</v>
      </c>
      <c r="G34">
        <v>0.33429337576761098</v>
      </c>
      <c r="H34">
        <v>0.31981827590845102</v>
      </c>
      <c r="I34">
        <v>0.31801618839968798</v>
      </c>
      <c r="J34">
        <v>0.30773410641079002</v>
      </c>
      <c r="K34">
        <v>0.29276555179908798</v>
      </c>
      <c r="L34">
        <v>0.298513642150394</v>
      </c>
      <c r="M34">
        <v>0.282532468042969</v>
      </c>
      <c r="N34">
        <v>0.26476672620498898</v>
      </c>
      <c r="O34">
        <v>0.26625713846396298</v>
      </c>
      <c r="P34">
        <v>0.26064972938229097</v>
      </c>
      <c r="Q34">
        <v>0.24783976025318999</v>
      </c>
      <c r="R34">
        <v>0.23847869423830501</v>
      </c>
      <c r="S34">
        <v>0.229544632402613</v>
      </c>
      <c r="T34">
        <v>0.23004886874167901</v>
      </c>
      <c r="U34">
        <v>0.217631153963255</v>
      </c>
      <c r="V34">
        <v>0.20000970625787401</v>
      </c>
      <c r="W34">
        <v>0.20080019691593801</v>
      </c>
      <c r="X34">
        <v>0.19717436112759701</v>
      </c>
      <c r="Y34">
        <v>0.18745314982782599</v>
      </c>
    </row>
    <row r="35" spans="1:25" x14ac:dyDescent="0.3">
      <c r="A35" s="2" t="s">
        <v>33</v>
      </c>
      <c r="B35">
        <v>0.21660303263134101</v>
      </c>
      <c r="C35">
        <v>0.21546821206712899</v>
      </c>
      <c r="D35">
        <v>0.20565001432319699</v>
      </c>
      <c r="E35">
        <v>0.204294217418581</v>
      </c>
      <c r="F35">
        <v>0.199575092402826</v>
      </c>
      <c r="G35">
        <v>0.19370900570695901</v>
      </c>
      <c r="H35">
        <v>0.18934957174699599</v>
      </c>
      <c r="I35">
        <v>0.18136585440790901</v>
      </c>
      <c r="J35">
        <v>0.17637227844081901</v>
      </c>
      <c r="K35">
        <v>0.167460087951397</v>
      </c>
      <c r="L35">
        <v>0.16965336375449599</v>
      </c>
      <c r="M35">
        <v>0.153801346180267</v>
      </c>
      <c r="N35">
        <v>0.15883384121505401</v>
      </c>
      <c r="O35">
        <v>0.15245286135196601</v>
      </c>
      <c r="P35">
        <v>0.13526679368496899</v>
      </c>
      <c r="Q35">
        <v>0.12782526360749899</v>
      </c>
      <c r="R35">
        <v>0.118625878814345</v>
      </c>
      <c r="S35">
        <v>0.11201359225716501</v>
      </c>
      <c r="T35">
        <v>0.108124934036213</v>
      </c>
      <c r="U35">
        <v>0.101867275026265</v>
      </c>
      <c r="V35">
        <v>0.101383057511244</v>
      </c>
      <c r="W35">
        <v>9.9369891051982601E-2</v>
      </c>
      <c r="X35">
        <v>9.1423324691722901E-2</v>
      </c>
      <c r="Y35">
        <v>8.4058056394653899E-2</v>
      </c>
    </row>
    <row r="36" spans="1:25" x14ac:dyDescent="0.3">
      <c r="A36" s="2" t="s">
        <v>34</v>
      </c>
      <c r="B36">
        <v>0.307239249394967</v>
      </c>
      <c r="C36">
        <v>0.32348503383638699</v>
      </c>
      <c r="D36">
        <v>0.32500691599371101</v>
      </c>
      <c r="E36">
        <v>0.32822942754694701</v>
      </c>
      <c r="F36">
        <v>0.33299504535364599</v>
      </c>
      <c r="G36">
        <v>0.33762137387633301</v>
      </c>
      <c r="H36">
        <v>0.33144691431824402</v>
      </c>
      <c r="I36">
        <v>0.34031821825146202</v>
      </c>
      <c r="J36">
        <v>0.34243377816040199</v>
      </c>
      <c r="K36">
        <v>0.31842844561380501</v>
      </c>
      <c r="L36">
        <v>0.32276093697024899</v>
      </c>
      <c r="M36">
        <v>0.31044948420479701</v>
      </c>
      <c r="N36">
        <v>0.29642819716384999</v>
      </c>
      <c r="O36">
        <v>0.305502418291622</v>
      </c>
      <c r="P36">
        <v>0.30546380232044501</v>
      </c>
      <c r="Q36">
        <v>0.29235674161377101</v>
      </c>
      <c r="R36">
        <v>0.273969786863696</v>
      </c>
      <c r="S36">
        <v>0.248770786865884</v>
      </c>
      <c r="T36">
        <v>0.253735255296064</v>
      </c>
      <c r="U36">
        <v>0.24381888911793601</v>
      </c>
      <c r="V36">
        <v>0.25605886185208998</v>
      </c>
      <c r="W36">
        <v>0.253242077551176</v>
      </c>
      <c r="X36">
        <v>0.24648869067944101</v>
      </c>
      <c r="Y36">
        <v>0.24581792387840001</v>
      </c>
    </row>
    <row r="37" spans="1:25" x14ac:dyDescent="0.3">
      <c r="A37" s="2" t="s">
        <v>35</v>
      </c>
      <c r="B37">
        <v>0.238733104896098</v>
      </c>
      <c r="C37">
        <v>0.242231627295109</v>
      </c>
      <c r="D37">
        <v>0.24254468265426499</v>
      </c>
      <c r="E37">
        <v>0.235382269726923</v>
      </c>
      <c r="F37">
        <v>0.24131748266276401</v>
      </c>
      <c r="G37">
        <v>0.24011057337877401</v>
      </c>
      <c r="H37">
        <v>0.232367260352453</v>
      </c>
      <c r="I37">
        <v>0.225108616683312</v>
      </c>
      <c r="J37">
        <v>0.22232084610158501</v>
      </c>
      <c r="K37">
        <v>0.217349961696542</v>
      </c>
      <c r="L37">
        <v>0.214660233127804</v>
      </c>
      <c r="M37">
        <v>0.21318869411872199</v>
      </c>
      <c r="N37">
        <v>0.21335989765740301</v>
      </c>
      <c r="O37">
        <v>0.21658332925959001</v>
      </c>
      <c r="P37">
        <v>0.21165684031479801</v>
      </c>
      <c r="Q37">
        <v>0.21080991261530199</v>
      </c>
      <c r="R37">
        <v>0.20109140823694799</v>
      </c>
      <c r="S37">
        <v>0.19367893010239601</v>
      </c>
      <c r="T37">
        <v>0.184252064030098</v>
      </c>
      <c r="U37">
        <v>0.186911785254257</v>
      </c>
      <c r="V37">
        <v>0.19195341719588199</v>
      </c>
      <c r="W37">
        <v>0.184205180893323</v>
      </c>
      <c r="X37">
        <v>0.18540822459303599</v>
      </c>
      <c r="Y37">
        <v>0.18084665157254001</v>
      </c>
    </row>
    <row r="38" spans="1:25" x14ac:dyDescent="0.3">
      <c r="A38" s="2" t="s">
        <v>36</v>
      </c>
      <c r="B38">
        <v>0.16842738646546099</v>
      </c>
      <c r="C38">
        <v>0.17418881170120001</v>
      </c>
      <c r="D38">
        <v>0.19282852837522699</v>
      </c>
      <c r="E38">
        <v>0.19164243027000799</v>
      </c>
      <c r="F38">
        <v>0.21099092976990499</v>
      </c>
      <c r="G38">
        <v>0.21458189198040201</v>
      </c>
      <c r="H38">
        <v>0.205784320974949</v>
      </c>
      <c r="I38">
        <v>0.212857574562243</v>
      </c>
      <c r="J38">
        <v>0.22167795784591299</v>
      </c>
      <c r="K38">
        <v>0.23546326614487301</v>
      </c>
      <c r="L38">
        <v>0.246334367873385</v>
      </c>
      <c r="M38">
        <v>0.23144459540061901</v>
      </c>
      <c r="N38">
        <v>0.218597208216841</v>
      </c>
      <c r="O38">
        <v>0.216285457963587</v>
      </c>
      <c r="P38">
        <v>0.22287765018003</v>
      </c>
      <c r="Q38">
        <v>0.233804629248555</v>
      </c>
      <c r="R38">
        <v>0.24507522532899301</v>
      </c>
      <c r="S38">
        <v>0.23524424597323701</v>
      </c>
      <c r="T38">
        <v>0.26969143065158402</v>
      </c>
      <c r="U38">
        <v>0.29995318823480699</v>
      </c>
      <c r="V38">
        <v>0.30288313374152398</v>
      </c>
      <c r="W38">
        <v>0.286147761387398</v>
      </c>
      <c r="X38">
        <v>0.25207665851556299</v>
      </c>
      <c r="Y38">
        <v>0.27545429625460899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8"/>
  <sheetViews>
    <sheetView zoomScale="60" zoomScaleNormal="60" workbookViewId="0">
      <selection activeCell="Q23" sqref="Q23"/>
    </sheetView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31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30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28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5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29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  <c r="X6" s="5">
        <f>W6</f>
        <v>6.3</v>
      </c>
    </row>
    <row r="7" spans="1:24" x14ac:dyDescent="0.3">
      <c r="A7" t="s">
        <v>26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25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22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4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27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24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21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23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18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32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16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  <c r="X17" s="5">
        <f>W17</f>
        <v>3.04</v>
      </c>
    </row>
    <row r="18" spans="1:24" x14ac:dyDescent="0.3">
      <c r="A18" t="s">
        <v>19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17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20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14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12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15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11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13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8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10</v>
      </c>
      <c r="B28">
        <v>5.95</v>
      </c>
      <c r="C28">
        <v>5.92</v>
      </c>
      <c r="D28">
        <v>5.77</v>
      </c>
      <c r="E28">
        <v>5.72</v>
      </c>
      <c r="F28">
        <v>5.47</v>
      </c>
      <c r="G28">
        <v>5.35</v>
      </c>
      <c r="H28">
        <v>5.29</v>
      </c>
      <c r="I28">
        <v>4.92</v>
      </c>
      <c r="J28">
        <v>4.79</v>
      </c>
      <c r="K28">
        <v>4.4800000000000004</v>
      </c>
      <c r="L28">
        <v>4.6500000000000004</v>
      </c>
      <c r="M28">
        <v>4.45</v>
      </c>
      <c r="N28">
        <v>4.24</v>
      </c>
      <c r="O28">
        <v>4.2</v>
      </c>
      <c r="P28">
        <v>3.9</v>
      </c>
      <c r="Q28">
        <v>3.77</v>
      </c>
      <c r="R28">
        <v>3.83</v>
      </c>
      <c r="S28">
        <v>3.81</v>
      </c>
      <c r="T28">
        <v>3.77</v>
      </c>
      <c r="U28">
        <v>3.48</v>
      </c>
      <c r="V28">
        <v>3.44</v>
      </c>
      <c r="W28">
        <v>3.42</v>
      </c>
      <c r="X28">
        <v>3.13</v>
      </c>
    </row>
    <row r="29" spans="1:24" x14ac:dyDescent="0.3">
      <c r="A29" t="s">
        <v>9</v>
      </c>
      <c r="B29">
        <v>3.29</v>
      </c>
      <c r="C29">
        <v>3.25</v>
      </c>
      <c r="D29">
        <v>3.36</v>
      </c>
      <c r="E29">
        <v>3.3</v>
      </c>
      <c r="F29">
        <v>3.33</v>
      </c>
      <c r="G29">
        <v>3.39</v>
      </c>
      <c r="H29">
        <v>3.17</v>
      </c>
      <c r="I29">
        <v>3.12</v>
      </c>
      <c r="J29">
        <v>3.03</v>
      </c>
      <c r="K29">
        <v>3.08</v>
      </c>
      <c r="L29">
        <v>2.92</v>
      </c>
      <c r="M29">
        <v>2.89</v>
      </c>
      <c r="N29">
        <v>2.83</v>
      </c>
      <c r="O29">
        <v>2.86</v>
      </c>
      <c r="P29">
        <v>2.8</v>
      </c>
      <c r="Q29">
        <v>2.85</v>
      </c>
      <c r="R29">
        <v>2.77</v>
      </c>
      <c r="S29">
        <v>2.8</v>
      </c>
      <c r="T29">
        <v>2.63</v>
      </c>
      <c r="U29">
        <v>2.5299999999999998</v>
      </c>
      <c r="V29">
        <v>2.56</v>
      </c>
      <c r="W29">
        <v>2.42</v>
      </c>
      <c r="X29">
        <v>2.31</v>
      </c>
    </row>
    <row r="30" spans="1:24" x14ac:dyDescent="0.3">
      <c r="A30" t="s">
        <v>6</v>
      </c>
      <c r="B30">
        <v>8.57</v>
      </c>
      <c r="C30">
        <v>8.69</v>
      </c>
      <c r="D30">
        <v>8.3800000000000008</v>
      </c>
      <c r="E30">
        <v>7.91</v>
      </c>
      <c r="F30">
        <v>7.39</v>
      </c>
      <c r="G30">
        <v>7.11</v>
      </c>
      <c r="H30">
        <v>6.49</v>
      </c>
      <c r="I30">
        <v>5.61</v>
      </c>
      <c r="J30">
        <v>5.45</v>
      </c>
      <c r="K30">
        <v>5.27</v>
      </c>
      <c r="L30">
        <v>5.26</v>
      </c>
      <c r="M30">
        <v>4.9800000000000004</v>
      </c>
      <c r="N30">
        <v>4.72</v>
      </c>
      <c r="O30">
        <v>4.78</v>
      </c>
      <c r="P30">
        <v>4.38</v>
      </c>
      <c r="Q30">
        <v>4.28</v>
      </c>
      <c r="R30">
        <v>4.22</v>
      </c>
      <c r="S30">
        <v>4.33</v>
      </c>
      <c r="T30">
        <v>4.1399999999999997</v>
      </c>
      <c r="U30">
        <v>3.98</v>
      </c>
      <c r="V30">
        <v>3.99</v>
      </c>
      <c r="W30">
        <v>4.1399999999999997</v>
      </c>
      <c r="X30">
        <v>3.83</v>
      </c>
    </row>
    <row r="31" spans="1:24" x14ac:dyDescent="0.3">
      <c r="A31" t="s">
        <v>7</v>
      </c>
      <c r="B31">
        <v>5.2</v>
      </c>
      <c r="C31">
        <v>5.36</v>
      </c>
      <c r="D31">
        <v>5.19</v>
      </c>
      <c r="E31">
        <v>5.12</v>
      </c>
      <c r="F31">
        <v>5.05</v>
      </c>
      <c r="G31">
        <v>5.04</v>
      </c>
      <c r="H31">
        <v>4.74</v>
      </c>
      <c r="I31">
        <v>4.49</v>
      </c>
      <c r="J31">
        <v>4.57</v>
      </c>
      <c r="K31">
        <v>4.43</v>
      </c>
      <c r="L31">
        <v>4.49</v>
      </c>
      <c r="M31">
        <v>4.45</v>
      </c>
      <c r="N31">
        <v>4.38</v>
      </c>
      <c r="O31">
        <v>4.3099999999999996</v>
      </c>
      <c r="P31">
        <v>4.08</v>
      </c>
      <c r="Q31">
        <v>3.94</v>
      </c>
      <c r="R31">
        <v>3.94</v>
      </c>
      <c r="S31">
        <v>3.86</v>
      </c>
      <c r="T31">
        <v>3.66</v>
      </c>
      <c r="U31">
        <v>3.48</v>
      </c>
      <c r="V31">
        <v>3.44</v>
      </c>
      <c r="W31">
        <v>3.26</v>
      </c>
      <c r="X31">
        <v>3.15</v>
      </c>
    </row>
    <row r="32" spans="1:24" x14ac:dyDescent="0.3">
      <c r="A32" t="s">
        <v>3</v>
      </c>
      <c r="B32">
        <v>5.46</v>
      </c>
      <c r="C32">
        <v>5.72</v>
      </c>
      <c r="D32">
        <v>5.74</v>
      </c>
      <c r="E32">
        <v>5.49</v>
      </c>
      <c r="F32">
        <v>5.46</v>
      </c>
      <c r="G32">
        <v>5.18</v>
      </c>
      <c r="H32">
        <v>4.82</v>
      </c>
      <c r="I32">
        <v>4.6399999999999997</v>
      </c>
      <c r="J32">
        <v>4.63</v>
      </c>
      <c r="K32">
        <v>4.43</v>
      </c>
      <c r="L32">
        <v>4.7</v>
      </c>
      <c r="M32">
        <v>4.45</v>
      </c>
      <c r="N32">
        <v>4.5199999999999996</v>
      </c>
      <c r="O32">
        <v>4.41</v>
      </c>
      <c r="P32">
        <v>4.1900000000000004</v>
      </c>
      <c r="Q32">
        <v>3.7</v>
      </c>
      <c r="R32">
        <v>3.9</v>
      </c>
      <c r="S32">
        <v>3.91</v>
      </c>
      <c r="T32">
        <v>3.91</v>
      </c>
      <c r="U32">
        <v>3.73</v>
      </c>
      <c r="V32">
        <v>3.44</v>
      </c>
      <c r="W32">
        <v>3.49</v>
      </c>
      <c r="X32">
        <v>3.24</v>
      </c>
    </row>
    <row r="33" spans="1:24" x14ac:dyDescent="0.3">
      <c r="A33" t="s">
        <v>2</v>
      </c>
      <c r="B33">
        <v>3.25</v>
      </c>
      <c r="C33">
        <v>3.17</v>
      </c>
      <c r="D33">
        <v>3.15</v>
      </c>
      <c r="E33">
        <v>3.16</v>
      </c>
      <c r="F33">
        <v>2.95</v>
      </c>
      <c r="G33">
        <v>2.82</v>
      </c>
      <c r="H33">
        <v>2.92</v>
      </c>
      <c r="I33">
        <v>2.99</v>
      </c>
      <c r="J33">
        <v>2.91</v>
      </c>
      <c r="K33">
        <v>3.06</v>
      </c>
      <c r="L33">
        <v>3.03</v>
      </c>
      <c r="M33">
        <v>2.9</v>
      </c>
      <c r="N33">
        <v>2.9</v>
      </c>
      <c r="O33">
        <v>2.61</v>
      </c>
      <c r="P33">
        <v>2.57</v>
      </c>
      <c r="Q33">
        <v>2.62</v>
      </c>
      <c r="R33">
        <v>2.7</v>
      </c>
      <c r="S33">
        <v>2.69</v>
      </c>
      <c r="T33">
        <v>2.57</v>
      </c>
      <c r="U33">
        <v>2.59</v>
      </c>
      <c r="V33">
        <v>2.5499999999999998</v>
      </c>
      <c r="W33">
        <v>2.48</v>
      </c>
      <c r="X33">
        <v>2.27</v>
      </c>
    </row>
    <row r="34" spans="1:24" x14ac:dyDescent="0.3">
      <c r="A34" t="s">
        <v>1</v>
      </c>
      <c r="B34">
        <v>6.72</v>
      </c>
      <c r="C34">
        <v>6.53</v>
      </c>
      <c r="D34">
        <v>6.5</v>
      </c>
      <c r="E34">
        <v>6.33</v>
      </c>
      <c r="F34">
        <v>6.23</v>
      </c>
      <c r="G34">
        <v>6.04</v>
      </c>
      <c r="H34">
        <v>5.82</v>
      </c>
      <c r="I34">
        <v>5.81</v>
      </c>
      <c r="J34">
        <v>5.65</v>
      </c>
      <c r="K34">
        <v>5.52</v>
      </c>
      <c r="L34">
        <v>5.5</v>
      </c>
      <c r="M34">
        <v>5.34</v>
      </c>
      <c r="N34">
        <v>5.13</v>
      </c>
      <c r="O34">
        <v>5.12</v>
      </c>
      <c r="P34">
        <v>5.07</v>
      </c>
      <c r="Q34">
        <v>4.88</v>
      </c>
      <c r="R34">
        <v>4.75</v>
      </c>
      <c r="S34">
        <v>4.63</v>
      </c>
      <c r="T34">
        <v>4.62</v>
      </c>
      <c r="U34">
        <v>4.51</v>
      </c>
      <c r="V34">
        <v>4.2699999999999996</v>
      </c>
      <c r="W34">
        <v>4.24</v>
      </c>
      <c r="X34">
        <v>4.17</v>
      </c>
    </row>
    <row r="35" spans="1:24" x14ac:dyDescent="0.3">
      <c r="A35" s="2" t="s">
        <v>33</v>
      </c>
      <c r="B35">
        <v>4.07</v>
      </c>
      <c r="C35">
        <v>3.99</v>
      </c>
      <c r="D35">
        <v>3.87</v>
      </c>
      <c r="E35">
        <v>3.82</v>
      </c>
      <c r="F35">
        <v>3.69</v>
      </c>
      <c r="G35">
        <v>3.61</v>
      </c>
      <c r="H35">
        <v>3.47</v>
      </c>
      <c r="I35">
        <v>3.26</v>
      </c>
      <c r="J35">
        <v>3.22</v>
      </c>
      <c r="K35">
        <v>3.17</v>
      </c>
      <c r="L35">
        <v>3.21</v>
      </c>
      <c r="M35">
        <v>2.94</v>
      </c>
      <c r="N35">
        <v>2.98</v>
      </c>
      <c r="O35">
        <v>2.88</v>
      </c>
      <c r="P35">
        <v>2.63</v>
      </c>
      <c r="Q35">
        <v>2.59</v>
      </c>
      <c r="R35">
        <v>2.5</v>
      </c>
      <c r="S35">
        <v>2.41</v>
      </c>
      <c r="T35">
        <v>2.34</v>
      </c>
      <c r="U35">
        <v>2.2200000000000002</v>
      </c>
      <c r="V35">
        <v>2.2799999999999998</v>
      </c>
      <c r="W35">
        <v>2.2000000000000002</v>
      </c>
      <c r="X35">
        <v>2.04</v>
      </c>
    </row>
    <row r="36" spans="1:24" x14ac:dyDescent="0.3">
      <c r="A36" s="2" t="s">
        <v>34</v>
      </c>
      <c r="B36">
        <v>5.46</v>
      </c>
      <c r="C36">
        <v>5.65</v>
      </c>
      <c r="D36">
        <v>5.54</v>
      </c>
      <c r="E36">
        <v>5.61</v>
      </c>
      <c r="F36">
        <v>5.66</v>
      </c>
      <c r="G36">
        <v>5.85</v>
      </c>
      <c r="H36">
        <v>5.57</v>
      </c>
      <c r="I36">
        <v>5.59</v>
      </c>
      <c r="J36">
        <v>5.65</v>
      </c>
      <c r="K36">
        <v>5.42</v>
      </c>
      <c r="L36">
        <v>5.23</v>
      </c>
      <c r="M36">
        <v>5.18</v>
      </c>
      <c r="N36">
        <v>4.99</v>
      </c>
      <c r="O36">
        <v>5.38</v>
      </c>
      <c r="P36">
        <v>5.18</v>
      </c>
      <c r="Q36">
        <v>4.72</v>
      </c>
      <c r="R36">
        <v>4.6900000000000004</v>
      </c>
      <c r="S36">
        <v>4.28</v>
      </c>
      <c r="T36">
        <v>4.5</v>
      </c>
      <c r="U36">
        <v>4.4400000000000004</v>
      </c>
      <c r="V36">
        <v>4.49</v>
      </c>
      <c r="W36">
        <v>4.49</v>
      </c>
      <c r="X36" s="5">
        <f t="shared" ref="X36:X38" si="0">W36</f>
        <v>4.49</v>
      </c>
    </row>
    <row r="37" spans="1:24" x14ac:dyDescent="0.3">
      <c r="A37" s="2" t="s">
        <v>35</v>
      </c>
      <c r="B37">
        <v>4.93</v>
      </c>
      <c r="C37">
        <v>4.9000000000000004</v>
      </c>
      <c r="D37">
        <v>5.0999999999999996</v>
      </c>
      <c r="E37">
        <v>5.15</v>
      </c>
      <c r="F37">
        <v>5.24</v>
      </c>
      <c r="G37">
        <v>5.18</v>
      </c>
      <c r="H37">
        <v>5.03</v>
      </c>
      <c r="I37">
        <v>4.95</v>
      </c>
      <c r="J37">
        <v>4.99</v>
      </c>
      <c r="K37">
        <v>5</v>
      </c>
      <c r="L37">
        <v>5.0999999999999996</v>
      </c>
      <c r="M37">
        <v>5.05</v>
      </c>
      <c r="N37">
        <v>5.05</v>
      </c>
      <c r="O37">
        <v>5.29</v>
      </c>
      <c r="P37">
        <v>5.22</v>
      </c>
      <c r="Q37">
        <v>5.07</v>
      </c>
      <c r="R37">
        <v>5.04</v>
      </c>
      <c r="S37">
        <v>4.82</v>
      </c>
      <c r="T37">
        <v>4.53</v>
      </c>
      <c r="U37">
        <v>4.53</v>
      </c>
      <c r="V37">
        <v>4.59</v>
      </c>
      <c r="W37">
        <v>4.4400000000000004</v>
      </c>
      <c r="X37" s="5">
        <f t="shared" si="0"/>
        <v>4.4400000000000004</v>
      </c>
    </row>
    <row r="38" spans="1:24" x14ac:dyDescent="0.3">
      <c r="A38" s="2" t="s">
        <v>36</v>
      </c>
      <c r="B38">
        <v>4.21</v>
      </c>
      <c r="C38">
        <v>4.2</v>
      </c>
      <c r="D38">
        <v>4.28</v>
      </c>
      <c r="E38">
        <v>4.1900000000000004</v>
      </c>
      <c r="F38">
        <v>4.3099999999999996</v>
      </c>
      <c r="G38">
        <v>4.25</v>
      </c>
      <c r="H38">
        <v>4.07</v>
      </c>
      <c r="I38">
        <v>4.09</v>
      </c>
      <c r="J38">
        <v>4.1399999999999997</v>
      </c>
      <c r="K38">
        <v>4.29</v>
      </c>
      <c r="L38">
        <v>4.4400000000000004</v>
      </c>
      <c r="M38">
        <v>4.18</v>
      </c>
      <c r="N38">
        <v>4.01</v>
      </c>
      <c r="O38">
        <v>3.91</v>
      </c>
      <c r="P38">
        <v>4.1100000000000003</v>
      </c>
      <c r="Q38">
        <v>3.54</v>
      </c>
      <c r="R38">
        <v>3.65</v>
      </c>
      <c r="S38">
        <v>3.55</v>
      </c>
      <c r="T38">
        <v>3.9</v>
      </c>
      <c r="U38">
        <v>4.09</v>
      </c>
      <c r="V38">
        <v>4.03</v>
      </c>
      <c r="W38">
        <v>3.85</v>
      </c>
      <c r="X38" s="5">
        <f t="shared" si="0"/>
        <v>3.85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8"/>
  <sheetViews>
    <sheetView topLeftCell="D1" zoomScale="70" zoomScaleNormal="70" workbookViewId="0">
      <selection activeCell="B2" sqref="B2:B3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30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28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5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29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26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25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22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4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27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24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21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23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18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32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16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19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17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20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14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12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15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11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13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8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10</v>
      </c>
      <c r="B28">
        <v>4.6563325298823601</v>
      </c>
      <c r="C28">
        <v>1.23374464400356</v>
      </c>
      <c r="D28">
        <v>1.9011943796858599</v>
      </c>
      <c r="E28">
        <v>3.5233711723483299</v>
      </c>
      <c r="F28">
        <v>5.0907954640954403</v>
      </c>
      <c r="G28">
        <v>3.2608227467921602</v>
      </c>
      <c r="H28">
        <v>6.2021071093437303</v>
      </c>
      <c r="I28">
        <v>6.7604478527626002</v>
      </c>
      <c r="J28">
        <v>4.38377069274605</v>
      </c>
      <c r="K28">
        <v>2.6151285929168302</v>
      </c>
      <c r="L28">
        <v>3.1689274825803602</v>
      </c>
      <c r="M28">
        <v>5.2554625661279601</v>
      </c>
      <c r="N28">
        <v>1.5117816764457499</v>
      </c>
      <c r="O28">
        <v>0.68424060705180501</v>
      </c>
      <c r="P28">
        <v>3.9205086239003202</v>
      </c>
      <c r="Q28">
        <v>4.4317670026447802</v>
      </c>
      <c r="R28">
        <v>3.0311776759484701</v>
      </c>
      <c r="S28">
        <v>5.1524577332590704</v>
      </c>
      <c r="T28">
        <v>6.2458584723942003</v>
      </c>
      <c r="U28">
        <v>4.5804581725619897</v>
      </c>
      <c r="V28">
        <v>-2.0355688239997698</v>
      </c>
      <c r="W28">
        <v>6.92718266052501</v>
      </c>
      <c r="X28">
        <v>5.25545697386036</v>
      </c>
      <c r="Y28">
        <v>0.13883275478718801</v>
      </c>
    </row>
    <row r="29" spans="1:25" x14ac:dyDescent="0.3">
      <c r="A29" t="s">
        <v>9</v>
      </c>
      <c r="B29">
        <v>3.8161775642318201</v>
      </c>
      <c r="C29">
        <v>1.94367215368429</v>
      </c>
      <c r="D29">
        <v>0.77092487928949505</v>
      </c>
      <c r="E29">
        <v>-0.930521086276485</v>
      </c>
      <c r="F29">
        <v>1.7887356595620101</v>
      </c>
      <c r="G29">
        <v>0.78184775759899605</v>
      </c>
      <c r="H29">
        <v>1.62503463813644</v>
      </c>
      <c r="I29">
        <v>2.50657971505967</v>
      </c>
      <c r="J29">
        <v>0.31924716243531698</v>
      </c>
      <c r="K29">
        <v>-3.1220781229054602</v>
      </c>
      <c r="L29">
        <v>1.7376245104543699</v>
      </c>
      <c r="M29">
        <v>-1.71352750320345</v>
      </c>
      <c r="N29">
        <v>-4.0509026186835504</v>
      </c>
      <c r="O29">
        <v>-0.98410675810353598</v>
      </c>
      <c r="P29">
        <v>0.74139147058367905</v>
      </c>
      <c r="Q29">
        <v>1.58979828893855</v>
      </c>
      <c r="R29">
        <v>2.0041410936048698</v>
      </c>
      <c r="S29">
        <v>3.31472078233416</v>
      </c>
      <c r="T29">
        <v>2.9462824162085299</v>
      </c>
      <c r="U29">
        <v>2.74568471619554</v>
      </c>
      <c r="V29">
        <v>-8.2046320625547793</v>
      </c>
      <c r="W29">
        <v>5.55875752305435</v>
      </c>
      <c r="X29">
        <v>6.9858419382788099</v>
      </c>
      <c r="Y29">
        <v>2.5262811080676402</v>
      </c>
    </row>
    <row r="30" spans="1:25" x14ac:dyDescent="0.3">
      <c r="A30" t="s">
        <v>6</v>
      </c>
      <c r="B30">
        <v>0.78922559618391097</v>
      </c>
      <c r="C30">
        <v>2.9251590337179501</v>
      </c>
      <c r="D30">
        <v>4.4172539161322097</v>
      </c>
      <c r="E30">
        <v>4.8566982023304499</v>
      </c>
      <c r="F30">
        <v>5.3894989864807297</v>
      </c>
      <c r="G30">
        <v>6.4849320162281598</v>
      </c>
      <c r="H30">
        <v>8.9256869574189608</v>
      </c>
      <c r="I30">
        <v>10.818631131365001</v>
      </c>
      <c r="J30">
        <v>5.3633769560481399</v>
      </c>
      <c r="K30">
        <v>-5.5053384235000804</v>
      </c>
      <c r="L30">
        <v>6.79058214015053</v>
      </c>
      <c r="M30">
        <v>2.56242455855089</v>
      </c>
      <c r="N30">
        <v>1.5691711562839901</v>
      </c>
      <c r="O30">
        <v>0.70332363473832504</v>
      </c>
      <c r="P30">
        <v>2.7079506235519402</v>
      </c>
      <c r="Q30">
        <v>5.1768795103708998</v>
      </c>
      <c r="R30">
        <v>1.9478190258231201</v>
      </c>
      <c r="S30">
        <v>2.87473225538896</v>
      </c>
      <c r="T30">
        <v>4.06212036983018</v>
      </c>
      <c r="U30">
        <v>2.2758991816033598</v>
      </c>
      <c r="V30">
        <v>-2.5855125291319001</v>
      </c>
      <c r="W30">
        <v>5.7269885401189198</v>
      </c>
      <c r="X30">
        <v>0.44967387508157203</v>
      </c>
      <c r="Y30">
        <v>1.37833727209444</v>
      </c>
    </row>
    <row r="31" spans="1:25" x14ac:dyDescent="0.3">
      <c r="A31" t="s">
        <v>7</v>
      </c>
      <c r="B31">
        <v>3.4979164509991998</v>
      </c>
      <c r="C31">
        <v>2.8286866423332202</v>
      </c>
      <c r="D31">
        <v>3.28258346542935</v>
      </c>
      <c r="E31">
        <v>3.1950311097291602</v>
      </c>
      <c r="F31">
        <v>4.5460195470253399</v>
      </c>
      <c r="G31">
        <v>3.85412678549184</v>
      </c>
      <c r="H31">
        <v>5.9087842388210401</v>
      </c>
      <c r="I31">
        <v>7.1392317544702202</v>
      </c>
      <c r="J31">
        <v>3.3722380379298298</v>
      </c>
      <c r="K31">
        <v>-7.59058742979862</v>
      </c>
      <c r="L31">
        <v>1.11213741551349</v>
      </c>
      <c r="M31">
        <v>0.65543991178253702</v>
      </c>
      <c r="N31">
        <v>-2.9155386026986001</v>
      </c>
      <c r="O31">
        <v>-0.82377723832048799</v>
      </c>
      <c r="P31">
        <v>2.7628316431637101</v>
      </c>
      <c r="Q31">
        <v>2.39330872436074</v>
      </c>
      <c r="R31">
        <v>3.03441395415184</v>
      </c>
      <c r="S31">
        <v>5.1744045395644296</v>
      </c>
      <c r="T31">
        <v>4.3790817161292201</v>
      </c>
      <c r="U31">
        <v>3.5052516684016299</v>
      </c>
      <c r="V31">
        <v>-4.0849981529781401</v>
      </c>
      <c r="W31">
        <v>8.3896503209446092</v>
      </c>
      <c r="X31">
        <v>2.6992375568737499</v>
      </c>
      <c r="Y31">
        <v>2.1125918431899899</v>
      </c>
    </row>
    <row r="32" spans="1:25" x14ac:dyDescent="0.3">
      <c r="A32" t="s">
        <v>3</v>
      </c>
      <c r="B32">
        <v>4.6311159906155801</v>
      </c>
      <c r="C32">
        <v>1.3607669264816999</v>
      </c>
      <c r="D32">
        <v>2.2776711493939201</v>
      </c>
      <c r="E32">
        <v>1.88094411885302</v>
      </c>
      <c r="F32">
        <v>4.1795303955190004</v>
      </c>
      <c r="G32">
        <v>2.79317685497699</v>
      </c>
      <c r="H32">
        <v>4.6759987087749098</v>
      </c>
      <c r="I32">
        <v>3.2249113171166601</v>
      </c>
      <c r="J32">
        <v>-0.92312308295031198</v>
      </c>
      <c r="K32">
        <v>-4.2555737427114497</v>
      </c>
      <c r="L32">
        <v>5.7507358432272504</v>
      </c>
      <c r="M32">
        <v>3.16391048145204</v>
      </c>
      <c r="N32">
        <v>-0.41446572107088298</v>
      </c>
      <c r="O32">
        <v>1.1377164979708601</v>
      </c>
      <c r="P32">
        <v>2.2957638087283998</v>
      </c>
      <c r="Q32">
        <v>4.4101406757934098</v>
      </c>
      <c r="R32">
        <v>2.34974080432539</v>
      </c>
      <c r="S32">
        <v>1.8251560149471699</v>
      </c>
      <c r="T32">
        <v>1.90296458840773</v>
      </c>
      <c r="U32">
        <v>2.5496478525304802</v>
      </c>
      <c r="V32">
        <v>-2.0053375035376302</v>
      </c>
      <c r="W32">
        <v>5.9375085730743997</v>
      </c>
      <c r="X32">
        <v>1.45928850757269</v>
      </c>
      <c r="Y32">
        <v>-0.31067018472589297</v>
      </c>
    </row>
    <row r="33" spans="1:25" x14ac:dyDescent="0.3">
      <c r="A33" t="s">
        <v>2</v>
      </c>
      <c r="B33">
        <v>6.9332397045590399</v>
      </c>
      <c r="C33">
        <v>-5.75000655464257</v>
      </c>
      <c r="D33">
        <v>6.4477220468159402</v>
      </c>
      <c r="E33">
        <v>5.7632060665471396</v>
      </c>
      <c r="F33">
        <v>9.7959363892028204</v>
      </c>
      <c r="G33">
        <v>8.9923049362651692</v>
      </c>
      <c r="H33">
        <v>6.9479880857199303</v>
      </c>
      <c r="I33">
        <v>5.0435079315710398</v>
      </c>
      <c r="J33">
        <v>0.81502457300770503</v>
      </c>
      <c r="K33">
        <v>-4.8231539530176901</v>
      </c>
      <c r="L33">
        <v>8.4271043227619096</v>
      </c>
      <c r="M33">
        <v>11.2001105833504</v>
      </c>
      <c r="N33">
        <v>4.7884927110800799</v>
      </c>
      <c r="O33">
        <v>8.4858169965302608</v>
      </c>
      <c r="P33">
        <v>4.9397151613658004</v>
      </c>
      <c r="Q33">
        <v>6.0844869044366297</v>
      </c>
      <c r="R33">
        <v>3.3230842084574599</v>
      </c>
      <c r="S33">
        <v>7.5019974891749097</v>
      </c>
      <c r="T33">
        <v>3.0131703931214999</v>
      </c>
      <c r="U33">
        <v>0.81851452672667302</v>
      </c>
      <c r="V33">
        <v>1.8598730397646199</v>
      </c>
      <c r="W33">
        <v>11.4393956926566</v>
      </c>
      <c r="X33">
        <v>5.5334278749278099</v>
      </c>
      <c r="Y33">
        <v>5.1111681848870196</v>
      </c>
    </row>
    <row r="34" spans="1:25" x14ac:dyDescent="0.3">
      <c r="A34" t="s">
        <v>1</v>
      </c>
      <c r="B34">
        <v>4.0775857580429298</v>
      </c>
      <c r="C34">
        <v>0.95553834643031599</v>
      </c>
      <c r="D34">
        <v>1.70044732363073</v>
      </c>
      <c r="E34">
        <v>2.7956059658829999</v>
      </c>
      <c r="F34">
        <v>3.8477716920522602</v>
      </c>
      <c r="G34">
        <v>3.4835499379430002</v>
      </c>
      <c r="H34">
        <v>2.7845396393814799</v>
      </c>
      <c r="I34">
        <v>2.0038582982583799</v>
      </c>
      <c r="J34">
        <v>0.113587248258867</v>
      </c>
      <c r="K34">
        <v>-2.5765002342699601</v>
      </c>
      <c r="L34">
        <v>2.6951925838264001</v>
      </c>
      <c r="M34">
        <v>1.5644068543830101</v>
      </c>
      <c r="N34">
        <v>2.2891133876789702</v>
      </c>
      <c r="O34">
        <v>2.11783009919849</v>
      </c>
      <c r="P34">
        <v>2.5238198144198201</v>
      </c>
      <c r="Q34">
        <v>2.9455504545523299</v>
      </c>
      <c r="R34">
        <v>1.81945147474293</v>
      </c>
      <c r="S34">
        <v>2.4576223032221098</v>
      </c>
      <c r="T34">
        <v>2.9665050691663302</v>
      </c>
      <c r="U34">
        <v>2.5838253301885499</v>
      </c>
      <c r="V34">
        <v>-2.1630291386651401</v>
      </c>
      <c r="W34">
        <v>6.0550529330457596</v>
      </c>
      <c r="X34">
        <v>2.51237531983308</v>
      </c>
      <c r="Y34">
        <v>2.8875560090601602</v>
      </c>
    </row>
    <row r="35" spans="1:25" x14ac:dyDescent="0.3">
      <c r="A35" s="2" t="s">
        <v>33</v>
      </c>
      <c r="B35">
        <v>4.3416341791447497</v>
      </c>
      <c r="C35">
        <v>2.5727803861407801</v>
      </c>
      <c r="D35">
        <v>1.79566077025204</v>
      </c>
      <c r="E35">
        <v>3.1523465382741902</v>
      </c>
      <c r="F35">
        <v>2.45790441131264</v>
      </c>
      <c r="G35">
        <v>2.73266076130363</v>
      </c>
      <c r="H35">
        <v>2.3806940248706598</v>
      </c>
      <c r="I35">
        <v>2.6248800197125099</v>
      </c>
      <c r="J35">
        <v>-0.24879729813224599</v>
      </c>
      <c r="K35">
        <v>-4.6205537195686004</v>
      </c>
      <c r="L35">
        <v>2.2333151263108002</v>
      </c>
      <c r="M35">
        <v>1.1383623474489299</v>
      </c>
      <c r="N35">
        <v>1.5089983744101401</v>
      </c>
      <c r="O35">
        <v>1.7999214936266299</v>
      </c>
      <c r="P35">
        <v>3.1946373128020999</v>
      </c>
      <c r="Q35">
        <v>2.2228884490843699</v>
      </c>
      <c r="R35">
        <v>1.92171007763831</v>
      </c>
      <c r="S35">
        <v>2.6565048930997199</v>
      </c>
      <c r="T35">
        <v>1.40519026609273</v>
      </c>
      <c r="U35">
        <v>1.62447515947532</v>
      </c>
      <c r="V35">
        <v>-10.296918873756701</v>
      </c>
      <c r="W35">
        <v>8.5759509048564997</v>
      </c>
      <c r="X35">
        <v>4.8390851471440302</v>
      </c>
      <c r="Y35">
        <v>0.33996615800346303</v>
      </c>
    </row>
    <row r="36" spans="1:25" x14ac:dyDescent="0.3">
      <c r="A36" s="2" t="s">
        <v>34</v>
      </c>
      <c r="B36">
        <v>8.85886816969386</v>
      </c>
      <c r="C36">
        <v>0.51767531919286103</v>
      </c>
      <c r="D36">
        <v>5.3909883069279703</v>
      </c>
      <c r="E36">
        <v>5.7884992858875002</v>
      </c>
      <c r="F36">
        <v>6.7834377237030496</v>
      </c>
      <c r="G36">
        <v>5.3321391614148599</v>
      </c>
      <c r="H36">
        <v>5.5848470671515003</v>
      </c>
      <c r="I36">
        <v>6.2987859274094697</v>
      </c>
      <c r="J36">
        <v>4.8317698891309702</v>
      </c>
      <c r="K36">
        <v>-1.51352871598714</v>
      </c>
      <c r="L36">
        <v>7.4248473832609703</v>
      </c>
      <c r="M36">
        <v>5.2939128341400297</v>
      </c>
      <c r="N36">
        <v>5.4734541925385303</v>
      </c>
      <c r="O36">
        <v>4.6937225255789299</v>
      </c>
      <c r="P36">
        <v>6.0067219455820302</v>
      </c>
      <c r="Q36">
        <v>5.0915324215501103</v>
      </c>
      <c r="R36">
        <v>4.4497813976154097</v>
      </c>
      <c r="S36">
        <v>5.8127224098332801</v>
      </c>
      <c r="T36">
        <v>4.8430869763488102</v>
      </c>
      <c r="U36">
        <v>4.4131874212958602</v>
      </c>
      <c r="V36">
        <v>-5.4568465842670104</v>
      </c>
      <c r="W36">
        <v>3.31534954399166</v>
      </c>
      <c r="X36">
        <v>8.8618218757804605</v>
      </c>
      <c r="Y36">
        <v>3.5554871541050899</v>
      </c>
    </row>
    <row r="37" spans="1:25" x14ac:dyDescent="0.3">
      <c r="A37" s="2" t="s">
        <v>35</v>
      </c>
      <c r="B37">
        <v>4.4552470433501403</v>
      </c>
      <c r="C37">
        <v>3.4442490096837202</v>
      </c>
      <c r="D37">
        <v>6.1490360521003602</v>
      </c>
      <c r="E37">
        <v>7.1892433034097101</v>
      </c>
      <c r="F37">
        <v>6.2893421428579499</v>
      </c>
      <c r="G37">
        <v>4.1876384288433703</v>
      </c>
      <c r="H37">
        <v>4.9678108924610704</v>
      </c>
      <c r="I37">
        <v>5.4351516905080901</v>
      </c>
      <c r="J37">
        <v>1.72569884866334</v>
      </c>
      <c r="K37">
        <v>-0.69061823230057895</v>
      </c>
      <c r="L37">
        <v>7.5133905326162402</v>
      </c>
      <c r="M37">
        <v>0.84013208305333398</v>
      </c>
      <c r="N37">
        <v>7.2427962024964199</v>
      </c>
      <c r="O37">
        <v>2.6874955632055602</v>
      </c>
      <c r="P37">
        <v>0.98446886361942598</v>
      </c>
      <c r="Q37">
        <v>3.13404724911635</v>
      </c>
      <c r="R37">
        <v>3.4351577169218199</v>
      </c>
      <c r="S37">
        <v>4.1776810321001001</v>
      </c>
      <c r="T37">
        <v>4.2228702874607098</v>
      </c>
      <c r="U37">
        <v>2.1145577962827802</v>
      </c>
      <c r="V37">
        <v>-6.0500384685162203</v>
      </c>
      <c r="W37">
        <v>1.5681817650118599</v>
      </c>
      <c r="X37">
        <v>2.4627693405035598</v>
      </c>
      <c r="Y37">
        <v>1.8872572505093399</v>
      </c>
    </row>
    <row r="38" spans="1:25" x14ac:dyDescent="0.3">
      <c r="A38" s="2" t="s">
        <v>36</v>
      </c>
      <c r="B38">
        <v>6.7873164046315102</v>
      </c>
      <c r="C38">
        <v>6.1928933123337702</v>
      </c>
      <c r="D38">
        <v>6.32082099160833</v>
      </c>
      <c r="E38">
        <v>6.8990634905525798</v>
      </c>
      <c r="F38">
        <v>7.5364106089038598</v>
      </c>
      <c r="G38">
        <v>7.5472477289591797</v>
      </c>
      <c r="H38">
        <v>6.9779548105671099</v>
      </c>
      <c r="I38">
        <v>7.1295044860543904</v>
      </c>
      <c r="J38">
        <v>5.6617712089136196</v>
      </c>
      <c r="K38">
        <v>5.3978975401418099</v>
      </c>
      <c r="L38">
        <v>6.4232448223948202</v>
      </c>
      <c r="M38">
        <v>6.4131688968168303</v>
      </c>
      <c r="N38">
        <v>5.5045447041189002</v>
      </c>
      <c r="O38">
        <v>5.55351081026072</v>
      </c>
      <c r="P38">
        <v>6.4222431211856703</v>
      </c>
      <c r="Q38">
        <v>6.9871543059861096</v>
      </c>
      <c r="R38">
        <v>6.6900089266042402</v>
      </c>
      <c r="S38">
        <v>6.9401903735920598</v>
      </c>
      <c r="T38">
        <v>7.46500685572751</v>
      </c>
      <c r="U38">
        <v>7.35926270105006</v>
      </c>
      <c r="V38">
        <v>2.8654132091227198</v>
      </c>
      <c r="W38">
        <v>2.5537285264813101</v>
      </c>
      <c r="X38">
        <v>8.1235144676734308</v>
      </c>
      <c r="Y38">
        <v>5.0464307361882002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8"/>
  <sheetViews>
    <sheetView topLeftCell="A19" zoomScaleNormal="100" workbookViewId="0">
      <selection activeCell="Z35" sqref="Z35:Z41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30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28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5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29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26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25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22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4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27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24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21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23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18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32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16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19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17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20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14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12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15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11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13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8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10</v>
      </c>
      <c r="B28">
        <v>18566.354628877201</v>
      </c>
      <c r="C28">
        <v>18800.601864840199</v>
      </c>
      <c r="D28">
        <v>19166.913705814299</v>
      </c>
      <c r="E28">
        <v>19855.631798918101</v>
      </c>
      <c r="F28">
        <v>20878.6545002534</v>
      </c>
      <c r="G28">
        <v>21568.947659435598</v>
      </c>
      <c r="H28">
        <v>22921.197588769599</v>
      </c>
      <c r="I28">
        <v>24484.065666375602</v>
      </c>
      <c r="J28">
        <v>25553.905840653399</v>
      </c>
      <c r="K28">
        <v>26204.410367110999</v>
      </c>
      <c r="L28">
        <v>27112.133379738101</v>
      </c>
      <c r="M28">
        <v>28521.6612623568</v>
      </c>
      <c r="N28">
        <v>28952.915730530101</v>
      </c>
      <c r="O28">
        <v>29168.624211074999</v>
      </c>
      <c r="P28">
        <v>30334.878656961799</v>
      </c>
      <c r="Q28">
        <v>31700.368236415401</v>
      </c>
      <c r="R28">
        <v>32675.305225995398</v>
      </c>
      <c r="S28">
        <v>34354.598761631903</v>
      </c>
      <c r="T28">
        <v>36500.411428258398</v>
      </c>
      <c r="U28">
        <v>38181.623033468903</v>
      </c>
      <c r="V28">
        <v>37469.948097779401</v>
      </c>
      <c r="W28">
        <v>41059.584782968202</v>
      </c>
      <c r="X28">
        <v>43405.021579744098</v>
      </c>
      <c r="Y28">
        <v>43624.5074099548</v>
      </c>
    </row>
    <row r="29" spans="1:25" x14ac:dyDescent="0.3">
      <c r="A29" t="s">
        <v>9</v>
      </c>
      <c r="B29">
        <v>35069.8274884286</v>
      </c>
      <c r="C29">
        <v>35500.226604074698</v>
      </c>
      <c r="D29">
        <v>35578.519989011998</v>
      </c>
      <c r="E29">
        <v>35115.379458462099</v>
      </c>
      <c r="F29">
        <v>35658.129814612199</v>
      </c>
      <c r="G29">
        <v>35870.309330027703</v>
      </c>
      <c r="H29">
        <v>36387.536547066004</v>
      </c>
      <c r="I29">
        <v>37226.470189967396</v>
      </c>
      <c r="J29">
        <v>37291.5047564821</v>
      </c>
      <c r="K29">
        <v>36092.810852332499</v>
      </c>
      <c r="L29">
        <v>36703.114098447702</v>
      </c>
      <c r="M29">
        <v>36127.294871960999</v>
      </c>
      <c r="N29">
        <v>34804.633254095897</v>
      </c>
      <c r="O29">
        <v>34651.771801527102</v>
      </c>
      <c r="P29">
        <v>35097.409697869603</v>
      </c>
      <c r="Q29">
        <v>35803.3575227213</v>
      </c>
      <c r="R29">
        <v>36636.297727992402</v>
      </c>
      <c r="S29">
        <v>37943.115187543801</v>
      </c>
      <c r="T29">
        <v>39123.614882507703</v>
      </c>
      <c r="U29">
        <v>40188.286779917202</v>
      </c>
      <c r="V29">
        <v>36852.228453696902</v>
      </c>
      <c r="W29">
        <v>38657.667722342703</v>
      </c>
      <c r="X29">
        <v>41070.861368903497</v>
      </c>
      <c r="Y29">
        <v>41535.836433238197</v>
      </c>
    </row>
    <row r="30" spans="1:25" x14ac:dyDescent="0.3">
      <c r="A30" t="s">
        <v>6</v>
      </c>
      <c r="B30">
        <v>18335.656131485699</v>
      </c>
      <c r="C30">
        <v>18906.572938659501</v>
      </c>
      <c r="D30">
        <v>19748.902197177398</v>
      </c>
      <c r="E30">
        <v>20721.6816104668</v>
      </c>
      <c r="F30">
        <v>21842.923573066499</v>
      </c>
      <c r="G30">
        <v>23257.140881089901</v>
      </c>
      <c r="H30">
        <v>25331.835910014001</v>
      </c>
      <c r="I30">
        <v>28064.2039151309</v>
      </c>
      <c r="J30">
        <v>29544.046508829899</v>
      </c>
      <c r="K30">
        <v>27880.369365911702</v>
      </c>
      <c r="L30">
        <v>29745.875268212701</v>
      </c>
      <c r="M30">
        <v>30468.780176376698</v>
      </c>
      <c r="N30">
        <v>30894.265669966499</v>
      </c>
      <c r="O30">
        <v>31078.1384435037</v>
      </c>
      <c r="P30">
        <v>31888.757487153998</v>
      </c>
      <c r="Q30">
        <v>33507.741197561903</v>
      </c>
      <c r="R30">
        <v>34116.3993342467</v>
      </c>
      <c r="S30">
        <v>35042.733294501602</v>
      </c>
      <c r="T30">
        <v>36415.737586824798</v>
      </c>
      <c r="U30">
        <v>37194.154854089997</v>
      </c>
      <c r="V30">
        <v>36201.432222226802</v>
      </c>
      <c r="W30">
        <v>38356.050123101799</v>
      </c>
      <c r="X30">
        <v>38638.436462407401</v>
      </c>
      <c r="Y30">
        <v>39207.181783870103</v>
      </c>
    </row>
    <row r="31" spans="1:25" x14ac:dyDescent="0.3">
      <c r="A31" t="s">
        <v>7</v>
      </c>
      <c r="B31">
        <v>30063.118469167901</v>
      </c>
      <c r="C31">
        <v>30864.859818060399</v>
      </c>
      <c r="D31">
        <v>31838.547272191201</v>
      </c>
      <c r="E31">
        <v>32835.993745464199</v>
      </c>
      <c r="F31">
        <v>34306.738373130698</v>
      </c>
      <c r="G31">
        <v>35567.304443277397</v>
      </c>
      <c r="H31">
        <v>37548.884382659497</v>
      </c>
      <c r="I31">
        <v>40005.247115062703</v>
      </c>
      <c r="J31">
        <v>41288.972889344899</v>
      </c>
      <c r="K31">
        <v>37811.5784460832</v>
      </c>
      <c r="L31">
        <v>38065.735826937198</v>
      </c>
      <c r="M31">
        <v>38235.723194986604</v>
      </c>
      <c r="N31">
        <v>37043.0647295409</v>
      </c>
      <c r="O31">
        <v>36688.083234117199</v>
      </c>
      <c r="P31">
        <v>37664.651076080903</v>
      </c>
      <c r="Q31">
        <v>38537.095252366002</v>
      </c>
      <c r="R31">
        <v>39677.416855345997</v>
      </c>
      <c r="S31">
        <v>41703.3045867771</v>
      </c>
      <c r="T31">
        <v>43371.980893316999</v>
      </c>
      <c r="U31">
        <v>44580.7769847249</v>
      </c>
      <c r="V31">
        <v>42474.225201101297</v>
      </c>
      <c r="W31">
        <v>45914.057239240603</v>
      </c>
      <c r="X31">
        <v>47064.151249834496</v>
      </c>
      <c r="Y31">
        <v>47868.3858574849</v>
      </c>
    </row>
    <row r="32" spans="1:25" x14ac:dyDescent="0.3">
      <c r="A32" t="s">
        <v>3</v>
      </c>
      <c r="B32">
        <v>47875.084465257904</v>
      </c>
      <c r="C32">
        <v>48396.448012862202</v>
      </c>
      <c r="D32">
        <v>49337.933975084401</v>
      </c>
      <c r="E32">
        <v>50079.264421824402</v>
      </c>
      <c r="F32">
        <v>51967.552186466797</v>
      </c>
      <c r="G32">
        <v>53205.878672023202</v>
      </c>
      <c r="H32">
        <v>55381.395687982098</v>
      </c>
      <c r="I32">
        <v>56745.0382580316</v>
      </c>
      <c r="J32">
        <v>55784.931346836704</v>
      </c>
      <c r="K32">
        <v>52957.884744544703</v>
      </c>
      <c r="L32">
        <v>55527.939814593301</v>
      </c>
      <c r="M32">
        <v>56853.837157133297</v>
      </c>
      <c r="N32">
        <v>56200.902261909003</v>
      </c>
      <c r="O32">
        <v>56360.708419996401</v>
      </c>
      <c r="P32">
        <v>57085.385365457303</v>
      </c>
      <c r="Q32">
        <v>58975.9778926613</v>
      </c>
      <c r="R32">
        <v>59608.087457127003</v>
      </c>
      <c r="S32">
        <v>59883.667764724501</v>
      </c>
      <c r="T32">
        <v>60318.460727101701</v>
      </c>
      <c r="U32">
        <v>61232.484850410001</v>
      </c>
      <c r="V32">
        <v>59572.474768632899</v>
      </c>
      <c r="W32">
        <v>62731.700616292903</v>
      </c>
      <c r="X32">
        <v>63215.436309827601</v>
      </c>
      <c r="Y32">
        <v>62721.845525516597</v>
      </c>
    </row>
    <row r="33" spans="1:25" x14ac:dyDescent="0.3">
      <c r="A33" t="s">
        <v>2</v>
      </c>
      <c r="B33">
        <v>14737.4417410446</v>
      </c>
      <c r="C33">
        <v>13718.277913129899</v>
      </c>
      <c r="D33">
        <v>14427.760862544499</v>
      </c>
      <c r="E33">
        <v>15083.1352817439</v>
      </c>
      <c r="F33">
        <v>16376.964743087699</v>
      </c>
      <c r="G33">
        <v>17659.8983161707</v>
      </c>
      <c r="H33">
        <v>18693.901038526899</v>
      </c>
      <c r="I33">
        <v>19605.167902055699</v>
      </c>
      <c r="J33">
        <v>19516.385175335799</v>
      </c>
      <c r="K33">
        <v>18320.448922056199</v>
      </c>
      <c r="L33">
        <v>19564.788895310699</v>
      </c>
      <c r="M33">
        <v>21439.069055190699</v>
      </c>
      <c r="N33">
        <v>22181.120777088701</v>
      </c>
      <c r="O33">
        <v>23756.273041748598</v>
      </c>
      <c r="P33">
        <v>24595.699058767401</v>
      </c>
      <c r="Q33">
        <v>25746.432449474902</v>
      </c>
      <c r="R33">
        <v>26246.494711835399</v>
      </c>
      <c r="S33">
        <v>27851.982002966601</v>
      </c>
      <c r="T33">
        <v>28305.461248494299</v>
      </c>
      <c r="U33">
        <v>28132.053574535901</v>
      </c>
      <c r="V33">
        <v>28378.552084953899</v>
      </c>
      <c r="W33">
        <v>31338.266519024601</v>
      </c>
      <c r="X33">
        <v>32748.318901018101</v>
      </c>
      <c r="Y33">
        <v>34282.536504254698</v>
      </c>
    </row>
    <row r="34" spans="1:25" x14ac:dyDescent="0.3">
      <c r="A34" t="s">
        <v>1</v>
      </c>
      <c r="B34">
        <v>55038.622496233598</v>
      </c>
      <c r="C34">
        <v>55017.304977907603</v>
      </c>
      <c r="D34">
        <v>55436.116979088998</v>
      </c>
      <c r="E34">
        <v>56498.207830632702</v>
      </c>
      <c r="F34">
        <v>58131.633682497602</v>
      </c>
      <c r="G34">
        <v>59604.753635908302</v>
      </c>
      <c r="H34">
        <v>60676.565569186001</v>
      </c>
      <c r="I34">
        <v>61306.596938999697</v>
      </c>
      <c r="J34">
        <v>60798.4338395386</v>
      </c>
      <c r="K34">
        <v>58714.973688161197</v>
      </c>
      <c r="L34">
        <v>59799.286862457302</v>
      </c>
      <c r="M34">
        <v>60294.978803065998</v>
      </c>
      <c r="N34">
        <v>61224.405542414002</v>
      </c>
      <c r="O34">
        <v>62089.348236960897</v>
      </c>
      <c r="P34">
        <v>63191.247780592697</v>
      </c>
      <c r="Q34">
        <v>64575.4081869043</v>
      </c>
      <c r="R34">
        <v>65275.571817859898</v>
      </c>
      <c r="S34">
        <v>66458.023373496297</v>
      </c>
      <c r="T34">
        <v>68070.213421811</v>
      </c>
      <c r="U34">
        <v>69511.763440906696</v>
      </c>
      <c r="V34">
        <v>67352.387139280094</v>
      </c>
      <c r="W34">
        <v>71318.307359218306</v>
      </c>
      <c r="X34">
        <v>72841.924312708201</v>
      </c>
      <c r="Y34">
        <v>74577.506539672293</v>
      </c>
    </row>
    <row r="35" spans="1:25" x14ac:dyDescent="0.3">
      <c r="A35" s="2" t="s">
        <v>33</v>
      </c>
      <c r="B35">
        <v>43247.636387345803</v>
      </c>
      <c r="C35">
        <v>44189.854889677801</v>
      </c>
      <c r="D35">
        <v>44793.326072707197</v>
      </c>
      <c r="E35">
        <v>45990.715890991298</v>
      </c>
      <c r="F35">
        <v>46853.792539570102</v>
      </c>
      <c r="G35">
        <v>47804.785256968797</v>
      </c>
      <c r="H35">
        <v>48584.435946901198</v>
      </c>
      <c r="I35">
        <v>49472.985996222997</v>
      </c>
      <c r="J35">
        <v>48963.023157871001</v>
      </c>
      <c r="K35">
        <v>46348.753417533502</v>
      </c>
      <c r="L35">
        <v>47013.882412325402</v>
      </c>
      <c r="M35">
        <v>47178.919900106601</v>
      </c>
      <c r="N35">
        <v>47558.993636203697</v>
      </c>
      <c r="O35">
        <v>48091.846596298899</v>
      </c>
      <c r="P35">
        <v>49264.055374122399</v>
      </c>
      <c r="Q35">
        <v>49961.687628765998</v>
      </c>
      <c r="R35">
        <v>50537.341752810797</v>
      </c>
      <c r="S35">
        <v>51528.604674342401</v>
      </c>
      <c r="T35">
        <v>51937.022697729502</v>
      </c>
      <c r="U35">
        <v>52483.812508839197</v>
      </c>
      <c r="V35">
        <v>46907.713926402801</v>
      </c>
      <c r="W35">
        <v>50972.244587998699</v>
      </c>
      <c r="X35">
        <v>52836.0247301829</v>
      </c>
      <c r="Y35">
        <v>52582.061213859401</v>
      </c>
    </row>
    <row r="36" spans="1:25" x14ac:dyDescent="0.3">
      <c r="A36" s="2" t="s">
        <v>34</v>
      </c>
      <c r="B36">
        <v>18532.909670622699</v>
      </c>
      <c r="C36">
        <v>18186.441133014599</v>
      </c>
      <c r="D36">
        <v>18708.869487727901</v>
      </c>
      <c r="E36">
        <v>19329.0062757538</v>
      </c>
      <c r="F36">
        <v>20168.506209942501</v>
      </c>
      <c r="G36">
        <v>20767.5857243346</v>
      </c>
      <c r="H36">
        <v>21444.485771502801</v>
      </c>
      <c r="I36">
        <v>22305.118263117001</v>
      </c>
      <c r="J36">
        <v>22898.0027575442</v>
      </c>
      <c r="K36">
        <v>22106.641731180101</v>
      </c>
      <c r="L36">
        <v>23307.969854378502</v>
      </c>
      <c r="M36">
        <v>24115.818120395801</v>
      </c>
      <c r="N36">
        <v>25006.358778153699</v>
      </c>
      <c r="O36">
        <v>25736.3525554142</v>
      </c>
      <c r="P36">
        <v>26818.431728165899</v>
      </c>
      <c r="Q36">
        <v>27699.627886038699</v>
      </c>
      <c r="R36">
        <v>28425.370760941201</v>
      </c>
      <c r="S36">
        <v>29551.545759719698</v>
      </c>
      <c r="T36">
        <v>30459.965533806098</v>
      </c>
      <c r="U36">
        <v>31300.5086554849</v>
      </c>
      <c r="V36">
        <v>29200.452632126999</v>
      </c>
      <c r="W36">
        <v>29822.849183161801</v>
      </c>
      <c r="X36">
        <v>32079.151515748901</v>
      </c>
      <c r="Y36">
        <v>32812.299752533603</v>
      </c>
    </row>
    <row r="37" spans="1:25" x14ac:dyDescent="0.3">
      <c r="A37" s="2" t="s">
        <v>35</v>
      </c>
      <c r="B37">
        <v>11622.111667101601</v>
      </c>
      <c r="C37">
        <v>11900.8949342988</v>
      </c>
      <c r="D37">
        <v>12511.738130621199</v>
      </c>
      <c r="E37">
        <v>13286.8323292884</v>
      </c>
      <c r="F37">
        <v>13996.5035765712</v>
      </c>
      <c r="G37">
        <v>14457.740966195999</v>
      </c>
      <c r="H37">
        <v>15050.5253765829</v>
      </c>
      <c r="I37">
        <v>15742.095393990499</v>
      </c>
      <c r="J37">
        <v>15891.2171420249</v>
      </c>
      <c r="K37">
        <v>15665.345949885699</v>
      </c>
      <c r="L37">
        <v>16729.774764714999</v>
      </c>
      <c r="M37">
        <v>16765.751402482299</v>
      </c>
      <c r="N37">
        <v>17869.0021183963</v>
      </c>
      <c r="O37">
        <v>18241.7768708</v>
      </c>
      <c r="P37">
        <v>18323.9627436667</v>
      </c>
      <c r="Q37">
        <v>18811.328452170699</v>
      </c>
      <c r="R37">
        <v>19369.919855894601</v>
      </c>
      <c r="S37">
        <v>20093.963199274</v>
      </c>
      <c r="T37">
        <v>20879.1601782531</v>
      </c>
      <c r="U37">
        <v>21277.082511780001</v>
      </c>
      <c r="V37">
        <v>19956.547351365902</v>
      </c>
      <c r="W37">
        <v>20245.242411127099</v>
      </c>
      <c r="X37">
        <v>20741.5235270511</v>
      </c>
      <c r="Y37">
        <v>21142.664333116201</v>
      </c>
    </row>
    <row r="38" spans="1:25" x14ac:dyDescent="0.3">
      <c r="A38" s="2" t="s">
        <v>36</v>
      </c>
      <c r="B38">
        <v>4349.2234875146196</v>
      </c>
      <c r="C38">
        <v>4570.26846577385</v>
      </c>
      <c r="D38">
        <v>4809.6215111853498</v>
      </c>
      <c r="E38">
        <v>5090.28990869885</v>
      </c>
      <c r="F38">
        <v>5421.0970282912103</v>
      </c>
      <c r="G38">
        <v>5776.3630445126801</v>
      </c>
      <c r="H38">
        <v>6098.2449543651401</v>
      </c>
      <c r="I38">
        <v>6418.5438140287797</v>
      </c>
      <c r="J38">
        <v>6659.1356143206503</v>
      </c>
      <c r="K38">
        <v>6914.3386358954504</v>
      </c>
      <c r="L38">
        <v>7274.7331069801603</v>
      </c>
      <c r="M38">
        <v>7652.6189567227102</v>
      </c>
      <c r="N38">
        <v>7979.8682892685802</v>
      </c>
      <c r="O38">
        <v>8324.1987125004707</v>
      </c>
      <c r="P38">
        <v>8751.8828063437504</v>
      </c>
      <c r="Q38">
        <v>9248.0239606962205</v>
      </c>
      <c r="R38">
        <v>9743.1882231455002</v>
      </c>
      <c r="S38">
        <v>10290.5487142244</v>
      </c>
      <c r="T38">
        <v>10936.893785955799</v>
      </c>
      <c r="U38">
        <v>11628.613914745099</v>
      </c>
      <c r="V38">
        <v>11851.3965685649</v>
      </c>
      <c r="W38">
        <v>12048.9019935536</v>
      </c>
      <c r="X38">
        <v>12930.2562185687</v>
      </c>
      <c r="Y38">
        <v>13491.879417397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8"/>
  <sheetViews>
    <sheetView zoomScale="60" zoomScaleNormal="60" workbookViewId="0">
      <selection activeCell="Z36" sqref="Z3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30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28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5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29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26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25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22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4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27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24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21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23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18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32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16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19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17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20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14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12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15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11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13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8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10</v>
      </c>
      <c r="B28">
        <v>5.75502267661936</v>
      </c>
      <c r="C28">
        <v>1.26167597595419</v>
      </c>
      <c r="D28">
        <v>1.94840486282048</v>
      </c>
      <c r="E28">
        <v>3.5932654765119301</v>
      </c>
      <c r="F28">
        <v>5.1523049565768098</v>
      </c>
      <c r="G28">
        <v>3.3062147715208901</v>
      </c>
      <c r="H28">
        <v>6.2694293235137302</v>
      </c>
      <c r="I28">
        <v>6.8184398810456903</v>
      </c>
      <c r="J28">
        <v>4.3695364522203297</v>
      </c>
      <c r="K28">
        <v>2.5456168247388402</v>
      </c>
      <c r="L28">
        <v>3.4640085386787298</v>
      </c>
      <c r="M28">
        <v>5.1988822232338796</v>
      </c>
      <c r="N28">
        <v>1.51202436704637</v>
      </c>
      <c r="O28">
        <v>0.74503197727142401</v>
      </c>
      <c r="P28">
        <v>3.9983183212462898</v>
      </c>
      <c r="Q28">
        <v>4.50138467634895</v>
      </c>
      <c r="R28">
        <v>3.0754752825238798</v>
      </c>
      <c r="S28">
        <v>5.1393354217256899</v>
      </c>
      <c r="T28">
        <v>6.2460711054001896</v>
      </c>
      <c r="U28">
        <v>4.6060072734108504</v>
      </c>
      <c r="V28">
        <v>-1.8639200724013301</v>
      </c>
      <c r="W28">
        <v>9.5800417866110905</v>
      </c>
      <c r="X28">
        <v>5.7122759744731004</v>
      </c>
      <c r="Y28">
        <v>0.505669211124399</v>
      </c>
    </row>
    <row r="29" spans="1:25" x14ac:dyDescent="0.3">
      <c r="A29" t="s">
        <v>9</v>
      </c>
      <c r="B29">
        <v>3.0890535522101201</v>
      </c>
      <c r="C29">
        <v>1.2272632814864299</v>
      </c>
      <c r="D29">
        <v>0.22054333852712199</v>
      </c>
      <c r="E29">
        <v>-1.3017419799726999</v>
      </c>
      <c r="F29">
        <v>1.5456200802047999</v>
      </c>
      <c r="G29">
        <v>0.59503826061157405</v>
      </c>
      <c r="H29">
        <v>1.4419368739743099</v>
      </c>
      <c r="I29">
        <v>2.30555218217722</v>
      </c>
      <c r="J29">
        <v>0.17469979340729899</v>
      </c>
      <c r="K29">
        <v>-3.2143886710316001</v>
      </c>
      <c r="L29">
        <v>1.69092744982416</v>
      </c>
      <c r="M29">
        <v>-1.56885659604306</v>
      </c>
      <c r="N29">
        <v>-3.6611144636010402</v>
      </c>
      <c r="O29">
        <v>-0.439198572939205</v>
      </c>
      <c r="P29">
        <v>1.2860464939423499</v>
      </c>
      <c r="Q29">
        <v>2.0113958007977102</v>
      </c>
      <c r="R29">
        <v>2.3264304325159202</v>
      </c>
      <c r="S29">
        <v>3.5670019641558102</v>
      </c>
      <c r="T29">
        <v>3.1112355670559699</v>
      </c>
      <c r="U29">
        <v>2.7213024681048199</v>
      </c>
      <c r="V29">
        <v>-8.3010712660870407</v>
      </c>
      <c r="W29">
        <v>4.8991318690924297</v>
      </c>
      <c r="X29">
        <v>6.2424708699279696</v>
      </c>
      <c r="Y29">
        <v>1.1321288349865899</v>
      </c>
    </row>
    <row r="30" spans="1:25" x14ac:dyDescent="0.3">
      <c r="A30" t="s">
        <v>6</v>
      </c>
      <c r="B30">
        <v>0.925762908727918</v>
      </c>
      <c r="C30">
        <v>3.1136971760366201</v>
      </c>
      <c r="D30">
        <v>4.4552191518299704</v>
      </c>
      <c r="E30">
        <v>4.9257391807250004</v>
      </c>
      <c r="F30">
        <v>5.4109602863182902</v>
      </c>
      <c r="G30">
        <v>6.47448727865007</v>
      </c>
      <c r="H30">
        <v>8.9206796292442299</v>
      </c>
      <c r="I30">
        <v>10.7863007435509</v>
      </c>
      <c r="J30">
        <v>5.2730610074464703</v>
      </c>
      <c r="K30">
        <v>-5.6311756157741701</v>
      </c>
      <c r="L30">
        <v>6.6911089943517199</v>
      </c>
      <c r="M30">
        <v>2.4302694126351301</v>
      </c>
      <c r="N30">
        <v>1.3964638266671601</v>
      </c>
      <c r="O30">
        <v>0.59516796903803004</v>
      </c>
      <c r="P30">
        <v>2.6083256084462398</v>
      </c>
      <c r="Q30">
        <v>5.0769733222129103</v>
      </c>
      <c r="R30">
        <v>1.8164702093649101</v>
      </c>
      <c r="S30">
        <v>2.7152160788695698</v>
      </c>
      <c r="T30">
        <v>3.9180856150244199</v>
      </c>
      <c r="U30">
        <v>2.1375847884702801</v>
      </c>
      <c r="V30">
        <v>-2.66902860343937</v>
      </c>
      <c r="W30">
        <v>5.9517476757510401</v>
      </c>
      <c r="X30">
        <v>0.73622372063681496</v>
      </c>
      <c r="Y30">
        <v>1.4719677438708201</v>
      </c>
    </row>
    <row r="31" spans="1:25" x14ac:dyDescent="0.3">
      <c r="A31" t="s">
        <v>7</v>
      </c>
      <c r="B31">
        <v>3.19193822219124</v>
      </c>
      <c r="C31">
        <v>2.6668602251451299</v>
      </c>
      <c r="D31">
        <v>3.1546796579360601</v>
      </c>
      <c r="E31">
        <v>3.1328265851635102</v>
      </c>
      <c r="F31">
        <v>4.4790623334479296</v>
      </c>
      <c r="G31">
        <v>3.6743978877749002</v>
      </c>
      <c r="H31">
        <v>5.57135259587145</v>
      </c>
      <c r="I31">
        <v>6.5417728723189903</v>
      </c>
      <c r="J31">
        <v>3.2088934998699301</v>
      </c>
      <c r="K31">
        <v>-8.4220899671715408</v>
      </c>
      <c r="L31">
        <v>0.67216813288158095</v>
      </c>
      <c r="M31">
        <v>0.44656267469027</v>
      </c>
      <c r="N31">
        <v>-3.1192255979142098</v>
      </c>
      <c r="O31">
        <v>-0.95829407748922801</v>
      </c>
      <c r="P31">
        <v>2.66181210866741</v>
      </c>
      <c r="Q31">
        <v>2.3163474275197902</v>
      </c>
      <c r="R31">
        <v>2.9590232359559101</v>
      </c>
      <c r="S31">
        <v>5.1058962301325703</v>
      </c>
      <c r="T31">
        <v>4.0013047480868398</v>
      </c>
      <c r="U31">
        <v>2.78704376998884</v>
      </c>
      <c r="V31">
        <v>-4.72524690259519</v>
      </c>
      <c r="W31">
        <v>8.0986339876778697</v>
      </c>
      <c r="X31">
        <v>2.5048842985086099</v>
      </c>
      <c r="Y31">
        <v>1.7088050804977499</v>
      </c>
    </row>
    <row r="32" spans="1:25" x14ac:dyDescent="0.3">
      <c r="A32" t="s">
        <v>3</v>
      </c>
      <c r="B32">
        <v>4.4632388899029802</v>
      </c>
      <c r="C32">
        <v>1.0890080997824501</v>
      </c>
      <c r="D32">
        <v>1.9453616967342999</v>
      </c>
      <c r="E32">
        <v>1.5025567286916</v>
      </c>
      <c r="F32">
        <v>3.7705980438072402</v>
      </c>
      <c r="G32">
        <v>2.38288399867879</v>
      </c>
      <c r="H32">
        <v>4.0888658739563697</v>
      </c>
      <c r="I32">
        <v>2.4622755586229799</v>
      </c>
      <c r="J32">
        <v>-1.6919662769969099</v>
      </c>
      <c r="K32">
        <v>-5.0677602966205804</v>
      </c>
      <c r="L32">
        <v>4.8530168499854103</v>
      </c>
      <c r="M32">
        <v>2.3878021532351701</v>
      </c>
      <c r="N32">
        <v>-1.14844472752065</v>
      </c>
      <c r="O32">
        <v>0.28434802940120102</v>
      </c>
      <c r="P32">
        <v>1.28578395441843</v>
      </c>
      <c r="Q32">
        <v>3.3118678539184101</v>
      </c>
      <c r="R32">
        <v>1.0718085346819199</v>
      </c>
      <c r="S32">
        <v>0.46232033160890801</v>
      </c>
      <c r="T32">
        <v>0.72606267886841602</v>
      </c>
      <c r="U32">
        <v>1.5153306505011801</v>
      </c>
      <c r="V32">
        <v>-2.71099578243886</v>
      </c>
      <c r="W32">
        <v>5.3031636841172203</v>
      </c>
      <c r="X32">
        <v>0.77111841187522101</v>
      </c>
      <c r="Y32">
        <v>-0.78080736782678195</v>
      </c>
    </row>
    <row r="33" spans="1:25" x14ac:dyDescent="0.3">
      <c r="A33" t="s">
        <v>2</v>
      </c>
      <c r="B33">
        <v>5.5700746243134196</v>
      </c>
      <c r="C33">
        <v>-6.9154731589285898</v>
      </c>
      <c r="D33">
        <v>5.1718076708126297</v>
      </c>
      <c r="E33">
        <v>4.5424541302230796</v>
      </c>
      <c r="F33">
        <v>8.5779875150350495</v>
      </c>
      <c r="G33">
        <v>7.8337689138911797</v>
      </c>
      <c r="H33">
        <v>5.8550887657685804</v>
      </c>
      <c r="I33">
        <v>4.8746746955100804</v>
      </c>
      <c r="J33">
        <v>-0.45285369226851901</v>
      </c>
      <c r="K33">
        <v>-6.12785740051382</v>
      </c>
      <c r="L33">
        <v>6.7920823258673302</v>
      </c>
      <c r="M33">
        <v>9.5798639582012299</v>
      </c>
      <c r="N33">
        <v>3.46121242479198</v>
      </c>
      <c r="O33">
        <v>7.1013195432705798</v>
      </c>
      <c r="P33">
        <v>3.5334920403702799</v>
      </c>
      <c r="Q33">
        <v>4.6785959933808998</v>
      </c>
      <c r="R33">
        <v>1.94225845985372</v>
      </c>
      <c r="S33">
        <v>6.1169588882557804</v>
      </c>
      <c r="T33">
        <v>1.6281758529049699</v>
      </c>
      <c r="U33">
        <v>-0.61262974108080903</v>
      </c>
      <c r="V33">
        <v>0.876219397794188</v>
      </c>
      <c r="W33">
        <v>10.429406071213601</v>
      </c>
      <c r="X33">
        <v>4.49945877235265</v>
      </c>
      <c r="Y33">
        <v>4.6848743835485998</v>
      </c>
    </row>
    <row r="34" spans="1:25" x14ac:dyDescent="0.3">
      <c r="A34" t="s">
        <v>1</v>
      </c>
      <c r="B34">
        <v>2.9258625449025701</v>
      </c>
      <c r="C34">
        <v>-3.8731925617184998E-2</v>
      </c>
      <c r="D34">
        <v>0.76123685329467605</v>
      </c>
      <c r="E34">
        <v>1.9158824777433701</v>
      </c>
      <c r="F34">
        <v>2.8911109123346299</v>
      </c>
      <c r="G34">
        <v>2.53411070718666</v>
      </c>
      <c r="H34">
        <v>1.7981987474099801</v>
      </c>
      <c r="I34">
        <v>1.03834382171036</v>
      </c>
      <c r="J34">
        <v>-0.82888812107232501</v>
      </c>
      <c r="K34">
        <v>-3.4268319425401299</v>
      </c>
      <c r="L34">
        <v>1.8467404584986</v>
      </c>
      <c r="M34">
        <v>0.82892617390046996</v>
      </c>
      <c r="N34">
        <v>1.5414662344996899</v>
      </c>
      <c r="O34">
        <v>1.41274167855774</v>
      </c>
      <c r="P34">
        <v>1.7746998074879099</v>
      </c>
      <c r="Q34">
        <v>2.1904305658238599</v>
      </c>
      <c r="R34">
        <v>1.08425738313417</v>
      </c>
      <c r="S34">
        <v>1.8114763650572001</v>
      </c>
      <c r="T34">
        <v>2.4258772176447501</v>
      </c>
      <c r="U34">
        <v>2.11773982573379</v>
      </c>
      <c r="V34">
        <v>-3.1064904625276899</v>
      </c>
      <c r="W34">
        <v>5.8883142652937899</v>
      </c>
      <c r="X34">
        <v>2.1363616298627801</v>
      </c>
      <c r="Y34">
        <v>2.3826693807721102</v>
      </c>
    </row>
    <row r="35" spans="1:25" x14ac:dyDescent="0.3">
      <c r="A35" s="2" t="s">
        <v>33</v>
      </c>
      <c r="B35">
        <v>3.9694858348566799</v>
      </c>
      <c r="C35">
        <v>2.17865895350474</v>
      </c>
      <c r="D35">
        <v>1.3656328687566801</v>
      </c>
      <c r="E35">
        <v>2.6731433525175601</v>
      </c>
      <c r="F35">
        <v>1.8766323416763799</v>
      </c>
      <c r="G35">
        <v>2.0297027537216499</v>
      </c>
      <c r="H35">
        <v>1.63090511910372</v>
      </c>
      <c r="I35">
        <v>1.82887797708067</v>
      </c>
      <c r="J35">
        <v>-1.03079049724413</v>
      </c>
      <c r="K35">
        <v>-5.3392735409909404</v>
      </c>
      <c r="L35">
        <v>1.4350526082116599</v>
      </c>
      <c r="M35">
        <v>0.35103990420046199</v>
      </c>
      <c r="N35">
        <v>0.80560075750327098</v>
      </c>
      <c r="O35">
        <v>1.1204041956211199</v>
      </c>
      <c r="P35">
        <v>2.4374376547929999</v>
      </c>
      <c r="Q35">
        <v>1.4161080514903099</v>
      </c>
      <c r="R35">
        <v>1.1521911115616801</v>
      </c>
      <c r="S35">
        <v>1.9614465010448601</v>
      </c>
      <c r="T35">
        <v>0.79260446885429303</v>
      </c>
      <c r="U35">
        <v>1.0527939082916</v>
      </c>
      <c r="V35">
        <v>-10.6244160168382</v>
      </c>
      <c r="W35">
        <v>8.6649515002439603</v>
      </c>
      <c r="X35">
        <v>3.6564607998899401</v>
      </c>
      <c r="Y35">
        <v>-0.480663557904705</v>
      </c>
    </row>
    <row r="36" spans="1:25" x14ac:dyDescent="0.3">
      <c r="A36" s="2" t="s">
        <v>34</v>
      </c>
      <c r="B36">
        <v>6.3360361057437897</v>
      </c>
      <c r="C36">
        <v>-1.86947729075297</v>
      </c>
      <c r="D36">
        <v>2.8726255504982601</v>
      </c>
      <c r="E36">
        <v>3.3146673476590101</v>
      </c>
      <c r="F36">
        <v>4.3432131078657399</v>
      </c>
      <c r="G36">
        <v>2.9703712717048498</v>
      </c>
      <c r="H36">
        <v>3.2594065393694902</v>
      </c>
      <c r="I36">
        <v>4.0133044027472797</v>
      </c>
      <c r="J36">
        <v>2.6580647877918899</v>
      </c>
      <c r="K36">
        <v>-3.4560264261626901</v>
      </c>
      <c r="L36">
        <v>5.4342407037972302</v>
      </c>
      <c r="M36">
        <v>3.4659743901529501</v>
      </c>
      <c r="N36">
        <v>3.6927656914312101</v>
      </c>
      <c r="O36">
        <v>2.91923259894287</v>
      </c>
      <c r="P36">
        <v>4.20447757863825</v>
      </c>
      <c r="Q36">
        <v>3.2857855627230101</v>
      </c>
      <c r="R36">
        <v>2.6200455756601602</v>
      </c>
      <c r="S36">
        <v>3.9618656454818502</v>
      </c>
      <c r="T36">
        <v>3.07401779071937</v>
      </c>
      <c r="U36">
        <v>2.7595012238144099</v>
      </c>
      <c r="V36">
        <v>-6.7093351308521996</v>
      </c>
      <c r="W36">
        <v>2.1314619977843101</v>
      </c>
      <c r="X36">
        <v>7.5656833414194304</v>
      </c>
      <c r="Y36">
        <v>2.2854352504452198</v>
      </c>
    </row>
    <row r="37" spans="1:25" x14ac:dyDescent="0.3">
      <c r="A37" s="2" t="s">
        <v>35</v>
      </c>
      <c r="B37">
        <v>3.2802347951487101</v>
      </c>
      <c r="C37">
        <v>2.3987316176482198</v>
      </c>
      <c r="D37">
        <v>5.1327500973225701</v>
      </c>
      <c r="E37">
        <v>6.1949362316833696</v>
      </c>
      <c r="F37">
        <v>5.3411620595106202</v>
      </c>
      <c r="G37">
        <v>3.2953757851134098</v>
      </c>
      <c r="H37">
        <v>4.1001177969151401</v>
      </c>
      <c r="I37">
        <v>4.5949892120282003</v>
      </c>
      <c r="J37">
        <v>0.94728017015650301</v>
      </c>
      <c r="K37">
        <v>-1.4213586669950899</v>
      </c>
      <c r="L37">
        <v>6.7947992864916698</v>
      </c>
      <c r="M37">
        <v>0.215045559628464</v>
      </c>
      <c r="N37">
        <v>6.58038336266074</v>
      </c>
      <c r="O37">
        <v>2.0861531602812802</v>
      </c>
      <c r="P37">
        <v>0.45053655380589003</v>
      </c>
      <c r="Q37">
        <v>2.65971785318402</v>
      </c>
      <c r="R37">
        <v>2.9694415529671798</v>
      </c>
      <c r="S37">
        <v>3.7379780028308698</v>
      </c>
      <c r="T37">
        <v>3.9076262417335501</v>
      </c>
      <c r="U37">
        <v>1.90583495758329</v>
      </c>
      <c r="V37">
        <v>-6.2063732642059897</v>
      </c>
      <c r="W37">
        <v>1.4466182685728499</v>
      </c>
      <c r="X37">
        <v>2.4513468687893001</v>
      </c>
      <c r="Y37">
        <v>1.9339987515475801</v>
      </c>
    </row>
    <row r="38" spans="1:25" x14ac:dyDescent="0.3">
      <c r="A38" s="2" t="s">
        <v>36</v>
      </c>
      <c r="B38">
        <v>5.5879295041075601</v>
      </c>
      <c r="C38">
        <v>5.0824010054619304</v>
      </c>
      <c r="D38">
        <v>5.2371769230622203</v>
      </c>
      <c r="E38">
        <v>5.8355610074673798</v>
      </c>
      <c r="F38">
        <v>6.4987874075118697</v>
      </c>
      <c r="G38">
        <v>6.5533971144111698</v>
      </c>
      <c r="H38">
        <v>5.5723974994652803</v>
      </c>
      <c r="I38">
        <v>5.2523121334174796</v>
      </c>
      <c r="J38">
        <v>3.74838603993047</v>
      </c>
      <c r="K38">
        <v>3.8323745956754198</v>
      </c>
      <c r="L38">
        <v>5.2122768360480798</v>
      </c>
      <c r="M38">
        <v>5.1944977799937</v>
      </c>
      <c r="N38">
        <v>4.27630507146044</v>
      </c>
      <c r="O38">
        <v>4.3149888036992099</v>
      </c>
      <c r="P38">
        <v>5.1378409936445602</v>
      </c>
      <c r="Q38">
        <v>5.6689647854156098</v>
      </c>
      <c r="R38">
        <v>5.35427097241221</v>
      </c>
      <c r="S38">
        <v>5.6178786506313303</v>
      </c>
      <c r="T38">
        <v>6.2809582820196699</v>
      </c>
      <c r="U38">
        <v>6.3246488658190696</v>
      </c>
      <c r="V38">
        <v>1.91581434772165</v>
      </c>
      <c r="W38">
        <v>1.6665160417681899</v>
      </c>
      <c r="X38">
        <v>7.3148094779642703</v>
      </c>
      <c r="Y38">
        <v>4.3434808199842099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69" zoomScaleNormal="100" workbookViewId="0">
      <selection activeCell="A2" sqref="A2:A38"/>
    </sheetView>
  </sheetViews>
  <sheetFormatPr baseColWidth="10" defaultRowHeight="14.4" x14ac:dyDescent="0.3"/>
  <cols>
    <col min="1" max="1" width="12.109375" customWidth="1"/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ht="15.6" customHeight="1" x14ac:dyDescent="0.3">
      <c r="A2" t="s">
        <v>31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V2" s="5">
        <f>U2</f>
        <v>12.7</v>
      </c>
      <c r="W2" s="5">
        <f>T2</f>
        <v>12.7</v>
      </c>
      <c r="X2" s="5">
        <f>T2</f>
        <v>12.7</v>
      </c>
    </row>
    <row r="3" spans="1:25" x14ac:dyDescent="0.3">
      <c r="A3" t="s">
        <v>30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28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V4" s="5">
        <f>U4</f>
        <v>12.5</v>
      </c>
      <c r="W4" s="5">
        <f>U4</f>
        <v>12.5</v>
      </c>
      <c r="X4" s="5">
        <f>U4</f>
        <v>12.5</v>
      </c>
    </row>
    <row r="5" spans="1:25" x14ac:dyDescent="0.3">
      <c r="A5" t="s">
        <v>5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W5" s="5">
        <f>V5</f>
        <v>11.7</v>
      </c>
      <c r="X5" s="5">
        <f>V5</f>
        <v>11.7</v>
      </c>
    </row>
    <row r="6" spans="1:25" x14ac:dyDescent="0.3">
      <c r="A6" t="s">
        <v>29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26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25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W8" s="5">
        <f>V8</f>
        <v>12</v>
      </c>
      <c r="X8" s="5">
        <f>V8</f>
        <v>12</v>
      </c>
    </row>
    <row r="9" spans="1:25" x14ac:dyDescent="0.3">
      <c r="A9" t="s">
        <v>22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4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27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24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21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23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18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32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16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19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17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20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V20" s="5">
        <f>U20</f>
        <v>11</v>
      </c>
      <c r="W20" s="5">
        <f>V20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14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12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15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11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W25" s="5">
        <f>V25</f>
        <v>24.7</v>
      </c>
      <c r="X25">
        <v>22.5</v>
      </c>
    </row>
    <row r="26" spans="1:25" x14ac:dyDescent="0.3">
      <c r="A26" t="s">
        <v>13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8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V27" s="5">
        <f>U27</f>
        <v>9.4</v>
      </c>
      <c r="W27" s="5">
        <f>V27</f>
        <v>9.4</v>
      </c>
      <c r="X27" s="5">
        <f>U27</f>
        <v>9.4</v>
      </c>
    </row>
    <row r="28" spans="1:25" x14ac:dyDescent="0.3">
      <c r="A28" t="s">
        <v>10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9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6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7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3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2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1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A35" s="2" t="s">
        <v>33</v>
      </c>
      <c r="B35">
        <v>14.5</v>
      </c>
      <c r="C35">
        <v>14.5</v>
      </c>
      <c r="D35">
        <v>13.7</v>
      </c>
      <c r="E35">
        <v>14</v>
      </c>
      <c r="F35">
        <v>13.7</v>
      </c>
      <c r="G35">
        <v>14.5</v>
      </c>
      <c r="H35">
        <v>14.2</v>
      </c>
      <c r="I35">
        <v>14.5</v>
      </c>
      <c r="J35">
        <v>14.7</v>
      </c>
      <c r="K35">
        <v>14</v>
      </c>
      <c r="L35">
        <v>13.2</v>
      </c>
      <c r="M35">
        <v>13.5</v>
      </c>
      <c r="N35">
        <v>13.2</v>
      </c>
      <c r="O35">
        <v>13.2</v>
      </c>
      <c r="P35">
        <v>13.7</v>
      </c>
      <c r="Q35">
        <v>14</v>
      </c>
      <c r="R35">
        <v>14</v>
      </c>
      <c r="S35">
        <v>14.2</v>
      </c>
      <c r="T35">
        <v>14.5</v>
      </c>
      <c r="U35">
        <v>14.5</v>
      </c>
      <c r="V35">
        <v>13.2</v>
      </c>
      <c r="W35">
        <v>13.2</v>
      </c>
      <c r="X35" s="5">
        <f>W35</f>
        <v>13.2</v>
      </c>
    </row>
    <row r="36" spans="1:24" x14ac:dyDescent="0.3">
      <c r="A36" s="2" t="s">
        <v>34</v>
      </c>
      <c r="B36" s="5">
        <f>E36</f>
        <v>26.9</v>
      </c>
      <c r="E36">
        <v>26.9</v>
      </c>
      <c r="H36">
        <v>25.6</v>
      </c>
      <c r="I36" s="5">
        <f>H36</f>
        <v>25.6</v>
      </c>
      <c r="J36">
        <v>26.2</v>
      </c>
      <c r="L36" s="5">
        <f>M36</f>
        <v>23.8</v>
      </c>
      <c r="M36">
        <v>23.8</v>
      </c>
      <c r="O36">
        <v>20.100000000000001</v>
      </c>
      <c r="Q36">
        <v>20.2</v>
      </c>
      <c r="T36">
        <v>20.5</v>
      </c>
      <c r="U36" s="5">
        <f>T36</f>
        <v>20.5</v>
      </c>
      <c r="V36" s="5">
        <f>W36</f>
        <v>19.899999999999999</v>
      </c>
      <c r="W36">
        <v>19.899999999999999</v>
      </c>
      <c r="X36" s="5">
        <f>W36</f>
        <v>19.899999999999999</v>
      </c>
    </row>
    <row r="37" spans="1:24" x14ac:dyDescent="0.3">
      <c r="A37" s="2" t="s">
        <v>35</v>
      </c>
      <c r="B37">
        <v>29.5</v>
      </c>
      <c r="D37">
        <v>27.2</v>
      </c>
      <c r="F37">
        <v>26.2</v>
      </c>
      <c r="H37">
        <v>25.4</v>
      </c>
      <c r="I37">
        <v>24</v>
      </c>
      <c r="J37">
        <v>24.1</v>
      </c>
      <c r="K37">
        <v>23.5</v>
      </c>
      <c r="L37">
        <v>21.8</v>
      </c>
      <c r="M37">
        <v>19.3</v>
      </c>
      <c r="N37">
        <v>21.5</v>
      </c>
      <c r="O37">
        <v>19.7</v>
      </c>
      <c r="P37">
        <v>19.5</v>
      </c>
      <c r="Q37">
        <v>18</v>
      </c>
      <c r="R37">
        <v>18.600000000000001</v>
      </c>
      <c r="S37">
        <v>18.7</v>
      </c>
      <c r="T37">
        <v>18.899999999999999</v>
      </c>
      <c r="U37">
        <v>16.899999999999999</v>
      </c>
      <c r="V37">
        <v>18</v>
      </c>
      <c r="W37">
        <v>17.100000000000001</v>
      </c>
      <c r="X37" s="5">
        <f>W37</f>
        <v>17.100000000000001</v>
      </c>
    </row>
    <row r="38" spans="1:24" x14ac:dyDescent="0.3">
      <c r="A38" s="2" t="s">
        <v>36</v>
      </c>
      <c r="B38" s="5">
        <f>D38</f>
        <v>42.8</v>
      </c>
      <c r="D38">
        <v>42.8</v>
      </c>
      <c r="F38">
        <v>37.700000000000003</v>
      </c>
      <c r="H38">
        <v>34.4</v>
      </c>
      <c r="I38" s="5">
        <f>H38</f>
        <v>34.4</v>
      </c>
      <c r="J38">
        <v>32.5</v>
      </c>
      <c r="L38">
        <v>24.8</v>
      </c>
      <c r="N38">
        <v>24</v>
      </c>
      <c r="P38">
        <v>22.6</v>
      </c>
      <c r="R38">
        <v>21.4</v>
      </c>
      <c r="T38">
        <v>20.7</v>
      </c>
      <c r="U38" s="5">
        <f>T38</f>
        <v>20.7</v>
      </c>
      <c r="V38">
        <v>20.2</v>
      </c>
      <c r="W38" s="5">
        <f>V38</f>
        <v>20.2</v>
      </c>
      <c r="X38">
        <v>19.899999999999999</v>
      </c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8"/>
  <sheetViews>
    <sheetView topLeftCell="I1" zoomScaleNormal="85" workbookViewId="0">
      <selection activeCell="U20" sqref="U20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V2" s="5">
        <f>U2</f>
        <v>1</v>
      </c>
      <c r="W2" s="5">
        <f>T2</f>
        <v>1</v>
      </c>
      <c r="X2" s="5">
        <f>T2</f>
        <v>1</v>
      </c>
    </row>
    <row r="3" spans="1:25" x14ac:dyDescent="0.3">
      <c r="A3" t="s">
        <v>30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28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V4" s="5">
        <f>U4</f>
        <v>0.7</v>
      </c>
      <c r="W4" s="5">
        <f>U4</f>
        <v>0.7</v>
      </c>
      <c r="X4" s="5">
        <f>U4</f>
        <v>0.7</v>
      </c>
    </row>
    <row r="5" spans="1:25" x14ac:dyDescent="0.3">
      <c r="A5" t="s">
        <v>5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W5" s="5">
        <f>V5</f>
        <v>0.1</v>
      </c>
      <c r="X5" s="5">
        <f>V5</f>
        <v>0.1</v>
      </c>
    </row>
    <row r="6" spans="1:25" x14ac:dyDescent="0.3">
      <c r="A6" t="s">
        <v>29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26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25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W8" s="5">
        <f>V8</f>
        <v>0.5</v>
      </c>
      <c r="X8" s="5">
        <f>V8</f>
        <v>0.5</v>
      </c>
    </row>
    <row r="9" spans="1:25" x14ac:dyDescent="0.3">
      <c r="A9" t="s">
        <v>22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4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27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24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21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23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18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32</v>
      </c>
      <c r="B16" s="5">
        <f>F16</f>
        <v>94.7</v>
      </c>
      <c r="F16">
        <v>94.7</v>
      </c>
      <c r="I16" s="5">
        <f>K16</f>
        <v>93.3</v>
      </c>
      <c r="K16">
        <v>93.3</v>
      </c>
      <c r="L16" s="5">
        <f>K16</f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16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19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17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20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V20" s="5">
        <f>O20</f>
        <v>1.4</v>
      </c>
      <c r="W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14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12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15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11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W25" s="5">
        <f>V25</f>
        <v>30.3</v>
      </c>
      <c r="X25">
        <v>21.8</v>
      </c>
    </row>
    <row r="26" spans="1:25" x14ac:dyDescent="0.3">
      <c r="A26" t="s">
        <v>13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8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V27" s="5">
        <f>U27</f>
        <v>0.5</v>
      </c>
      <c r="W27" s="5">
        <f>U27</f>
        <v>0.5</v>
      </c>
      <c r="X27" s="5">
        <f>U27</f>
        <v>0.5</v>
      </c>
    </row>
    <row r="28" spans="1:25" x14ac:dyDescent="0.3">
      <c r="A28" t="s">
        <v>10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9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6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7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3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2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1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  <row r="35" spans="1:24" x14ac:dyDescent="0.3">
      <c r="A35" s="2" t="s">
        <v>33</v>
      </c>
      <c r="B35">
        <v>0.7</v>
      </c>
      <c r="C35">
        <v>0.7</v>
      </c>
      <c r="D35">
        <v>0.7</v>
      </c>
      <c r="E35">
        <v>0.7</v>
      </c>
      <c r="F35">
        <v>0.5</v>
      </c>
      <c r="G35">
        <v>0.7</v>
      </c>
      <c r="H35">
        <v>0.7</v>
      </c>
      <c r="I35">
        <v>0.7</v>
      </c>
      <c r="J35">
        <v>0.7</v>
      </c>
      <c r="K35">
        <v>0.7</v>
      </c>
      <c r="L35">
        <v>0.7</v>
      </c>
      <c r="M35">
        <v>0.7</v>
      </c>
      <c r="N35">
        <v>0.7</v>
      </c>
      <c r="O35">
        <v>0.5</v>
      </c>
      <c r="P35">
        <v>0.5</v>
      </c>
      <c r="Q35">
        <v>0.7</v>
      </c>
      <c r="R35">
        <v>0.7</v>
      </c>
      <c r="S35">
        <v>0.7</v>
      </c>
      <c r="T35">
        <v>0.7</v>
      </c>
      <c r="U35">
        <v>0.7</v>
      </c>
      <c r="V35">
        <v>0.7</v>
      </c>
      <c r="W35">
        <v>0.7</v>
      </c>
      <c r="X35" s="5">
        <f>W35</f>
        <v>0.7</v>
      </c>
    </row>
    <row r="36" spans="1:24" x14ac:dyDescent="0.3">
      <c r="A36" s="2" t="s">
        <v>34</v>
      </c>
      <c r="B36" s="5">
        <f>E36</f>
        <v>27.8</v>
      </c>
      <c r="E36">
        <v>27.8</v>
      </c>
      <c r="H36">
        <v>22.4</v>
      </c>
      <c r="I36" s="5">
        <f>H36</f>
        <v>22.4</v>
      </c>
      <c r="J36">
        <v>22.1</v>
      </c>
      <c r="L36" s="5">
        <f>M36</f>
        <v>12.9</v>
      </c>
      <c r="M36">
        <v>12.9</v>
      </c>
      <c r="O36">
        <v>6.6</v>
      </c>
      <c r="Q36">
        <v>4.8</v>
      </c>
      <c r="T36">
        <v>3.4</v>
      </c>
      <c r="U36" s="5">
        <f>T36</f>
        <v>3.4</v>
      </c>
      <c r="V36" s="5">
        <f>W36</f>
        <v>2.2999999999999998</v>
      </c>
      <c r="W36">
        <v>2.2999999999999998</v>
      </c>
      <c r="X36" s="5">
        <f>W36</f>
        <v>2.2999999999999998</v>
      </c>
    </row>
    <row r="37" spans="1:24" x14ac:dyDescent="0.3">
      <c r="A37" s="2" t="s">
        <v>35</v>
      </c>
      <c r="B37">
        <v>59</v>
      </c>
      <c r="D37">
        <v>50.8</v>
      </c>
      <c r="F37">
        <v>44.3</v>
      </c>
      <c r="H37">
        <v>36.9</v>
      </c>
      <c r="I37">
        <v>34.799999999999997</v>
      </c>
      <c r="J37">
        <v>32.700000000000003</v>
      </c>
      <c r="K37">
        <v>29.8</v>
      </c>
      <c r="L37">
        <v>27.4</v>
      </c>
      <c r="M37">
        <v>22.9</v>
      </c>
      <c r="N37">
        <v>22.5</v>
      </c>
      <c r="O37">
        <v>19.5</v>
      </c>
      <c r="P37">
        <v>18.7</v>
      </c>
      <c r="Q37">
        <v>14.6</v>
      </c>
      <c r="R37">
        <v>15.7</v>
      </c>
      <c r="S37">
        <v>15.1</v>
      </c>
      <c r="T37">
        <v>15.6</v>
      </c>
      <c r="U37">
        <v>13.1</v>
      </c>
      <c r="V37">
        <v>13.2</v>
      </c>
      <c r="W37">
        <v>12.2</v>
      </c>
      <c r="X37" s="5">
        <f>W37</f>
        <v>12.2</v>
      </c>
    </row>
    <row r="38" spans="1:24" x14ac:dyDescent="0.3">
      <c r="A38" s="2" t="s">
        <v>36</v>
      </c>
      <c r="B38" s="5">
        <f>D38</f>
        <v>88.9</v>
      </c>
      <c r="D38">
        <v>88.9</v>
      </c>
      <c r="F38">
        <v>84.2</v>
      </c>
      <c r="H38">
        <v>79.8</v>
      </c>
      <c r="I38" s="5">
        <f>H38</f>
        <v>79.8</v>
      </c>
      <c r="J38">
        <v>77.7</v>
      </c>
      <c r="L38">
        <v>46.7</v>
      </c>
      <c r="N38">
        <v>40.700000000000003</v>
      </c>
      <c r="P38">
        <v>34.9</v>
      </c>
      <c r="R38">
        <v>27.1</v>
      </c>
      <c r="T38">
        <v>22.2</v>
      </c>
      <c r="U38" s="5">
        <f>T38</f>
        <v>22.2</v>
      </c>
      <c r="V38">
        <v>18.7</v>
      </c>
      <c r="W38" s="5">
        <f>V38</f>
        <v>18.7</v>
      </c>
      <c r="X38">
        <v>19.7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8"/>
  <sheetViews>
    <sheetView topLeftCell="A4" zoomScale="85" zoomScaleNormal="85" workbookViewId="0">
      <selection activeCell="D40" sqref="D40:D4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30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28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5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29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26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25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22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4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27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24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21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23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18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32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16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19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17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20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14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12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15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11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13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8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10</v>
      </c>
      <c r="B28">
        <v>4.9839301109314</v>
      </c>
      <c r="C28">
        <v>5.31902980804443</v>
      </c>
      <c r="D28">
        <v>5.38735008239746</v>
      </c>
      <c r="E28">
        <v>5.3244900703430202</v>
      </c>
      <c r="F28">
        <v>5.3555798530578604</v>
      </c>
      <c r="G28">
        <v>5.4257497787475604</v>
      </c>
      <c r="H28">
        <v>5.2076501846313503</v>
      </c>
      <c r="I28">
        <v>4.8687400817871103</v>
      </c>
      <c r="J28">
        <v>5.0423998832702601</v>
      </c>
      <c r="K28">
        <v>4.9897699356079102</v>
      </c>
      <c r="L28">
        <v>5.1070599555969203</v>
      </c>
      <c r="M28">
        <v>4.8610200881957999</v>
      </c>
      <c r="N28">
        <v>4.8615999221801802</v>
      </c>
      <c r="O28">
        <v>5.021240234375</v>
      </c>
      <c r="P28">
        <v>4.9665699005126998</v>
      </c>
      <c r="Q28">
        <v>4.8170099258422896</v>
      </c>
      <c r="R28">
        <v>4.6591100692748997</v>
      </c>
      <c r="S28">
        <v>4.5746498107910201</v>
      </c>
      <c r="T28">
        <v>4.6050601005554199</v>
      </c>
      <c r="U28">
        <v>4.6788101196289098</v>
      </c>
      <c r="V28">
        <v>4.8526501655578604</v>
      </c>
      <c r="W28">
        <v>4.6730399131774902</v>
      </c>
      <c r="X28" s="5">
        <v>4.6730399131774902</v>
      </c>
    </row>
    <row r="29" spans="1:25" x14ac:dyDescent="0.3">
      <c r="A29" t="s">
        <v>9</v>
      </c>
      <c r="B29">
        <v>5.1638498306274396</v>
      </c>
      <c r="C29">
        <v>5.3371300697326696</v>
      </c>
      <c r="D29">
        <v>5.2587199211120597</v>
      </c>
      <c r="E29">
        <v>5.2815299034118697</v>
      </c>
      <c r="F29">
        <v>5.0463800430297896</v>
      </c>
      <c r="G29">
        <v>5.0739498138427699</v>
      </c>
      <c r="H29">
        <v>4.9076700210571298</v>
      </c>
      <c r="I29">
        <v>4.92147016525269</v>
      </c>
      <c r="J29">
        <v>4.6960902214050302</v>
      </c>
      <c r="K29">
        <v>5.56314992904663</v>
      </c>
      <c r="L29">
        <v>5.4124898910522496</v>
      </c>
      <c r="M29">
        <v>5.12333011627197</v>
      </c>
      <c r="N29">
        <v>4.9494099617004403</v>
      </c>
      <c r="O29">
        <v>5.2709698677062997</v>
      </c>
      <c r="P29">
        <v>5.1240000724792498</v>
      </c>
      <c r="Q29">
        <v>4.8855400085449201</v>
      </c>
      <c r="R29">
        <v>4.7709059715270996</v>
      </c>
      <c r="S29">
        <v>5.0156102180481001</v>
      </c>
      <c r="T29">
        <v>4.6751599311828604</v>
      </c>
      <c r="U29">
        <v>4.6300201416015598</v>
      </c>
      <c r="V29">
        <v>4.8765602111816397</v>
      </c>
      <c r="W29">
        <v>4.7831602096557599</v>
      </c>
      <c r="X29" s="5">
        <v>4.7831602096557599</v>
      </c>
    </row>
    <row r="30" spans="1:25" x14ac:dyDescent="0.3">
      <c r="A30" t="s">
        <v>6</v>
      </c>
      <c r="B30">
        <v>3.8646800518035902</v>
      </c>
      <c r="C30">
        <v>3.9356999397277801</v>
      </c>
      <c r="D30">
        <v>4.24539995193481</v>
      </c>
      <c r="E30">
        <v>4.2095699310302699</v>
      </c>
      <c r="F30">
        <v>4.1015701293945304</v>
      </c>
      <c r="G30">
        <v>3.75995993614197</v>
      </c>
      <c r="H30">
        <v>3.7077000141143799</v>
      </c>
      <c r="I30">
        <v>3.5232100486755402</v>
      </c>
      <c r="J30">
        <v>3.52165007591248</v>
      </c>
      <c r="K30">
        <v>4.0064101219177202</v>
      </c>
      <c r="L30">
        <v>4.0447998046875</v>
      </c>
      <c r="M30">
        <v>3.8983600139617902</v>
      </c>
      <c r="N30">
        <v>3.8590099811553999</v>
      </c>
      <c r="O30">
        <v>4.0689501762390101</v>
      </c>
      <c r="P30">
        <v>4.2158999443054199</v>
      </c>
      <c r="Q30">
        <v>4.57843017578125</v>
      </c>
      <c r="R30">
        <v>3.90078997612</v>
      </c>
      <c r="S30">
        <v>3.9322099685668901</v>
      </c>
      <c r="T30">
        <v>3.9529099464416499</v>
      </c>
      <c r="U30">
        <v>4.2731199264526403</v>
      </c>
      <c r="V30">
        <v>4.7642798423767099</v>
      </c>
      <c r="W30">
        <v>4.79718017578125</v>
      </c>
      <c r="X30" s="5">
        <v>4.79718017578125</v>
      </c>
    </row>
    <row r="31" spans="1:25" x14ac:dyDescent="0.3">
      <c r="A31" t="s">
        <v>7</v>
      </c>
      <c r="B31">
        <v>6.1304826736450204</v>
      </c>
      <c r="C31">
        <v>5.7568302154540998</v>
      </c>
      <c r="D31">
        <v>5.6728601455688503</v>
      </c>
      <c r="E31">
        <v>5.70333003997803</v>
      </c>
      <c r="F31">
        <v>5.6442599296569798</v>
      </c>
      <c r="G31">
        <v>5.6040802001953098</v>
      </c>
      <c r="H31">
        <v>5.5906600952148402</v>
      </c>
      <c r="I31">
        <v>5.1166100502014196</v>
      </c>
      <c r="J31">
        <v>5.1095199584960902</v>
      </c>
      <c r="K31">
        <v>5.5549697875976598</v>
      </c>
      <c r="L31">
        <v>5.5454602241516104</v>
      </c>
      <c r="M31">
        <v>5.541259765625</v>
      </c>
      <c r="N31">
        <v>5.6202301979064897</v>
      </c>
      <c r="O31">
        <v>5.4057297706604004</v>
      </c>
      <c r="P31">
        <v>5.2916998863220197</v>
      </c>
      <c r="Q31">
        <v>4.9095301628112802</v>
      </c>
      <c r="R31">
        <v>4.7926697731018102</v>
      </c>
      <c r="S31">
        <v>4.78053998947144</v>
      </c>
      <c r="T31">
        <v>4.9345598220825204</v>
      </c>
      <c r="U31">
        <v>4.8915300369262704</v>
      </c>
      <c r="V31">
        <v>5.3837399482727104</v>
      </c>
      <c r="W31">
        <v>5.3652601242065403</v>
      </c>
      <c r="X31" s="5">
        <v>5.3652601242065403</v>
      </c>
    </row>
    <row r="32" spans="1:25" x14ac:dyDescent="0.3">
      <c r="A32" t="s">
        <v>3</v>
      </c>
      <c r="B32">
        <v>6.7401499748229998</v>
      </c>
      <c r="C32">
        <v>6.6176400184631303</v>
      </c>
      <c r="D32">
        <v>6.9243497848510698</v>
      </c>
      <c r="E32">
        <v>6.7914299964904803</v>
      </c>
      <c r="F32">
        <v>6.6631097793579102</v>
      </c>
      <c r="G32">
        <v>6.5064001083373997</v>
      </c>
      <c r="H32">
        <v>6.3642902374267596</v>
      </c>
      <c r="I32">
        <v>6.1715898513793901</v>
      </c>
      <c r="J32">
        <v>6.3445501327514604</v>
      </c>
      <c r="K32">
        <v>6.7497100830078098</v>
      </c>
      <c r="L32">
        <v>6.5226898193359402</v>
      </c>
      <c r="M32">
        <v>6.3669199943542498</v>
      </c>
      <c r="N32">
        <v>7.5369701385498002</v>
      </c>
      <c r="O32">
        <v>7.6112098693847701</v>
      </c>
      <c r="P32">
        <v>7.57372999191284</v>
      </c>
      <c r="Q32">
        <v>7.4439001083373997</v>
      </c>
      <c r="R32">
        <v>7.6186199188232404</v>
      </c>
      <c r="S32">
        <v>7.56883001327515</v>
      </c>
      <c r="T32">
        <v>7.6408400535583496</v>
      </c>
      <c r="U32">
        <v>7.63851022720337</v>
      </c>
      <c r="V32">
        <v>7.9256100654602104</v>
      </c>
      <c r="W32">
        <v>7.5721998214721697</v>
      </c>
      <c r="X32" s="5">
        <v>7.5721998214721697</v>
      </c>
    </row>
    <row r="33" spans="1:25" x14ac:dyDescent="0.3">
      <c r="A33" t="s">
        <v>2</v>
      </c>
      <c r="B33" s="5">
        <v>3.3205578327178999</v>
      </c>
      <c r="I33">
        <v>3.3205578327178999</v>
      </c>
      <c r="J33">
        <v>3.3205578327178999</v>
      </c>
      <c r="K33">
        <v>3.7650496959686302</v>
      </c>
      <c r="L33">
        <v>3.7870135307311998</v>
      </c>
      <c r="M33">
        <v>4.2215199470520002</v>
      </c>
      <c r="N33">
        <v>4.3872199058532697</v>
      </c>
      <c r="O33">
        <v>4.34481000900269</v>
      </c>
      <c r="P33">
        <v>4.41258001327515</v>
      </c>
      <c r="Q33">
        <v>4.3055000305175799</v>
      </c>
      <c r="R33">
        <v>4.6277399063110396</v>
      </c>
      <c r="S33">
        <v>4.3236899375915501</v>
      </c>
      <c r="T33">
        <v>4.2972998619079599</v>
      </c>
      <c r="U33">
        <v>4.4477601051330602</v>
      </c>
      <c r="V33">
        <v>4.0338201522827104</v>
      </c>
      <c r="W33">
        <v>3.5378799438476598</v>
      </c>
      <c r="X33">
        <v>2.6143035888671902</v>
      </c>
    </row>
    <row r="34" spans="1:25" x14ac:dyDescent="0.3">
      <c r="A34" t="s">
        <v>1</v>
      </c>
      <c r="B34">
        <v>6.0856494903564498</v>
      </c>
      <c r="C34">
        <v>6.2989230155944798</v>
      </c>
      <c r="D34">
        <v>6.3599553108215297</v>
      </c>
      <c r="E34">
        <v>6.3286075592040998</v>
      </c>
      <c r="F34">
        <v>6.2537636756896999</v>
      </c>
      <c r="G34">
        <v>6.1709833145141602</v>
      </c>
      <c r="H34">
        <v>6.1640291213989302</v>
      </c>
      <c r="I34">
        <v>6.2433185577392596</v>
      </c>
      <c r="J34">
        <v>6.4360861778259304</v>
      </c>
      <c r="K34">
        <v>6.7386984825134304</v>
      </c>
      <c r="L34">
        <v>6.6945538520812997</v>
      </c>
      <c r="M34">
        <v>6.4976835250854501</v>
      </c>
      <c r="N34">
        <v>6.2538862228393599</v>
      </c>
      <c r="O34">
        <v>6.2292580604553196</v>
      </c>
      <c r="P34">
        <v>6.1292057037353498</v>
      </c>
      <c r="Q34">
        <v>4.9306302070617702</v>
      </c>
      <c r="R34">
        <v>4.7832798957824698</v>
      </c>
      <c r="S34">
        <v>5.0929698944091797</v>
      </c>
      <c r="T34">
        <v>4.89502000808716</v>
      </c>
      <c r="U34">
        <v>4.9574699401855504</v>
      </c>
      <c r="V34">
        <v>5.3999800682067898</v>
      </c>
      <c r="W34">
        <v>5.4282999038696298</v>
      </c>
      <c r="X34" s="5">
        <v>5.4282999038696298</v>
      </c>
    </row>
    <row r="35" spans="1:25" x14ac:dyDescent="0.3">
      <c r="A35" s="2" t="s">
        <v>33</v>
      </c>
      <c r="B35">
        <v>4.0182199478149396</v>
      </c>
      <c r="C35">
        <v>4.1001400947570801</v>
      </c>
      <c r="D35">
        <v>4.6119298934936497</v>
      </c>
      <c r="E35">
        <v>4.8012900352478001</v>
      </c>
      <c r="F35">
        <v>4.7355499267578098</v>
      </c>
      <c r="G35">
        <v>4.92976999282837</v>
      </c>
      <c r="H35">
        <v>4.9764900207519496</v>
      </c>
      <c r="I35">
        <v>4.9244499206543004</v>
      </c>
      <c r="J35">
        <v>4.9097399711608896</v>
      </c>
      <c r="K35">
        <v>5.0626301765441903</v>
      </c>
      <c r="L35">
        <v>5.6986799240112296</v>
      </c>
      <c r="M35">
        <v>5.5721898078918501</v>
      </c>
      <c r="N35">
        <v>5.5788741111755398</v>
      </c>
      <c r="O35">
        <v>5.5253000259399396</v>
      </c>
      <c r="P35">
        <v>5.6013498306274396</v>
      </c>
      <c r="Q35">
        <v>5.5545201301574698</v>
      </c>
      <c r="R35">
        <v>5.4279599189758301</v>
      </c>
      <c r="S35">
        <v>5.4525699615478498</v>
      </c>
      <c r="T35">
        <v>5.2043700218200701</v>
      </c>
      <c r="U35">
        <v>5.2611598968505904</v>
      </c>
      <c r="V35">
        <v>5.4393501281738299</v>
      </c>
      <c r="W35">
        <v>5.90458011627197</v>
      </c>
      <c r="X35">
        <v>4.9591755867004403</v>
      </c>
    </row>
    <row r="36" spans="1:25" x14ac:dyDescent="0.3">
      <c r="A36" s="2" t="s">
        <v>34</v>
      </c>
      <c r="B36">
        <v>5.9716100692748997</v>
      </c>
      <c r="C36">
        <v>7.4844698905944798</v>
      </c>
      <c r="D36">
        <v>7.6579298973083496</v>
      </c>
      <c r="E36">
        <v>7.5028800964355504</v>
      </c>
      <c r="F36">
        <v>5.92389011383057</v>
      </c>
      <c r="H36">
        <v>4.4857602119445801</v>
      </c>
      <c r="I36">
        <v>4.3725399971008301</v>
      </c>
      <c r="J36">
        <v>3.9585199356079102</v>
      </c>
      <c r="K36">
        <v>5.9741802215576199</v>
      </c>
      <c r="L36">
        <v>4.9664502143859899</v>
      </c>
      <c r="M36">
        <v>5.76293992996216</v>
      </c>
      <c r="N36">
        <v>5.7390298843383798</v>
      </c>
      <c r="O36">
        <v>5.48120021820068</v>
      </c>
      <c r="P36">
        <v>5.0293598175048801</v>
      </c>
      <c r="Q36">
        <v>4.7038102149963397</v>
      </c>
      <c r="R36">
        <v>4.3459844589233398</v>
      </c>
      <c r="S36">
        <v>4.1848850250244096</v>
      </c>
      <c r="T36">
        <v>4.1319484710693404</v>
      </c>
      <c r="U36">
        <v>3.9795396327972399</v>
      </c>
      <c r="V36">
        <v>4.5188870429992702</v>
      </c>
      <c r="W36">
        <v>4.2610940933227504</v>
      </c>
      <c r="X36">
        <v>3.4993379116058301</v>
      </c>
      <c r="Y36">
        <v>3.6272549629211399</v>
      </c>
    </row>
    <row r="37" spans="1:25" x14ac:dyDescent="0.3">
      <c r="A37" s="2" t="s">
        <v>35</v>
      </c>
      <c r="B37">
        <v>5.2534599304199201</v>
      </c>
      <c r="C37">
        <v>4.81787014007568</v>
      </c>
      <c r="D37">
        <v>3.8649199008941699</v>
      </c>
      <c r="E37">
        <v>3.7256100177764901</v>
      </c>
      <c r="F37">
        <v>4.0308899879455602</v>
      </c>
      <c r="G37">
        <v>3.9385900497436501</v>
      </c>
      <c r="H37">
        <v>4.0503802299499503</v>
      </c>
      <c r="I37">
        <v>3.60314989089966</v>
      </c>
      <c r="J37">
        <v>3.5085000991821298</v>
      </c>
      <c r="K37">
        <v>3.8619399070739702</v>
      </c>
      <c r="L37">
        <v>3.5084400177002002</v>
      </c>
      <c r="M37">
        <v>4.8055500984191903</v>
      </c>
      <c r="N37">
        <v>3.5969183444976802</v>
      </c>
      <c r="O37">
        <v>3.8243985176086399</v>
      </c>
      <c r="P37">
        <v>3.91917753219604</v>
      </c>
      <c r="Q37">
        <v>3.8639762401580802</v>
      </c>
      <c r="R37">
        <v>3.76761746406555</v>
      </c>
      <c r="S37">
        <v>3.46532154083252</v>
      </c>
      <c r="T37">
        <v>3.1976940631866499</v>
      </c>
      <c r="U37">
        <v>3.0222141742706299</v>
      </c>
      <c r="V37">
        <v>3.1531417369842498</v>
      </c>
      <c r="W37">
        <v>2.9821243286132799</v>
      </c>
      <c r="X37">
        <v>2.6118702888488801</v>
      </c>
      <c r="Y37">
        <v>2.5212221145629901</v>
      </c>
    </row>
    <row r="38" spans="1:25" x14ac:dyDescent="0.3">
      <c r="A38" s="2" t="s">
        <v>36</v>
      </c>
      <c r="B38" s="5">
        <f>J38</f>
        <v>4.88674020767212</v>
      </c>
      <c r="I38" s="5">
        <f>J38</f>
        <v>4.88674020767212</v>
      </c>
      <c r="J38">
        <v>4.88674020767212</v>
      </c>
      <c r="K38">
        <v>4.8165001869201696</v>
      </c>
      <c r="L38">
        <v>4.0459399223327601</v>
      </c>
      <c r="M38">
        <v>3.7802300453186</v>
      </c>
      <c r="N38">
        <v>4.4081702232360804</v>
      </c>
      <c r="O38">
        <v>4.5283398628234899</v>
      </c>
      <c r="P38">
        <v>3.5401232242584202</v>
      </c>
      <c r="Q38">
        <v>3.41660451889038</v>
      </c>
      <c r="R38">
        <v>3.4690740108489999</v>
      </c>
      <c r="S38">
        <v>3.4186568260192902</v>
      </c>
      <c r="T38">
        <v>3.1450231075286901</v>
      </c>
      <c r="U38">
        <v>3.0849983692169198</v>
      </c>
      <c r="V38">
        <v>3.2165288925170898</v>
      </c>
      <c r="W38">
        <v>2.9451749324798602</v>
      </c>
      <c r="X38">
        <v>2.8873867988586399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8"/>
  <sheetViews>
    <sheetView zoomScale="55" zoomScaleNormal="55" workbookViewId="0">
      <selection activeCell="A36" activeCellId="3" sqref="A7 A16 A17 A3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30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5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29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26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25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22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27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24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23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18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32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16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19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17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20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14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12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15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11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13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8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10</v>
      </c>
      <c r="B28">
        <v>9</v>
      </c>
      <c r="C28">
        <v>9</v>
      </c>
      <c r="D28">
        <v>9</v>
      </c>
      <c r="E28">
        <v>9</v>
      </c>
      <c r="F28">
        <v>9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9</v>
      </c>
      <c r="W28">
        <v>9</v>
      </c>
      <c r="X28">
        <v>9</v>
      </c>
      <c r="Y28">
        <v>9</v>
      </c>
    </row>
    <row r="29" spans="1:25" x14ac:dyDescent="0.3">
      <c r="A29" t="s">
        <v>9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</row>
    <row r="30" spans="1:25" x14ac:dyDescent="0.3">
      <c r="A30" t="s">
        <v>6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11</v>
      </c>
      <c r="X30">
        <v>11</v>
      </c>
      <c r="Y30">
        <v>11</v>
      </c>
    </row>
    <row r="31" spans="1:25" x14ac:dyDescent="0.3">
      <c r="A31" t="s">
        <v>7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</row>
    <row r="32" spans="1:25" x14ac:dyDescent="0.3">
      <c r="A32" t="s">
        <v>3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10</v>
      </c>
      <c r="V32">
        <v>10</v>
      </c>
      <c r="W32">
        <v>10</v>
      </c>
      <c r="X32">
        <v>10</v>
      </c>
      <c r="Y32">
        <v>10</v>
      </c>
    </row>
    <row r="33" spans="1:25" x14ac:dyDescent="0.3">
      <c r="A33" t="s">
        <v>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</row>
    <row r="34" spans="1:25" x14ac:dyDescent="0.3">
      <c r="A34" t="s">
        <v>1</v>
      </c>
      <c r="B34">
        <v>12</v>
      </c>
      <c r="C34">
        <v>12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s="2" t="s">
        <v>33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</row>
    <row r="36" spans="1:25" x14ac:dyDescent="0.3">
      <c r="A36" s="2" t="s">
        <v>34</v>
      </c>
      <c r="B36" s="5">
        <f>E36</f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W36">
        <v>6</v>
      </c>
      <c r="X36">
        <v>6</v>
      </c>
      <c r="Y36">
        <v>6</v>
      </c>
    </row>
    <row r="37" spans="1:25" x14ac:dyDescent="0.3">
      <c r="A37" s="2" t="s">
        <v>35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  <c r="V37">
        <v>9</v>
      </c>
      <c r="W37">
        <v>9</v>
      </c>
      <c r="X37">
        <v>9</v>
      </c>
      <c r="Y37">
        <v>9</v>
      </c>
    </row>
    <row r="38" spans="1:25" x14ac:dyDescent="0.3">
      <c r="A38" s="2" t="s">
        <v>36</v>
      </c>
      <c r="B38">
        <v>5</v>
      </c>
      <c r="C38">
        <v>5</v>
      </c>
      <c r="D38">
        <v>5</v>
      </c>
      <c r="E38">
        <v>5</v>
      </c>
      <c r="F38">
        <v>5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9</v>
      </c>
      <c r="N38">
        <v>9</v>
      </c>
      <c r="O38">
        <v>9</v>
      </c>
      <c r="P38">
        <v>9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46"/>
  <sheetViews>
    <sheetView zoomScale="70" zoomScaleNormal="70" workbookViewId="0">
      <selection activeCell="A2" sqref="A2"/>
    </sheetView>
  </sheetViews>
  <sheetFormatPr baseColWidth="10" defaultRowHeight="14.4" x14ac:dyDescent="0.3"/>
  <cols>
    <col min="1" max="1" width="11.88671875" customWidth="1"/>
  </cols>
  <sheetData>
    <row r="1" spans="1:25" x14ac:dyDescent="0.3">
      <c r="A1" s="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3">
      <c r="A2" t="s">
        <v>31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30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28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5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29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26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25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22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4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27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24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21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23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18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32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16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19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17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20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14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12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15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11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13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8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10</v>
      </c>
      <c r="B28">
        <v>50.403629302978501</v>
      </c>
      <c r="C28">
        <v>56.345691680908203</v>
      </c>
      <c r="D28">
        <v>59.536140441894503</v>
      </c>
      <c r="E28">
        <v>60.621471405029297</v>
      </c>
      <c r="F28">
        <v>61.743698120117202</v>
      </c>
      <c r="G28">
        <v>63.779140472412102</v>
      </c>
      <c r="H28">
        <v>65.090072631835895</v>
      </c>
      <c r="I28">
        <v>66.942466735839801</v>
      </c>
      <c r="J28">
        <v>70.294631958007798</v>
      </c>
      <c r="K28">
        <v>72.679359436035199</v>
      </c>
      <c r="L28">
        <v>76.557121276855497</v>
      </c>
      <c r="M28">
        <v>75.802101135253906</v>
      </c>
      <c r="N28">
        <v>75.038291931152301</v>
      </c>
      <c r="O28">
        <v>73.317268371582003</v>
      </c>
      <c r="P28">
        <v>70.238967895507798</v>
      </c>
      <c r="Q28">
        <v>69.373199462890597</v>
      </c>
      <c r="R28">
        <v>69.850379943847699</v>
      </c>
      <c r="S28">
        <v>70.617462158203097</v>
      </c>
      <c r="T28">
        <v>71.021743774414105</v>
      </c>
      <c r="U28">
        <v>70.906501770019503</v>
      </c>
      <c r="V28">
        <v>70.973037719726605</v>
      </c>
      <c r="W28">
        <v>72.206062316894503</v>
      </c>
      <c r="X28">
        <v>75.291107177734403</v>
      </c>
    </row>
    <row r="29" spans="1:25" x14ac:dyDescent="0.3">
      <c r="A29" t="s">
        <v>9</v>
      </c>
      <c r="B29" s="5">
        <f>Q29</f>
        <v>61.858200073242202</v>
      </c>
      <c r="I29" s="5">
        <f>Q29</f>
        <v>61.858200073242202</v>
      </c>
      <c r="L29" s="5">
        <f>Q29</f>
        <v>61.858200073242202</v>
      </c>
      <c r="Q29">
        <v>61.858200073242202</v>
      </c>
      <c r="R29">
        <v>63.265571594238303</v>
      </c>
      <c r="S29">
        <v>64.169822692871094</v>
      </c>
      <c r="T29">
        <v>65.027908325195298</v>
      </c>
      <c r="U29">
        <v>65.934051513671903</v>
      </c>
      <c r="V29">
        <v>67.798019409179702</v>
      </c>
      <c r="W29">
        <v>71.874298095703097</v>
      </c>
      <c r="X29">
        <v>75.557243347167997</v>
      </c>
    </row>
    <row r="30" spans="1:25" x14ac:dyDescent="0.3">
      <c r="A30" t="s">
        <v>6</v>
      </c>
      <c r="B30">
        <v>28.710729598998999</v>
      </c>
      <c r="C30">
        <v>30.816490173339801</v>
      </c>
      <c r="D30">
        <v>32.742240905761697</v>
      </c>
      <c r="E30">
        <v>34.550590515136697</v>
      </c>
      <c r="F30">
        <v>36.659961700439503</v>
      </c>
      <c r="G30">
        <v>40.771060943603501</v>
      </c>
      <c r="H30">
        <v>45.032688140869098</v>
      </c>
      <c r="I30">
        <v>50.556358337402301</v>
      </c>
      <c r="J30">
        <v>54.163711547851598</v>
      </c>
      <c r="K30">
        <v>56.770099639892599</v>
      </c>
      <c r="L30">
        <v>58.044239044189503</v>
      </c>
      <c r="M30">
        <v>57.152488708496101</v>
      </c>
      <c r="N30">
        <v>57.038440704345703</v>
      </c>
      <c r="O30">
        <v>55.253978729247997</v>
      </c>
      <c r="P30">
        <v>53.884300231933601</v>
      </c>
      <c r="Q30">
        <v>52.720668792724602</v>
      </c>
      <c r="R30">
        <v>50.301448822021499</v>
      </c>
      <c r="S30">
        <v>49.1256103515625</v>
      </c>
      <c r="T30">
        <v>47.813831329345703</v>
      </c>
      <c r="U30">
        <v>48.190238952636697</v>
      </c>
      <c r="V30">
        <v>48.379001617431598</v>
      </c>
      <c r="W30">
        <v>50.734249114990199</v>
      </c>
      <c r="X30">
        <v>52.4959106445312</v>
      </c>
    </row>
    <row r="31" spans="1:25" x14ac:dyDescent="0.3">
      <c r="A31" t="s">
        <v>7</v>
      </c>
      <c r="B31">
        <v>55.370510101318402</v>
      </c>
      <c r="C31">
        <v>60.845508575439503</v>
      </c>
      <c r="D31">
        <v>66.654571533203097</v>
      </c>
      <c r="E31">
        <v>69.604766845703097</v>
      </c>
      <c r="F31">
        <v>73.348876953125</v>
      </c>
      <c r="G31">
        <v>81.272811889648395</v>
      </c>
      <c r="H31">
        <v>85.273887634277301</v>
      </c>
      <c r="I31">
        <v>87.265167236328097</v>
      </c>
      <c r="J31">
        <v>88.598709106445298</v>
      </c>
      <c r="K31">
        <v>87.96533203125</v>
      </c>
      <c r="L31">
        <v>90.251487731933594</v>
      </c>
      <c r="M31">
        <v>87.188713073730497</v>
      </c>
      <c r="N31">
        <v>89.021560668945298</v>
      </c>
      <c r="O31">
        <v>87.857208251953097</v>
      </c>
      <c r="P31">
        <v>84.378028869628906</v>
      </c>
      <c r="Q31">
        <v>82.199783325195298</v>
      </c>
      <c r="R31">
        <v>79.474746704101605</v>
      </c>
      <c r="S31">
        <v>79.270347595214801</v>
      </c>
      <c r="T31">
        <v>77.301597595214801</v>
      </c>
      <c r="U31">
        <v>76.472007751464801</v>
      </c>
      <c r="V31">
        <v>75.816680908203097</v>
      </c>
      <c r="W31">
        <v>82.240043640136705</v>
      </c>
      <c r="X31">
        <v>82.392257690429702</v>
      </c>
    </row>
    <row r="32" spans="1:25" x14ac:dyDescent="0.3">
      <c r="A32" t="s">
        <v>3</v>
      </c>
      <c r="B32">
        <v>67.644836425781193</v>
      </c>
      <c r="C32">
        <v>70.011520385742202</v>
      </c>
      <c r="D32">
        <v>74.741432189941406</v>
      </c>
      <c r="E32">
        <v>80.490287780761705</v>
      </c>
      <c r="F32">
        <v>83.034980773925795</v>
      </c>
      <c r="G32">
        <v>81.739089965820298</v>
      </c>
      <c r="H32">
        <v>79.335227966308594</v>
      </c>
      <c r="I32">
        <v>75.394371032714801</v>
      </c>
      <c r="J32">
        <v>71.158073425292997</v>
      </c>
      <c r="K32">
        <v>71.011581420898395</v>
      </c>
      <c r="L32">
        <v>73.081832885742202</v>
      </c>
      <c r="M32">
        <v>71.918411254882798</v>
      </c>
      <c r="N32">
        <v>68.742301940917997</v>
      </c>
      <c r="O32">
        <v>65.782089233398395</v>
      </c>
      <c r="P32">
        <v>64.954193115234403</v>
      </c>
      <c r="Q32">
        <v>66.428321838378906</v>
      </c>
      <c r="R32">
        <v>68.306037902832003</v>
      </c>
      <c r="S32">
        <v>70.434249877929702</v>
      </c>
      <c r="T32">
        <v>73.408378601074205</v>
      </c>
      <c r="U32">
        <v>75.114852905273395</v>
      </c>
      <c r="V32">
        <v>79.119636535644503</v>
      </c>
      <c r="W32">
        <v>85.942619323730497</v>
      </c>
      <c r="X32">
        <v>83.897613525390597</v>
      </c>
    </row>
    <row r="33" spans="1:25" x14ac:dyDescent="0.3">
      <c r="A33" t="s">
        <v>2</v>
      </c>
      <c r="B33" s="5">
        <f>C33</f>
        <v>25.038450241088899</v>
      </c>
      <c r="C33">
        <v>25.038450241088899</v>
      </c>
      <c r="D33">
        <v>25.933429718017599</v>
      </c>
      <c r="E33">
        <v>29.7210502624512</v>
      </c>
      <c r="F33">
        <v>30.766250610351602</v>
      </c>
      <c r="G33">
        <v>33.222518920898402</v>
      </c>
      <c r="H33">
        <v>37.3102416992188</v>
      </c>
      <c r="I33">
        <v>39.387401580810497</v>
      </c>
      <c r="J33">
        <v>40.772960662841797</v>
      </c>
      <c r="K33">
        <v>46.940460205078097</v>
      </c>
      <c r="L33">
        <v>56.750621795654297</v>
      </c>
      <c r="M33">
        <v>61.516300201416001</v>
      </c>
      <c r="N33">
        <v>70.104499816894503</v>
      </c>
      <c r="O33">
        <v>79.646957397460895</v>
      </c>
      <c r="P33">
        <v>86.9976806640625</v>
      </c>
      <c r="Q33">
        <v>95.564506530761705</v>
      </c>
      <c r="R33">
        <v>103.71558380127</v>
      </c>
      <c r="S33">
        <v>110.534072875977</v>
      </c>
      <c r="T33">
        <v>115.46246337890599</v>
      </c>
      <c r="U33">
        <v>117.00547027587901</v>
      </c>
      <c r="V33">
        <v>118.883682250977</v>
      </c>
      <c r="W33">
        <v>125.763786315918</v>
      </c>
      <c r="X33">
        <v>127.57797241210901</v>
      </c>
    </row>
    <row r="34" spans="1:25" x14ac:dyDescent="0.3">
      <c r="A34" t="s">
        <v>1</v>
      </c>
      <c r="B34" s="5">
        <f>G34</f>
        <v>80.634826660156193</v>
      </c>
      <c r="G34">
        <v>80.634826660156193</v>
      </c>
      <c r="I34" s="5">
        <f>G34</f>
        <v>80.634826660156193</v>
      </c>
      <c r="L34" s="5">
        <f>O34</f>
        <v>88.726417541503906</v>
      </c>
      <c r="O34">
        <v>88.726417541503906</v>
      </c>
      <c r="P34">
        <v>88.626869201660199</v>
      </c>
      <c r="Q34">
        <v>88.889411926269503</v>
      </c>
      <c r="R34">
        <v>88.835052490234403</v>
      </c>
      <c r="S34">
        <v>88.167388916015597</v>
      </c>
      <c r="T34">
        <v>88.299179077148395</v>
      </c>
      <c r="U34">
        <v>87.888710021972699</v>
      </c>
      <c r="V34">
        <v>87.567657470703097</v>
      </c>
      <c r="W34">
        <v>84.855087280273395</v>
      </c>
      <c r="X34">
        <v>79.361930847167997</v>
      </c>
    </row>
    <row r="35" spans="1:25" x14ac:dyDescent="0.3">
      <c r="A35" s="2" t="s">
        <v>33</v>
      </c>
      <c r="B35">
        <v>57.365119934082003</v>
      </c>
      <c r="C35">
        <v>57.487300872802699</v>
      </c>
      <c r="D35">
        <v>61.128219604492202</v>
      </c>
      <c r="E35">
        <v>61.455970764160199</v>
      </c>
      <c r="F35">
        <v>59.452671051025398</v>
      </c>
      <c r="G35">
        <v>59.274501800537102</v>
      </c>
      <c r="H35">
        <v>59.190719604492202</v>
      </c>
      <c r="I35">
        <v>58.845088958740199</v>
      </c>
      <c r="J35">
        <v>57.430988311767599</v>
      </c>
      <c r="K35">
        <v>59.101131439208999</v>
      </c>
      <c r="L35">
        <v>59.846729278564503</v>
      </c>
      <c r="M35">
        <v>59.3426704406738</v>
      </c>
      <c r="N35">
        <v>59.149940490722699</v>
      </c>
      <c r="O35">
        <v>56.762889862060497</v>
      </c>
      <c r="P35">
        <v>56.487911224365199</v>
      </c>
      <c r="Q35">
        <v>56.397129058837898</v>
      </c>
      <c r="R35">
        <v>58.019100189208999</v>
      </c>
      <c r="S35">
        <v>59.554798126220703</v>
      </c>
      <c r="T35">
        <v>61.091880798339801</v>
      </c>
      <c r="U35">
        <v>65.524940490722699</v>
      </c>
      <c r="V35">
        <v>69.530380249023395</v>
      </c>
      <c r="W35">
        <v>77.076881408691406</v>
      </c>
      <c r="X35">
        <v>80.151100158691406</v>
      </c>
    </row>
    <row r="36" spans="1:25" x14ac:dyDescent="0.3">
      <c r="A36" s="2" t="s">
        <v>34</v>
      </c>
      <c r="B36">
        <v>27.015060424804702</v>
      </c>
      <c r="C36">
        <v>26.424640655517599</v>
      </c>
      <c r="D36">
        <v>28.730180740356399</v>
      </c>
      <c r="E36">
        <v>31.4712009429932</v>
      </c>
      <c r="F36">
        <v>30.2977600097656</v>
      </c>
      <c r="G36">
        <v>27.687089920043899</v>
      </c>
      <c r="H36">
        <v>28.2458801269531</v>
      </c>
      <c r="I36">
        <v>29.857660293579102</v>
      </c>
      <c r="J36">
        <v>33.2592582702637</v>
      </c>
      <c r="K36">
        <v>35.237831115722699</v>
      </c>
      <c r="L36">
        <v>36.6847114562988</v>
      </c>
      <c r="M36">
        <v>35.659858703613303</v>
      </c>
      <c r="N36">
        <v>36.9332084655762</v>
      </c>
      <c r="O36">
        <v>38.232719421386697</v>
      </c>
      <c r="P36">
        <v>38.676826477050803</v>
      </c>
      <c r="Q36">
        <v>44.869503021240199</v>
      </c>
      <c r="R36">
        <v>46.401668548583999</v>
      </c>
      <c r="S36">
        <v>43.668045043945298</v>
      </c>
      <c r="T36">
        <v>45.278415679931598</v>
      </c>
      <c r="U36">
        <v>43.197715759277301</v>
      </c>
      <c r="V36">
        <v>42.409767150878899</v>
      </c>
      <c r="W36">
        <v>40.914260864257798</v>
      </c>
      <c r="X36">
        <v>40.270660400390597</v>
      </c>
      <c r="Y36">
        <v>41.261856079101598</v>
      </c>
    </row>
    <row r="37" spans="1:25" x14ac:dyDescent="0.3">
      <c r="A37" s="2" t="s">
        <v>35</v>
      </c>
      <c r="B37">
        <v>35.303871154785199</v>
      </c>
      <c r="C37">
        <v>39.0153999328613</v>
      </c>
      <c r="D37">
        <v>40.217559814453097</v>
      </c>
      <c r="E37">
        <v>41.285930633544901</v>
      </c>
      <c r="F37">
        <v>42.313121795654297</v>
      </c>
      <c r="G37">
        <v>44.564468383789098</v>
      </c>
      <c r="H37">
        <v>44.420101165771499</v>
      </c>
      <c r="I37">
        <v>47.754589080810497</v>
      </c>
      <c r="J37">
        <v>46.446701049804702</v>
      </c>
      <c r="K37">
        <v>46.200340270996101</v>
      </c>
      <c r="L37">
        <v>51.239410400390597</v>
      </c>
      <c r="M37">
        <v>52.135963439941399</v>
      </c>
      <c r="N37">
        <v>50.211902618408203</v>
      </c>
      <c r="O37">
        <v>49.334201812744098</v>
      </c>
      <c r="P37">
        <v>49.755733489990199</v>
      </c>
      <c r="R37">
        <v>49.508472442627003</v>
      </c>
      <c r="S37">
        <v>47.722877502441399</v>
      </c>
      <c r="T37">
        <v>46.539951324462898</v>
      </c>
      <c r="U37">
        <v>45.440738677978501</v>
      </c>
      <c r="V37">
        <v>43.114540100097699</v>
      </c>
      <c r="W37">
        <v>44.083087921142599</v>
      </c>
      <c r="X37">
        <v>43.960609436035199</v>
      </c>
      <c r="Y37">
        <v>46.175209045410199</v>
      </c>
    </row>
    <row r="38" spans="1:25" x14ac:dyDescent="0.3">
      <c r="A38" s="2" t="s">
        <v>36</v>
      </c>
      <c r="B38">
        <v>9.1352500915527308</v>
      </c>
      <c r="C38">
        <v>9.2301797866821307</v>
      </c>
      <c r="D38">
        <v>9.5805702209472692</v>
      </c>
      <c r="E38">
        <v>10.0598201751709</v>
      </c>
      <c r="G38">
        <v>16.332799911498999</v>
      </c>
      <c r="H38">
        <v>17.242010116577099</v>
      </c>
      <c r="I38">
        <v>19.2340602874756</v>
      </c>
      <c r="J38">
        <v>20.0779705047607</v>
      </c>
      <c r="K38">
        <v>21.506200790405298</v>
      </c>
      <c r="L38">
        <v>24.310827255248999</v>
      </c>
      <c r="M38">
        <v>26.618211746215799</v>
      </c>
      <c r="N38">
        <v>26.909589767456101</v>
      </c>
      <c r="O38">
        <v>26.940311431884801</v>
      </c>
      <c r="P38">
        <v>32.865993499755902</v>
      </c>
      <c r="Q38">
        <v>31.089204788208001</v>
      </c>
      <c r="R38">
        <v>30.228063583373999</v>
      </c>
      <c r="U38">
        <v>28.506929397583001</v>
      </c>
      <c r="V38" s="5">
        <f>U38</f>
        <v>28.506929397583001</v>
      </c>
      <c r="W38">
        <v>38.873237609863303</v>
      </c>
      <c r="X38">
        <v>42.224239349365199</v>
      </c>
    </row>
    <row r="46" spans="1:25" x14ac:dyDescent="0.3">
      <c r="K4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</vt:lpstr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on educ % GDP</vt:lpstr>
      <vt:lpstr>Compulsory education</vt:lpstr>
      <vt:lpstr>School enroll terti total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2025-06-18T20:42:22Z</dcterms:modified>
</cp:coreProperties>
</file>