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e48def4b57f7ba7/Documents/UW Data Science/MSDS785 Capstone/"/>
    </mc:Choice>
  </mc:AlternateContent>
  <xr:revisionPtr revIDLastSave="235" documentId="11_6EA9456B191D4E57423DFED7B64D5F3987BA883B" xr6:coauthVersionLast="47" xr6:coauthVersionMax="47" xr10:uidLastSave="{806FD8DF-2E57-4035-993B-2E7AF712FA55}"/>
  <bookViews>
    <workbookView xWindow="-108" yWindow="-108" windowWidth="23256" windowHeight="12456" tabRatio="737" activeTab="6" xr2:uid="{00000000-000D-0000-FFFF-FFFF00000000}"/>
  </bookViews>
  <sheets>
    <sheet name="Prod_Volume" sheetId="1" r:id="rId1"/>
    <sheet name="Schd_Hours" sheetId="2" r:id="rId2"/>
    <sheet name="Prod_vs_Demand" sheetId="3" r:id="rId3"/>
    <sheet name="Schd_vs_Avail" sheetId="4" r:id="rId4"/>
    <sheet name="GC_Matrix-Attr1" sheetId="5" r:id="rId5"/>
    <sheet name="GC_Matrix-Attr2" sheetId="6" r:id="rId6"/>
    <sheet name="Prioritization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" l="1"/>
  <c r="D1" i="7"/>
  <c r="C1" i="7"/>
  <c r="J4" i="7"/>
  <c r="K4" i="7"/>
  <c r="J6" i="7"/>
  <c r="K6" i="7"/>
  <c r="J7" i="7"/>
  <c r="K7" i="7"/>
  <c r="K5" i="7"/>
  <c r="J5" i="7"/>
  <c r="J1" i="7" s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4" i="7"/>
  <c r="E1" i="7" s="1"/>
  <c r="M3" i="3"/>
  <c r="N2" i="3"/>
  <c r="M2" i="3"/>
  <c r="L2" i="3"/>
  <c r="K1" i="7" l="1"/>
  <c r="L7" i="7"/>
  <c r="L1" i="7" s="1"/>
</calcChain>
</file>

<file path=xl/sharedStrings.xml><?xml version="1.0" encoding="utf-8"?>
<sst xmlns="http://schemas.openxmlformats.org/spreadsheetml/2006/main" count="490" uniqueCount="41">
  <si>
    <t>B18</t>
  </si>
  <si>
    <t>B19</t>
  </si>
  <si>
    <t>B20</t>
  </si>
  <si>
    <t>U10</t>
  </si>
  <si>
    <t>U12</t>
  </si>
  <si>
    <t>P09</t>
  </si>
  <si>
    <t>P12</t>
  </si>
  <si>
    <t>P13</t>
  </si>
  <si>
    <t>P15</t>
  </si>
  <si>
    <t>P16</t>
  </si>
  <si>
    <t>P17</t>
  </si>
  <si>
    <t>P18</t>
  </si>
  <si>
    <t>product</t>
  </si>
  <si>
    <t>Demand</t>
  </si>
  <si>
    <t>Production</t>
  </si>
  <si>
    <t>Delta</t>
  </si>
  <si>
    <t>segmentation</t>
  </si>
  <si>
    <t>attribute 1</t>
  </si>
  <si>
    <t>attribute 2</t>
  </si>
  <si>
    <t>S5</t>
  </si>
  <si>
    <t>S3</t>
  </si>
  <si>
    <t>S4</t>
  </si>
  <si>
    <t>S2</t>
  </si>
  <si>
    <t>S3.5</t>
  </si>
  <si>
    <t>S5.5</t>
  </si>
  <si>
    <t>S6</t>
  </si>
  <si>
    <t>SWMPNT</t>
  </si>
  <si>
    <t>YOUTHPNT</t>
  </si>
  <si>
    <t>TRNINGPNT</t>
  </si>
  <si>
    <t>DIAPERPNT</t>
  </si>
  <si>
    <t>Avail_Hours</t>
  </si>
  <si>
    <t>Schd_Hours</t>
  </si>
  <si>
    <t>machine</t>
  </si>
  <si>
    <t>Rate U12</t>
  </si>
  <si>
    <t>Rate U10</t>
  </si>
  <si>
    <t/>
  </si>
  <si>
    <t>Percent</t>
  </si>
  <si>
    <t>RED</t>
  </si>
  <si>
    <t>#FF8F8F</t>
  </si>
  <si>
    <t>GREEN</t>
  </si>
  <si>
    <t>#78B19E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</si>
</sst>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70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2" applyNumberFormat="1" applyFont="1"/>
    <xf numFmtId="0" fontId="0" fillId="0" borderId="1" xfId="0" applyFont="1" applyBorder="1" applyAlignment="1">
      <alignment horizontal="center" vertical="top"/>
    </xf>
    <xf numFmtId="167" fontId="0" fillId="0" borderId="1" xfId="1" applyNumberFormat="1" applyFont="1" applyBorder="1"/>
    <xf numFmtId="166" fontId="0" fillId="0" borderId="0" xfId="1" applyNumberFormat="1" applyFont="1"/>
    <xf numFmtId="167" fontId="0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Fill="1" applyBorder="1" applyAlignment="1">
      <alignment horizontal="center" vertical="top"/>
    </xf>
    <xf numFmtId="170" fontId="2" fillId="0" borderId="1" xfId="1" applyNumberFormat="1" applyFont="1" applyFill="1" applyBorder="1" applyAlignment="1">
      <alignment horizontal="center" vertical="top"/>
    </xf>
    <xf numFmtId="170" fontId="2" fillId="0" borderId="1" xfId="1" applyNumberFormat="1" applyFont="1" applyBorder="1"/>
    <xf numFmtId="170" fontId="0" fillId="0" borderId="0" xfId="1" applyNumberFormat="1" applyFont="1"/>
    <xf numFmtId="167" fontId="2" fillId="0" borderId="2" xfId="1" applyNumberFormat="1" applyFont="1" applyFill="1" applyBorder="1" applyAlignment="1">
      <alignment horizontal="center" vertical="top"/>
    </xf>
    <xf numFmtId="167" fontId="2" fillId="0" borderId="1" xfId="1" applyNumberFormat="1" applyFont="1" applyFill="1" applyBorder="1" applyAlignment="1">
      <alignment horizontal="center" vertical="top"/>
    </xf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8F8F"/>
      <color rgb="FF78B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Conformance by Service Level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Prioritization!$M$3</c:f>
              <c:strCache>
                <c:ptCount val="1"/>
                <c:pt idx="0">
                  <c:v> Percent </c:v>
                </c:pt>
              </c:strCache>
            </c:strRef>
          </c:tx>
          <c:spPr>
            <a:solidFill>
              <a:srgbClr val="78B19E"/>
            </a:solidFill>
            <a:ln w="25400">
              <a:solidFill>
                <a:srgbClr val="78B19E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B19E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5-4849-A5F0-6B37318EE5DB}"/>
              </c:ext>
            </c:extLst>
          </c:dPt>
          <c:dPt>
            <c:idx val="3"/>
            <c:invertIfNegative val="0"/>
            <c:bubble3D val="0"/>
            <c:spPr>
              <a:solidFill>
                <a:srgbClr val="FF8F8F"/>
              </a:solidFill>
              <a:ln w="25400">
                <a:solidFill>
                  <a:srgbClr val="FF8F8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F5-4849-A5F0-6B37318EE5D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F5-4849-A5F0-6B37318EE5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F5-4849-A5F0-6B37318EE5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F5-4849-A5F0-6B37318EE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Prioritization!$I$4:$I$7</c:f>
              <c:numCache>
                <c:formatCode>General</c:formatCode>
                <c:ptCount val="4"/>
                <c:pt idx="0">
                  <c:v>0.995</c:v>
                </c:pt>
                <c:pt idx="1">
                  <c:v>0.98499999999999999</c:v>
                </c:pt>
                <c:pt idx="2">
                  <c:v>0.97</c:v>
                </c:pt>
                <c:pt idx="3">
                  <c:v>0.94</c:v>
                </c:pt>
              </c:numCache>
            </c:numRef>
          </c:cat>
          <c:val>
            <c:numRef>
              <c:f>Prioritization!$M$4:$M$7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0.99128016348207959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5-4849-A5F0-6B37318E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029903"/>
        <c:axId val="956029423"/>
      </c:barChart>
      <c:catAx>
        <c:axId val="9560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Service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29423"/>
        <c:crosses val="autoZero"/>
        <c:auto val="1"/>
        <c:lblAlgn val="ctr"/>
        <c:lblOffset val="100"/>
        <c:noMultiLvlLbl val="0"/>
      </c:catAx>
      <c:valAx>
        <c:axId val="956029423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2990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19</xdr:col>
      <xdr:colOff>23968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D539A-FBE0-47F7-BDED-DC7A09724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0.69226</cdr:x>
      <cdr:y>0.29964</cdr:y>
    </cdr:from>
    <cdr:to>
      <cdr:x>0.72226</cdr:x>
      <cdr:y>0.32741</cdr:y>
    </cdr:to>
    <cdr:sp macro="" textlink="">
      <cdr:nvSpPr>
        <cdr:cNvPr id="5" name="Minus Sign 4">
          <a:extLst xmlns:a="http://schemas.openxmlformats.org/drawingml/2006/main">
            <a:ext uri="{FF2B5EF4-FFF2-40B4-BE49-F238E27FC236}">
              <a16:creationId xmlns:a16="http://schemas.microsoft.com/office/drawing/2014/main" id="{5942C874-8BDB-8369-4232-A5C65FDA593D}"/>
            </a:ext>
          </a:extLst>
        </cdr:cNvPr>
        <cdr:cNvSpPr/>
      </cdr:nvSpPr>
      <cdr:spPr>
        <a:xfrm xmlns:a="http://schemas.openxmlformats.org/drawingml/2006/main">
          <a:off x="4959151" y="818753"/>
          <a:ext cx="214888" cy="75903"/>
        </a:xfrm>
        <a:prstGeom xmlns:a="http://schemas.openxmlformats.org/drawingml/2006/main" prst="mathMinus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48def4b57f7ba7/Documents/UW%20Data%20Science/MSDS785%20Capstone/Copy%20of%20Inputs_Child%20Care_Analysis.xlsx" TargetMode="External"/><Relationship Id="rId1" Type="http://schemas.openxmlformats.org/officeDocument/2006/relationships/externalLinkPath" Target="Copy%20of%20Inputs_Child%20Car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ion Rates"/>
      <sheetName val="Constraints"/>
      <sheetName val="Demand"/>
      <sheetName val="Results - Schd Hours"/>
    </sheetNames>
    <sheetDataSet>
      <sheetData sheetId="0"/>
      <sheetData sheetId="1"/>
      <sheetData sheetId="2"/>
      <sheetData sheetId="3">
        <row r="5">
          <cell r="AC5" t="str">
            <v>Baseline</v>
          </cell>
          <cell r="AD5">
            <v>7227.0969850027741</v>
          </cell>
          <cell r="AE5">
            <v>0</v>
          </cell>
        </row>
        <row r="6">
          <cell r="AC6" t="str">
            <v>Within-Plant Optimization</v>
          </cell>
          <cell r="AD6">
            <v>7060</v>
          </cell>
          <cell r="AE6">
            <v>167.09698500277409</v>
          </cell>
        </row>
        <row r="7">
          <cell r="AC7" t="str">
            <v>Across-Plant Optimization</v>
          </cell>
          <cell r="AD7">
            <v>6999</v>
          </cell>
          <cell r="AE7">
            <v>228.09698500277409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3"/>
  <sheetViews>
    <sheetView workbookViewId="0">
      <selection sqref="A1:F1048576"/>
    </sheetView>
  </sheetViews>
  <sheetFormatPr defaultRowHeight="14.4" x14ac:dyDescent="0.3"/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16186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98</v>
      </c>
    </row>
    <row r="3" spans="1:13" x14ac:dyDescent="0.3">
      <c r="A3" s="1">
        <v>18339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225.2</v>
      </c>
      <c r="L3">
        <v>0</v>
      </c>
      <c r="M3">
        <v>0</v>
      </c>
    </row>
    <row r="4" spans="1:13" x14ac:dyDescent="0.3">
      <c r="A4" s="1">
        <v>18342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405.9</v>
      </c>
      <c r="L4">
        <v>0</v>
      </c>
      <c r="M4">
        <v>0</v>
      </c>
    </row>
    <row r="5" spans="1:13" x14ac:dyDescent="0.3">
      <c r="A5" s="1">
        <v>18345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259.2</v>
      </c>
    </row>
    <row r="6" spans="1:13" x14ac:dyDescent="0.3">
      <c r="A6" s="1">
        <v>40531</v>
      </c>
      <c r="B6">
        <v>0</v>
      </c>
      <c r="C6">
        <v>2806.3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3648.7</v>
      </c>
      <c r="K6">
        <v>0</v>
      </c>
      <c r="L6">
        <v>0</v>
      </c>
      <c r="M6">
        <v>0</v>
      </c>
    </row>
    <row r="7" spans="1:13" x14ac:dyDescent="0.3">
      <c r="A7" s="1">
        <v>40532</v>
      </c>
      <c r="B7">
        <v>0</v>
      </c>
      <c r="C7">
        <v>1512.7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1964.2</v>
      </c>
      <c r="K7">
        <v>0</v>
      </c>
      <c r="L7">
        <v>0</v>
      </c>
      <c r="M7">
        <v>0</v>
      </c>
    </row>
    <row r="8" spans="1:13" x14ac:dyDescent="0.3">
      <c r="A8" s="1">
        <v>41313</v>
      </c>
      <c r="B8">
        <v>0</v>
      </c>
      <c r="C8">
        <v>1674.6</v>
      </c>
      <c r="D8">
        <v>0</v>
      </c>
      <c r="E8">
        <v>0</v>
      </c>
      <c r="F8">
        <v>0</v>
      </c>
      <c r="G8">
        <v>0</v>
      </c>
      <c r="H8">
        <v>1345.5</v>
      </c>
      <c r="I8">
        <v>0</v>
      </c>
      <c r="J8">
        <v>894.5</v>
      </c>
      <c r="K8">
        <v>0</v>
      </c>
      <c r="L8">
        <v>0</v>
      </c>
      <c r="M8">
        <v>0</v>
      </c>
    </row>
    <row r="9" spans="1:13" x14ac:dyDescent="0.3">
      <c r="A9" s="1">
        <v>41314</v>
      </c>
      <c r="B9">
        <v>0</v>
      </c>
      <c r="C9">
        <v>1169.3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1403.6</v>
      </c>
      <c r="K9">
        <v>0</v>
      </c>
      <c r="L9">
        <v>0</v>
      </c>
      <c r="M9">
        <v>0</v>
      </c>
    </row>
    <row r="10" spans="1:13" x14ac:dyDescent="0.3">
      <c r="A10" s="1">
        <v>43528</v>
      </c>
      <c r="B10">
        <v>0</v>
      </c>
      <c r="C10">
        <v>382</v>
      </c>
      <c r="D10">
        <v>0</v>
      </c>
      <c r="E10">
        <v>0</v>
      </c>
      <c r="F10">
        <v>0</v>
      </c>
      <c r="G10">
        <v>0</v>
      </c>
      <c r="H10">
        <v>502.3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43529</v>
      </c>
      <c r="B11">
        <v>0</v>
      </c>
      <c r="C11">
        <v>216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237</v>
      </c>
      <c r="K11">
        <v>0</v>
      </c>
      <c r="L11">
        <v>0</v>
      </c>
      <c r="M11">
        <v>0</v>
      </c>
    </row>
    <row r="12" spans="1:13" x14ac:dyDescent="0.3">
      <c r="A12" s="1">
        <v>45080</v>
      </c>
      <c r="B12">
        <v>0</v>
      </c>
      <c r="C12">
        <v>264.60000000000002</v>
      </c>
      <c r="D12">
        <v>0</v>
      </c>
      <c r="E12">
        <v>0</v>
      </c>
      <c r="F12">
        <v>0</v>
      </c>
      <c r="G12">
        <v>0</v>
      </c>
      <c r="H12">
        <v>120.8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45083</v>
      </c>
      <c r="B13">
        <v>0</v>
      </c>
      <c r="C13">
        <v>370.1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45121</v>
      </c>
      <c r="B14">
        <v>902.8</v>
      </c>
      <c r="C14">
        <v>0</v>
      </c>
      <c r="D14">
        <v>0</v>
      </c>
      <c r="E14">
        <v>325.39999999999998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519</v>
      </c>
      <c r="L14">
        <v>0</v>
      </c>
      <c r="M14">
        <v>0</v>
      </c>
    </row>
    <row r="15" spans="1:13" x14ac:dyDescent="0.3">
      <c r="A15" s="1">
        <v>45122</v>
      </c>
      <c r="B15">
        <v>656.2</v>
      </c>
      <c r="C15">
        <v>0</v>
      </c>
      <c r="D15">
        <v>0</v>
      </c>
      <c r="E15">
        <v>276.3</v>
      </c>
      <c r="F15">
        <v>0</v>
      </c>
      <c r="G15">
        <v>0</v>
      </c>
      <c r="H15">
        <v>0</v>
      </c>
      <c r="I15">
        <v>0</v>
      </c>
      <c r="J15">
        <v>0</v>
      </c>
      <c r="K15">
        <v>306.7</v>
      </c>
      <c r="L15">
        <v>0</v>
      </c>
      <c r="M15">
        <v>0</v>
      </c>
    </row>
    <row r="16" spans="1:13" x14ac:dyDescent="0.3">
      <c r="A16" s="1">
        <v>45127</v>
      </c>
      <c r="B16">
        <v>0</v>
      </c>
      <c r="C16">
        <v>0</v>
      </c>
      <c r="D16">
        <v>1227.5</v>
      </c>
      <c r="E16">
        <v>0</v>
      </c>
      <c r="F16">
        <v>384.3</v>
      </c>
      <c r="G16">
        <v>0</v>
      </c>
      <c r="H16">
        <v>0</v>
      </c>
      <c r="I16">
        <v>0</v>
      </c>
      <c r="J16">
        <v>0</v>
      </c>
      <c r="K16">
        <v>0</v>
      </c>
      <c r="L16">
        <v>1479.1</v>
      </c>
      <c r="M16">
        <v>0</v>
      </c>
    </row>
    <row r="17" spans="1:13" x14ac:dyDescent="0.3">
      <c r="A17" s="1">
        <v>45128</v>
      </c>
      <c r="B17">
        <v>0</v>
      </c>
      <c r="C17">
        <v>0</v>
      </c>
      <c r="D17">
        <v>1732.5</v>
      </c>
      <c r="E17">
        <v>0</v>
      </c>
      <c r="F17">
        <v>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2081.5</v>
      </c>
      <c r="M17">
        <v>0</v>
      </c>
    </row>
    <row r="18" spans="1:13" x14ac:dyDescent="0.3">
      <c r="A18" s="1">
        <v>45266</v>
      </c>
      <c r="B18">
        <v>178.9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45269</v>
      </c>
      <c r="B19">
        <v>158.80000000000001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45270</v>
      </c>
      <c r="B20">
        <v>0</v>
      </c>
      <c r="C20">
        <v>320.10000000000002</v>
      </c>
      <c r="D20">
        <v>0</v>
      </c>
      <c r="E20">
        <v>0</v>
      </c>
      <c r="F20">
        <v>0</v>
      </c>
      <c r="G20">
        <v>0</v>
      </c>
      <c r="H20">
        <v>256.7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45271</v>
      </c>
      <c r="B21">
        <v>0</v>
      </c>
      <c r="C21">
        <v>0</v>
      </c>
      <c r="D21">
        <v>154.1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174.3</v>
      </c>
      <c r="M21">
        <v>0</v>
      </c>
    </row>
    <row r="22" spans="1:13" x14ac:dyDescent="0.3">
      <c r="A22" s="1">
        <v>45272</v>
      </c>
      <c r="B22">
        <v>0</v>
      </c>
      <c r="C22">
        <v>303.8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124.2</v>
      </c>
    </row>
    <row r="23" spans="1:13" x14ac:dyDescent="0.3">
      <c r="A23" s="1">
        <v>45491</v>
      </c>
      <c r="B23">
        <v>457.7</v>
      </c>
      <c r="C23">
        <v>0</v>
      </c>
      <c r="D23">
        <v>0</v>
      </c>
      <c r="E23">
        <v>0</v>
      </c>
      <c r="F23">
        <v>116.3</v>
      </c>
      <c r="G23">
        <v>0</v>
      </c>
      <c r="H23">
        <v>0</v>
      </c>
      <c r="I23">
        <v>0</v>
      </c>
      <c r="J23">
        <v>0</v>
      </c>
      <c r="K23">
        <v>0</v>
      </c>
      <c r="L23">
        <v>319.89999999999998</v>
      </c>
      <c r="M23">
        <v>0</v>
      </c>
    </row>
    <row r="24" spans="1:13" x14ac:dyDescent="0.3">
      <c r="A24" s="1">
        <v>45495</v>
      </c>
      <c r="B24">
        <v>0</v>
      </c>
      <c r="C24">
        <v>0</v>
      </c>
      <c r="D24">
        <v>932.5</v>
      </c>
      <c r="E24">
        <v>0</v>
      </c>
      <c r="F24">
        <v>416.6</v>
      </c>
      <c r="G24">
        <v>0</v>
      </c>
      <c r="H24">
        <v>0</v>
      </c>
      <c r="I24">
        <v>0</v>
      </c>
      <c r="J24">
        <v>0</v>
      </c>
      <c r="K24">
        <v>0</v>
      </c>
      <c r="L24">
        <v>864.4</v>
      </c>
      <c r="M24">
        <v>0</v>
      </c>
    </row>
    <row r="25" spans="1:13" x14ac:dyDescent="0.3">
      <c r="A25" s="1">
        <v>45497</v>
      </c>
      <c r="B25">
        <v>176.2</v>
      </c>
      <c r="C25">
        <v>0</v>
      </c>
      <c r="D25">
        <v>0</v>
      </c>
      <c r="E25">
        <v>127.7</v>
      </c>
      <c r="F25">
        <v>0</v>
      </c>
      <c r="G25">
        <v>0</v>
      </c>
      <c r="H25">
        <v>0</v>
      </c>
      <c r="I25">
        <v>0</v>
      </c>
      <c r="J25">
        <v>0</v>
      </c>
      <c r="K25">
        <v>152.9</v>
      </c>
      <c r="L25">
        <v>0</v>
      </c>
      <c r="M25">
        <v>0</v>
      </c>
    </row>
    <row r="26" spans="1:13" x14ac:dyDescent="0.3">
      <c r="A26" s="1">
        <v>45609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241.9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45610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561.1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45743</v>
      </c>
      <c r="B28">
        <v>1046.9000000000001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45745</v>
      </c>
      <c r="B29">
        <v>1162.9000000000001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45746</v>
      </c>
      <c r="B30">
        <v>0</v>
      </c>
      <c r="C30">
        <v>0</v>
      </c>
      <c r="D30">
        <v>1109.0999999999999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45747</v>
      </c>
      <c r="B31">
        <v>0</v>
      </c>
      <c r="C31">
        <v>1492.5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46753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232.1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46758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341.1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46759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383.9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46760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2748.6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46761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1598.6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46778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328.1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46865</v>
      </c>
      <c r="B38">
        <v>0</v>
      </c>
      <c r="C38">
        <v>0</v>
      </c>
      <c r="D38">
        <v>1099.8</v>
      </c>
      <c r="E38">
        <v>0</v>
      </c>
      <c r="F38">
        <v>482.2</v>
      </c>
      <c r="G38">
        <v>0</v>
      </c>
      <c r="H38">
        <v>1719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46866</v>
      </c>
      <c r="B39">
        <v>0</v>
      </c>
      <c r="C39">
        <v>0</v>
      </c>
      <c r="D39">
        <v>608.4</v>
      </c>
      <c r="E39">
        <v>0</v>
      </c>
      <c r="F39">
        <v>162.4</v>
      </c>
      <c r="G39">
        <v>0</v>
      </c>
      <c r="H39">
        <v>1356.9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47408</v>
      </c>
      <c r="B40">
        <v>3034.6</v>
      </c>
      <c r="C40">
        <v>0</v>
      </c>
      <c r="D40">
        <v>0</v>
      </c>
      <c r="E40">
        <v>4730.3999999999996</v>
      </c>
      <c r="F40">
        <v>841.8</v>
      </c>
      <c r="G40">
        <v>0</v>
      </c>
      <c r="H40">
        <v>0</v>
      </c>
      <c r="I40">
        <v>0</v>
      </c>
      <c r="J40">
        <v>0</v>
      </c>
      <c r="K40">
        <v>0</v>
      </c>
      <c r="L40">
        <v>2597</v>
      </c>
      <c r="M40">
        <v>0</v>
      </c>
    </row>
    <row r="41" spans="1:13" x14ac:dyDescent="0.3">
      <c r="A41" s="1">
        <v>47409</v>
      </c>
      <c r="B41">
        <v>0</v>
      </c>
      <c r="C41">
        <v>1533.1</v>
      </c>
      <c r="D41">
        <v>0</v>
      </c>
      <c r="E41">
        <v>0</v>
      </c>
      <c r="F41">
        <v>3778.5</v>
      </c>
      <c r="G41">
        <v>2543.9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47410</v>
      </c>
      <c r="B42">
        <v>0</v>
      </c>
      <c r="C42">
        <v>0</v>
      </c>
      <c r="D42">
        <v>2781.3</v>
      </c>
      <c r="E42">
        <v>4355.7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1798.9</v>
      </c>
      <c r="M42">
        <v>0</v>
      </c>
    </row>
    <row r="43" spans="1:13" x14ac:dyDescent="0.3">
      <c r="A43" s="1">
        <v>47412</v>
      </c>
      <c r="B43">
        <v>0</v>
      </c>
      <c r="C43">
        <v>3097</v>
      </c>
      <c r="D43">
        <v>298.7</v>
      </c>
      <c r="E43">
        <v>0</v>
      </c>
      <c r="F43">
        <v>5754.7</v>
      </c>
      <c r="G43">
        <v>2515.3000000000002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50787</v>
      </c>
      <c r="B44">
        <v>353.3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50788</v>
      </c>
      <c r="B45">
        <v>364.3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50850</v>
      </c>
      <c r="B46">
        <v>1951.5</v>
      </c>
      <c r="C46">
        <v>0</v>
      </c>
      <c r="D46">
        <v>0</v>
      </c>
      <c r="E46">
        <v>3198.5</v>
      </c>
      <c r="F46">
        <v>0</v>
      </c>
      <c r="G46">
        <v>0</v>
      </c>
      <c r="H46">
        <v>0</v>
      </c>
      <c r="I46">
        <v>0</v>
      </c>
      <c r="J46">
        <v>0</v>
      </c>
      <c r="K46">
        <v>1480.3</v>
      </c>
      <c r="L46">
        <v>0</v>
      </c>
      <c r="M46">
        <v>0</v>
      </c>
    </row>
    <row r="47" spans="1:13" x14ac:dyDescent="0.3">
      <c r="A47" s="1">
        <v>50856</v>
      </c>
      <c r="B47">
        <v>1715.2</v>
      </c>
      <c r="C47">
        <v>0</v>
      </c>
      <c r="D47">
        <v>0</v>
      </c>
      <c r="E47">
        <v>2941.4</v>
      </c>
      <c r="F47">
        <v>0</v>
      </c>
      <c r="G47">
        <v>0</v>
      </c>
      <c r="H47">
        <v>0</v>
      </c>
      <c r="I47">
        <v>0</v>
      </c>
      <c r="J47">
        <v>0</v>
      </c>
      <c r="K47">
        <v>1867</v>
      </c>
      <c r="L47">
        <v>0</v>
      </c>
      <c r="M47">
        <v>0</v>
      </c>
    </row>
    <row r="48" spans="1:13" x14ac:dyDescent="0.3">
      <c r="A48" s="1">
        <v>51334</v>
      </c>
      <c r="B48">
        <v>1384.4</v>
      </c>
      <c r="C48">
        <v>0</v>
      </c>
      <c r="D48">
        <v>0</v>
      </c>
      <c r="E48">
        <v>411.2</v>
      </c>
      <c r="F48">
        <v>0</v>
      </c>
      <c r="G48">
        <v>0</v>
      </c>
      <c r="H48">
        <v>0</v>
      </c>
      <c r="I48">
        <v>0</v>
      </c>
      <c r="J48">
        <v>0</v>
      </c>
      <c r="K48">
        <v>1917.3</v>
      </c>
      <c r="L48">
        <v>0</v>
      </c>
      <c r="M48">
        <v>0</v>
      </c>
    </row>
    <row r="49" spans="1:13" x14ac:dyDescent="0.3">
      <c r="A49" s="1">
        <v>51335</v>
      </c>
      <c r="B49">
        <v>1245.5</v>
      </c>
      <c r="C49">
        <v>0</v>
      </c>
      <c r="D49">
        <v>0</v>
      </c>
      <c r="E49">
        <v>385.6</v>
      </c>
      <c r="F49">
        <v>0</v>
      </c>
      <c r="G49">
        <v>0</v>
      </c>
      <c r="H49">
        <v>0</v>
      </c>
      <c r="I49">
        <v>0</v>
      </c>
      <c r="J49">
        <v>0</v>
      </c>
      <c r="K49">
        <v>1696.1</v>
      </c>
      <c r="L49">
        <v>0</v>
      </c>
      <c r="M49">
        <v>0</v>
      </c>
    </row>
    <row r="50" spans="1:13" x14ac:dyDescent="0.3">
      <c r="A50" s="1">
        <v>51343</v>
      </c>
      <c r="B50">
        <v>310.8</v>
      </c>
      <c r="C50">
        <v>0</v>
      </c>
      <c r="D50">
        <v>0</v>
      </c>
      <c r="E50">
        <v>109.4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425.5</v>
      </c>
      <c r="M50">
        <v>0</v>
      </c>
    </row>
    <row r="51" spans="1:13" x14ac:dyDescent="0.3">
      <c r="A51" s="1">
        <v>51344</v>
      </c>
      <c r="B51">
        <v>152.5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262.2</v>
      </c>
      <c r="M51">
        <v>0</v>
      </c>
    </row>
    <row r="52" spans="1:13" x14ac:dyDescent="0.3">
      <c r="A52" s="1">
        <v>51353</v>
      </c>
      <c r="B52">
        <v>1796.9</v>
      </c>
      <c r="C52">
        <v>0</v>
      </c>
      <c r="D52">
        <v>0</v>
      </c>
      <c r="E52">
        <v>0</v>
      </c>
      <c r="F52">
        <v>321.3</v>
      </c>
      <c r="G52">
        <v>0</v>
      </c>
      <c r="H52">
        <v>0</v>
      </c>
      <c r="I52">
        <v>0</v>
      </c>
      <c r="J52">
        <v>0</v>
      </c>
      <c r="K52">
        <v>0</v>
      </c>
      <c r="L52">
        <v>1667.7</v>
      </c>
      <c r="M52">
        <v>855.1</v>
      </c>
    </row>
    <row r="53" spans="1:13" x14ac:dyDescent="0.3">
      <c r="A53" s="1">
        <v>51355</v>
      </c>
      <c r="B53">
        <v>2481.9</v>
      </c>
      <c r="C53">
        <v>0</v>
      </c>
      <c r="D53">
        <v>0</v>
      </c>
      <c r="E53">
        <v>0</v>
      </c>
      <c r="F53">
        <v>606.20000000000005</v>
      </c>
      <c r="G53">
        <v>0</v>
      </c>
      <c r="H53">
        <v>0</v>
      </c>
      <c r="I53">
        <v>0</v>
      </c>
      <c r="J53">
        <v>0</v>
      </c>
      <c r="K53">
        <v>0</v>
      </c>
      <c r="L53">
        <v>2696.8</v>
      </c>
      <c r="M53">
        <v>0</v>
      </c>
    </row>
    <row r="54" spans="1:13" x14ac:dyDescent="0.3">
      <c r="A54" s="1">
        <v>51357</v>
      </c>
      <c r="B54">
        <v>0</v>
      </c>
      <c r="C54">
        <v>0</v>
      </c>
      <c r="D54">
        <v>1840.5</v>
      </c>
      <c r="E54">
        <v>0</v>
      </c>
      <c r="F54">
        <v>573.4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1926.8</v>
      </c>
    </row>
    <row r="55" spans="1:13" x14ac:dyDescent="0.3">
      <c r="A55" s="1">
        <v>51358</v>
      </c>
      <c r="B55">
        <v>0</v>
      </c>
      <c r="C55">
        <v>0</v>
      </c>
      <c r="D55">
        <v>2118.5</v>
      </c>
      <c r="E55">
        <v>0</v>
      </c>
      <c r="F55">
        <v>772.8</v>
      </c>
      <c r="G55">
        <v>2646.8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51593</v>
      </c>
      <c r="B56">
        <v>0</v>
      </c>
      <c r="C56">
        <v>0</v>
      </c>
      <c r="D56">
        <v>0</v>
      </c>
      <c r="E56">
        <v>134</v>
      </c>
      <c r="F56">
        <v>0</v>
      </c>
      <c r="G56">
        <v>0</v>
      </c>
      <c r="H56">
        <v>0</v>
      </c>
      <c r="I56">
        <v>0</v>
      </c>
      <c r="J56">
        <v>0</v>
      </c>
      <c r="K56">
        <v>695.7</v>
      </c>
      <c r="L56">
        <v>0</v>
      </c>
      <c r="M56">
        <v>0</v>
      </c>
    </row>
    <row r="57" spans="1:13" x14ac:dyDescent="0.3">
      <c r="A57" s="1">
        <v>51594</v>
      </c>
      <c r="B57">
        <v>178.9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160</v>
      </c>
      <c r="L57">
        <v>0</v>
      </c>
      <c r="M57">
        <v>0</v>
      </c>
    </row>
    <row r="58" spans="1:13" x14ac:dyDescent="0.3">
      <c r="A58" s="1">
        <v>51595</v>
      </c>
      <c r="B58">
        <v>476.1</v>
      </c>
      <c r="C58">
        <v>0</v>
      </c>
      <c r="D58">
        <v>0</v>
      </c>
      <c r="E58">
        <v>288.60000000000002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259.8</v>
      </c>
    </row>
    <row r="59" spans="1:13" x14ac:dyDescent="0.3">
      <c r="A59" s="1">
        <v>51596</v>
      </c>
      <c r="B59">
        <v>0</v>
      </c>
      <c r="C59">
        <v>300.39999999999998</v>
      </c>
      <c r="D59">
        <v>0</v>
      </c>
      <c r="E59">
        <v>0</v>
      </c>
      <c r="F59">
        <v>148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270</v>
      </c>
    </row>
    <row r="60" spans="1:13" x14ac:dyDescent="0.3">
      <c r="A60" s="1">
        <v>51597</v>
      </c>
      <c r="B60">
        <v>769.4</v>
      </c>
      <c r="C60">
        <v>0</v>
      </c>
      <c r="D60">
        <v>0</v>
      </c>
      <c r="E60">
        <v>124.9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329.1</v>
      </c>
    </row>
    <row r="61" spans="1:13" x14ac:dyDescent="0.3">
      <c r="A61" s="1">
        <v>51598</v>
      </c>
      <c r="B61">
        <v>0</v>
      </c>
      <c r="C61">
        <v>640.70000000000005</v>
      </c>
      <c r="D61">
        <v>0</v>
      </c>
      <c r="E61">
        <v>0</v>
      </c>
      <c r="F61">
        <v>295</v>
      </c>
      <c r="G61">
        <v>0</v>
      </c>
      <c r="H61">
        <v>396.1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51729</v>
      </c>
      <c r="B62">
        <v>0</v>
      </c>
      <c r="C62">
        <v>126</v>
      </c>
      <c r="D62">
        <v>0</v>
      </c>
      <c r="E62">
        <v>0</v>
      </c>
      <c r="F62">
        <v>0</v>
      </c>
      <c r="G62">
        <v>0</v>
      </c>
      <c r="H62">
        <v>469.5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51730</v>
      </c>
      <c r="B63">
        <v>0</v>
      </c>
      <c r="C63">
        <v>501.3</v>
      </c>
      <c r="D63">
        <v>0</v>
      </c>
      <c r="E63">
        <v>0</v>
      </c>
      <c r="F63">
        <v>0</v>
      </c>
      <c r="G63">
        <v>0</v>
      </c>
      <c r="H63">
        <v>810.6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53359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3541.6</v>
      </c>
      <c r="K64">
        <v>0</v>
      </c>
      <c r="L64">
        <v>0</v>
      </c>
      <c r="M64">
        <v>0</v>
      </c>
    </row>
    <row r="65" spans="1:13" x14ac:dyDescent="0.3">
      <c r="A65" s="1">
        <v>53361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1935.2</v>
      </c>
      <c r="K65">
        <v>0</v>
      </c>
      <c r="L65">
        <v>0</v>
      </c>
      <c r="M65">
        <v>0</v>
      </c>
    </row>
    <row r="66" spans="1:13" x14ac:dyDescent="0.3">
      <c r="A66" s="1">
        <v>53362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2362.4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53363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1475.9</v>
      </c>
      <c r="K67">
        <v>0</v>
      </c>
      <c r="L67">
        <v>0</v>
      </c>
      <c r="M67">
        <v>0</v>
      </c>
    </row>
    <row r="68" spans="1:13" x14ac:dyDescent="0.3">
      <c r="A68" s="1">
        <v>53364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109.6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53366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302.2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53367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550.4</v>
      </c>
      <c r="K70">
        <v>0</v>
      </c>
      <c r="L70">
        <v>0</v>
      </c>
      <c r="M70">
        <v>0</v>
      </c>
    </row>
    <row r="71" spans="1:13" x14ac:dyDescent="0.3">
      <c r="A71" s="1">
        <v>53368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962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53372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529.9</v>
      </c>
      <c r="K72">
        <v>0</v>
      </c>
      <c r="L72">
        <v>0</v>
      </c>
      <c r="M72">
        <v>0</v>
      </c>
    </row>
    <row r="73" spans="1:13" x14ac:dyDescent="0.3">
      <c r="A73" s="1">
        <v>53373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204.9</v>
      </c>
      <c r="J73">
        <v>733.7</v>
      </c>
      <c r="K73">
        <v>0</v>
      </c>
      <c r="L73">
        <v>0</v>
      </c>
      <c r="M73">
        <v>0</v>
      </c>
    </row>
    <row r="74" spans="1:13" x14ac:dyDescent="0.3">
      <c r="A74" s="1">
        <v>53386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411.5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53387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919.8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53636</v>
      </c>
      <c r="B76">
        <v>0</v>
      </c>
      <c r="C76">
        <v>0</v>
      </c>
      <c r="D76">
        <v>1479.5</v>
      </c>
      <c r="E76">
        <v>0</v>
      </c>
      <c r="F76">
        <v>418.3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869.8</v>
      </c>
    </row>
    <row r="77" spans="1:13" x14ac:dyDescent="0.3">
      <c r="A77" s="1">
        <v>53637</v>
      </c>
      <c r="B77">
        <v>0</v>
      </c>
      <c r="C77">
        <v>2234.4</v>
      </c>
      <c r="D77">
        <v>0</v>
      </c>
      <c r="E77">
        <v>0</v>
      </c>
      <c r="F77">
        <v>739.8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1259.0999999999999</v>
      </c>
    </row>
    <row r="78" spans="1:13" x14ac:dyDescent="0.3">
      <c r="A78" s="1">
        <v>53823</v>
      </c>
      <c r="B78">
        <v>607.6</v>
      </c>
      <c r="C78">
        <v>0</v>
      </c>
      <c r="D78">
        <v>0</v>
      </c>
      <c r="E78">
        <v>128.5</v>
      </c>
      <c r="F78">
        <v>0</v>
      </c>
      <c r="G78">
        <v>0</v>
      </c>
      <c r="H78">
        <v>0</v>
      </c>
      <c r="I78">
        <v>0</v>
      </c>
      <c r="J78">
        <v>0</v>
      </c>
      <c r="K78">
        <v>618.1</v>
      </c>
      <c r="L78">
        <v>0</v>
      </c>
      <c r="M78">
        <v>0</v>
      </c>
    </row>
    <row r="79" spans="1:13" x14ac:dyDescent="0.3">
      <c r="A79" s="1">
        <v>53824</v>
      </c>
      <c r="B79">
        <v>690.1</v>
      </c>
      <c r="C79">
        <v>0</v>
      </c>
      <c r="D79">
        <v>0</v>
      </c>
      <c r="E79">
        <v>273.89999999999998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681.1</v>
      </c>
      <c r="L79">
        <v>0</v>
      </c>
      <c r="M79">
        <v>0</v>
      </c>
    </row>
    <row r="80" spans="1:13" x14ac:dyDescent="0.3">
      <c r="A80" s="1">
        <v>53825</v>
      </c>
      <c r="B80">
        <v>41.7</v>
      </c>
      <c r="C80">
        <v>0</v>
      </c>
      <c r="D80">
        <v>833.7</v>
      </c>
      <c r="E80">
        <v>0</v>
      </c>
      <c r="F80">
        <v>292.10000000000002</v>
      </c>
      <c r="G80">
        <v>0</v>
      </c>
      <c r="H80">
        <v>0</v>
      </c>
      <c r="I80">
        <v>0</v>
      </c>
      <c r="J80">
        <v>0</v>
      </c>
      <c r="K80">
        <v>0</v>
      </c>
      <c r="L80">
        <v>820</v>
      </c>
      <c r="M80">
        <v>0</v>
      </c>
    </row>
    <row r="81" spans="1:13" x14ac:dyDescent="0.3">
      <c r="A81" s="1">
        <v>53826</v>
      </c>
      <c r="B81">
        <v>0</v>
      </c>
      <c r="C81">
        <v>0</v>
      </c>
      <c r="D81">
        <v>996.5</v>
      </c>
      <c r="E81">
        <v>0</v>
      </c>
      <c r="F81">
        <v>282.5</v>
      </c>
      <c r="G81">
        <v>0</v>
      </c>
      <c r="H81">
        <v>0</v>
      </c>
      <c r="I81">
        <v>0</v>
      </c>
      <c r="J81">
        <v>0</v>
      </c>
      <c r="K81">
        <v>0</v>
      </c>
      <c r="L81">
        <v>982.4</v>
      </c>
      <c r="M81">
        <v>0</v>
      </c>
    </row>
    <row r="82" spans="1:13" x14ac:dyDescent="0.3">
      <c r="A82" s="1">
        <v>53827</v>
      </c>
      <c r="B82">
        <v>0</v>
      </c>
      <c r="C82">
        <v>750.5</v>
      </c>
      <c r="D82">
        <v>0</v>
      </c>
      <c r="E82">
        <v>0</v>
      </c>
      <c r="F82">
        <v>145.9</v>
      </c>
      <c r="G82">
        <v>0</v>
      </c>
      <c r="H82">
        <v>621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53828</v>
      </c>
      <c r="B83">
        <v>0</v>
      </c>
      <c r="C83">
        <v>800.1</v>
      </c>
      <c r="D83">
        <v>0</v>
      </c>
      <c r="E83">
        <v>0</v>
      </c>
      <c r="F83">
        <v>311.3</v>
      </c>
      <c r="G83">
        <v>219.2</v>
      </c>
      <c r="H83">
        <v>170.6</v>
      </c>
      <c r="I83">
        <v>0</v>
      </c>
      <c r="J83">
        <v>0</v>
      </c>
      <c r="K83">
        <v>0</v>
      </c>
      <c r="L83">
        <v>0</v>
      </c>
      <c r="M83">
        <v>457.7</v>
      </c>
    </row>
    <row r="84" spans="1:13" x14ac:dyDescent="0.3">
      <c r="A84" s="1">
        <v>53993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187.5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53994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99.5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54089</v>
      </c>
      <c r="B86">
        <v>0</v>
      </c>
      <c r="C86">
        <v>0</v>
      </c>
      <c r="D86">
        <v>0</v>
      </c>
      <c r="E86">
        <v>128.5</v>
      </c>
      <c r="F86">
        <v>0</v>
      </c>
      <c r="G86">
        <v>0</v>
      </c>
      <c r="H86">
        <v>0</v>
      </c>
      <c r="I86">
        <v>0</v>
      </c>
      <c r="J86">
        <v>0</v>
      </c>
      <c r="K86">
        <v>158.4</v>
      </c>
      <c r="L86">
        <v>0</v>
      </c>
      <c r="M86">
        <v>0</v>
      </c>
    </row>
    <row r="87" spans="1:13" x14ac:dyDescent="0.3">
      <c r="A87" s="1">
        <v>54090</v>
      </c>
      <c r="B87">
        <v>0</v>
      </c>
      <c r="C87">
        <v>0</v>
      </c>
      <c r="D87">
        <v>0</v>
      </c>
      <c r="E87">
        <v>137</v>
      </c>
      <c r="F87">
        <v>0</v>
      </c>
      <c r="G87">
        <v>0</v>
      </c>
      <c r="H87">
        <v>0</v>
      </c>
      <c r="I87">
        <v>0</v>
      </c>
      <c r="J87">
        <v>0</v>
      </c>
      <c r="K87">
        <v>321.2</v>
      </c>
      <c r="L87">
        <v>0</v>
      </c>
      <c r="M87">
        <v>0</v>
      </c>
    </row>
    <row r="88" spans="1:13" x14ac:dyDescent="0.3">
      <c r="A88" s="1">
        <v>54400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263.89999999999998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54401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267.7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54499</v>
      </c>
      <c r="B90">
        <v>152.6</v>
      </c>
      <c r="C90">
        <v>0</v>
      </c>
      <c r="D90">
        <v>0</v>
      </c>
      <c r="E90">
        <v>114.5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304.7</v>
      </c>
      <c r="M90">
        <v>0</v>
      </c>
    </row>
    <row r="91" spans="1:13" x14ac:dyDescent="0.3">
      <c r="A91" s="1">
        <v>54501</v>
      </c>
      <c r="B91">
        <v>0</v>
      </c>
      <c r="C91">
        <v>0</v>
      </c>
      <c r="D91">
        <v>155.19999999999999</v>
      </c>
      <c r="E91">
        <v>0</v>
      </c>
      <c r="F91">
        <v>126.2</v>
      </c>
      <c r="G91">
        <v>0</v>
      </c>
      <c r="H91">
        <v>0</v>
      </c>
      <c r="I91">
        <v>0</v>
      </c>
      <c r="J91">
        <v>0</v>
      </c>
      <c r="K91">
        <v>0</v>
      </c>
      <c r="L91">
        <v>152.30000000000001</v>
      </c>
      <c r="M91">
        <v>0</v>
      </c>
    </row>
    <row r="92" spans="1:13" x14ac:dyDescent="0.3">
      <c r="A92" s="1">
        <v>54766</v>
      </c>
      <c r="B92">
        <v>155.30000000000001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54850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1763.6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54851</v>
      </c>
      <c r="B94">
        <v>0</v>
      </c>
      <c r="C94">
        <v>0</v>
      </c>
      <c r="D94">
        <v>0</v>
      </c>
      <c r="E94">
        <v>0</v>
      </c>
      <c r="F94">
        <v>0</v>
      </c>
      <c r="G94">
        <v>2125.3000000000002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54854</v>
      </c>
      <c r="B95">
        <v>0</v>
      </c>
      <c r="C95">
        <v>0</v>
      </c>
      <c r="D95">
        <v>0</v>
      </c>
      <c r="E95">
        <v>0</v>
      </c>
      <c r="F95">
        <v>0</v>
      </c>
      <c r="G95">
        <v>130.1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54856</v>
      </c>
      <c r="B96">
        <v>0</v>
      </c>
      <c r="C96">
        <v>0</v>
      </c>
      <c r="D96">
        <v>0</v>
      </c>
      <c r="E96">
        <v>0</v>
      </c>
      <c r="F96">
        <v>0</v>
      </c>
      <c r="G96">
        <v>384.1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54857</v>
      </c>
      <c r="B97">
        <v>0</v>
      </c>
      <c r="C97">
        <v>0</v>
      </c>
      <c r="D97">
        <v>0</v>
      </c>
      <c r="E97">
        <v>0</v>
      </c>
      <c r="F97">
        <v>0</v>
      </c>
      <c r="G97">
        <v>902.3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54858</v>
      </c>
      <c r="B98">
        <v>0</v>
      </c>
      <c r="C98">
        <v>0</v>
      </c>
      <c r="D98">
        <v>0</v>
      </c>
      <c r="E98">
        <v>0</v>
      </c>
      <c r="F98">
        <v>0</v>
      </c>
      <c r="G98">
        <v>247.7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54859</v>
      </c>
      <c r="B99">
        <v>0</v>
      </c>
      <c r="C99">
        <v>0</v>
      </c>
      <c r="D99">
        <v>0</v>
      </c>
      <c r="E99">
        <v>0</v>
      </c>
      <c r="F99">
        <v>0</v>
      </c>
      <c r="G99">
        <v>360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54860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134.9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54861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405.2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54862</v>
      </c>
      <c r="B102">
        <v>1800.2</v>
      </c>
      <c r="C102">
        <v>0</v>
      </c>
      <c r="D102">
        <v>0</v>
      </c>
      <c r="E102">
        <v>385.5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54863</v>
      </c>
      <c r="B103">
        <v>1821.4</v>
      </c>
      <c r="C103">
        <v>0</v>
      </c>
      <c r="D103">
        <v>0</v>
      </c>
      <c r="E103">
        <v>273.89999999999998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54864</v>
      </c>
      <c r="B104">
        <v>878.9</v>
      </c>
      <c r="C104">
        <v>0</v>
      </c>
      <c r="D104">
        <v>0</v>
      </c>
      <c r="E104">
        <v>0</v>
      </c>
      <c r="F104">
        <v>402.3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1480.2</v>
      </c>
      <c r="M104">
        <v>0</v>
      </c>
    </row>
    <row r="105" spans="1:13" x14ac:dyDescent="0.3">
      <c r="A105" s="1">
        <v>54865</v>
      </c>
      <c r="B105">
        <v>0</v>
      </c>
      <c r="C105">
        <v>0</v>
      </c>
      <c r="D105">
        <v>1582.9</v>
      </c>
      <c r="E105">
        <v>0</v>
      </c>
      <c r="F105">
        <v>499.7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2010.3</v>
      </c>
      <c r="M105">
        <v>0</v>
      </c>
    </row>
    <row r="106" spans="1:13" x14ac:dyDescent="0.3">
      <c r="A106" s="1">
        <v>54866</v>
      </c>
      <c r="B106">
        <v>0</v>
      </c>
      <c r="C106">
        <v>790.5</v>
      </c>
      <c r="D106">
        <v>0</v>
      </c>
      <c r="E106">
        <v>0</v>
      </c>
      <c r="F106">
        <v>454.7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1667.5</v>
      </c>
    </row>
    <row r="107" spans="1:13" x14ac:dyDescent="0.3">
      <c r="A107" s="1">
        <v>54867</v>
      </c>
      <c r="B107">
        <v>0</v>
      </c>
      <c r="C107">
        <v>0</v>
      </c>
      <c r="D107">
        <v>1516.7</v>
      </c>
      <c r="E107">
        <v>0</v>
      </c>
      <c r="F107">
        <v>617.29999999999995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2456.4</v>
      </c>
    </row>
    <row r="108" spans="1:13" x14ac:dyDescent="0.3">
      <c r="A108" s="1">
        <v>55140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89.9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55141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100.5</v>
      </c>
      <c r="K109">
        <v>0</v>
      </c>
      <c r="L109">
        <v>0</v>
      </c>
      <c r="M109">
        <v>0</v>
      </c>
    </row>
    <row r="110" spans="1:13" x14ac:dyDescent="0.3">
      <c r="A110" s="1">
        <v>55142</v>
      </c>
      <c r="B110">
        <v>0</v>
      </c>
      <c r="C110">
        <v>126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242.8</v>
      </c>
      <c r="K110">
        <v>0</v>
      </c>
      <c r="L110">
        <v>0</v>
      </c>
      <c r="M110">
        <v>0</v>
      </c>
    </row>
    <row r="111" spans="1:13" x14ac:dyDescent="0.3">
      <c r="A111" s="1">
        <v>55143</v>
      </c>
      <c r="B111">
        <v>0</v>
      </c>
      <c r="C111">
        <v>125.3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357.4</v>
      </c>
      <c r="K111">
        <v>0</v>
      </c>
      <c r="L111">
        <v>0</v>
      </c>
      <c r="M111">
        <v>0</v>
      </c>
    </row>
    <row r="112" spans="1:13" x14ac:dyDescent="0.3">
      <c r="A112" s="1">
        <v>55214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447.9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55215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328.6</v>
      </c>
      <c r="L113">
        <v>0</v>
      </c>
      <c r="M113">
        <v>0</v>
      </c>
    </row>
    <row r="114" spans="1:13" x14ac:dyDescent="0.3">
      <c r="A114" s="1">
        <v>55218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306.39999999999998</v>
      </c>
      <c r="L114">
        <v>0</v>
      </c>
      <c r="M114">
        <v>0</v>
      </c>
    </row>
    <row r="115" spans="1:13" x14ac:dyDescent="0.3">
      <c r="A115" s="1">
        <v>55219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568.29999999999995</v>
      </c>
    </row>
    <row r="116" spans="1:13" x14ac:dyDescent="0.3">
      <c r="A116" s="1">
        <v>55220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594.29999999999995</v>
      </c>
    </row>
    <row r="117" spans="1:13" x14ac:dyDescent="0.3">
      <c r="A117" s="1">
        <v>55227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1300.3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55228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1820.4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55251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405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55252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674.9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55265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944.9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55335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2423.4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55565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510.5</v>
      </c>
    </row>
    <row r="124" spans="1:13" x14ac:dyDescent="0.3">
      <c r="A124" s="1">
        <v>55566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131.9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55567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426.4</v>
      </c>
    </row>
    <row r="126" spans="1:13" x14ac:dyDescent="0.3">
      <c r="A126" s="1">
        <v>55568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144.9</v>
      </c>
      <c r="M126">
        <v>0</v>
      </c>
    </row>
    <row r="127" spans="1:13" x14ac:dyDescent="0.3">
      <c r="A127" s="1">
        <v>55592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1060.8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55593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520.6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55594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164.7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55595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486.2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55741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16.5</v>
      </c>
    </row>
    <row r="132" spans="1:13" x14ac:dyDescent="0.3">
      <c r="A132" s="1">
        <v>55762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348</v>
      </c>
    </row>
    <row r="133" spans="1:13" x14ac:dyDescent="0.3">
      <c r="A133" s="1">
        <v>55763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329</v>
      </c>
    </row>
    <row r="134" spans="1:13" x14ac:dyDescent="0.3">
      <c r="A134" s="1">
        <v>55773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1321.7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55795</v>
      </c>
      <c r="B135">
        <v>0</v>
      </c>
      <c r="C135">
        <v>0</v>
      </c>
      <c r="D135">
        <v>0</v>
      </c>
      <c r="E135">
        <v>224.9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55796</v>
      </c>
      <c r="B136">
        <v>0</v>
      </c>
      <c r="C136">
        <v>0</v>
      </c>
      <c r="D136">
        <v>0</v>
      </c>
      <c r="E136">
        <v>57.7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55797</v>
      </c>
      <c r="B137">
        <v>0</v>
      </c>
      <c r="C137">
        <v>0</v>
      </c>
      <c r="D137">
        <v>0</v>
      </c>
      <c r="E137">
        <v>0</v>
      </c>
      <c r="F137">
        <v>138.4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55798</v>
      </c>
      <c r="B138">
        <v>0</v>
      </c>
      <c r="C138">
        <v>0</v>
      </c>
      <c r="D138">
        <v>0</v>
      </c>
      <c r="E138">
        <v>0</v>
      </c>
      <c r="F138">
        <v>133.4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55801</v>
      </c>
      <c r="B139">
        <v>0</v>
      </c>
      <c r="C139">
        <v>0</v>
      </c>
      <c r="D139">
        <v>0</v>
      </c>
      <c r="E139">
        <v>0</v>
      </c>
      <c r="F139">
        <v>116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55802</v>
      </c>
      <c r="B140">
        <v>0</v>
      </c>
      <c r="C140">
        <v>0</v>
      </c>
      <c r="D140">
        <v>0</v>
      </c>
      <c r="E140">
        <v>0</v>
      </c>
      <c r="F140">
        <v>96.2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55803</v>
      </c>
      <c r="B141">
        <v>0</v>
      </c>
      <c r="C141">
        <v>0</v>
      </c>
      <c r="D141">
        <v>0</v>
      </c>
      <c r="E141">
        <v>112.4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55804</v>
      </c>
      <c r="B142">
        <v>0</v>
      </c>
      <c r="C142">
        <v>0</v>
      </c>
      <c r="D142">
        <v>0</v>
      </c>
      <c r="E142">
        <v>139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55805</v>
      </c>
      <c r="B143">
        <v>0</v>
      </c>
      <c r="C143">
        <v>0</v>
      </c>
      <c r="D143">
        <v>0</v>
      </c>
      <c r="E143">
        <v>132.19999999999999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55806</v>
      </c>
      <c r="B144">
        <v>0</v>
      </c>
      <c r="C144">
        <v>0</v>
      </c>
      <c r="D144">
        <v>0</v>
      </c>
      <c r="E144">
        <v>125.9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55807</v>
      </c>
      <c r="B145">
        <v>0</v>
      </c>
      <c r="C145">
        <v>0</v>
      </c>
      <c r="D145">
        <v>0</v>
      </c>
      <c r="E145">
        <v>230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55808</v>
      </c>
      <c r="B146">
        <v>0</v>
      </c>
      <c r="C146">
        <v>0</v>
      </c>
      <c r="D146">
        <v>0</v>
      </c>
      <c r="E146">
        <v>127.6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55809</v>
      </c>
      <c r="B147">
        <v>0</v>
      </c>
      <c r="C147">
        <v>0</v>
      </c>
      <c r="D147">
        <v>0</v>
      </c>
      <c r="E147">
        <v>0</v>
      </c>
      <c r="F147">
        <v>340.2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55810</v>
      </c>
      <c r="B148">
        <v>0</v>
      </c>
      <c r="C148">
        <v>0</v>
      </c>
      <c r="D148">
        <v>0</v>
      </c>
      <c r="E148">
        <v>0</v>
      </c>
      <c r="F148">
        <v>128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55813</v>
      </c>
      <c r="B149">
        <v>0</v>
      </c>
      <c r="C149">
        <v>0</v>
      </c>
      <c r="D149">
        <v>0</v>
      </c>
      <c r="E149">
        <v>112.4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55815</v>
      </c>
      <c r="B150">
        <v>0</v>
      </c>
      <c r="C150">
        <v>0</v>
      </c>
      <c r="D150">
        <v>0</v>
      </c>
      <c r="E150">
        <v>0</v>
      </c>
      <c r="F150">
        <v>222.7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55816</v>
      </c>
      <c r="B151">
        <v>0</v>
      </c>
      <c r="C151">
        <v>0</v>
      </c>
      <c r="D151">
        <v>0</v>
      </c>
      <c r="E151">
        <v>0</v>
      </c>
      <c r="F151">
        <v>128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55817</v>
      </c>
      <c r="B152">
        <v>0</v>
      </c>
      <c r="C152">
        <v>0</v>
      </c>
      <c r="D152">
        <v>0</v>
      </c>
      <c r="E152">
        <v>341.3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55818</v>
      </c>
      <c r="B153">
        <v>0</v>
      </c>
      <c r="C153">
        <v>0</v>
      </c>
      <c r="D153">
        <v>0</v>
      </c>
      <c r="E153">
        <v>125.9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55819</v>
      </c>
      <c r="B154">
        <v>0</v>
      </c>
      <c r="C154">
        <v>0</v>
      </c>
      <c r="D154">
        <v>0</v>
      </c>
      <c r="E154">
        <v>747.6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55820</v>
      </c>
      <c r="B155">
        <v>0</v>
      </c>
      <c r="C155">
        <v>0</v>
      </c>
      <c r="D155">
        <v>0</v>
      </c>
      <c r="E155">
        <v>0</v>
      </c>
      <c r="F155">
        <v>468.1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55821</v>
      </c>
      <c r="B156">
        <v>0</v>
      </c>
      <c r="C156">
        <v>0</v>
      </c>
      <c r="D156">
        <v>0</v>
      </c>
      <c r="E156">
        <v>0</v>
      </c>
      <c r="F156">
        <v>644.5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55822</v>
      </c>
      <c r="B157">
        <v>0</v>
      </c>
      <c r="C157">
        <v>0</v>
      </c>
      <c r="D157">
        <v>0</v>
      </c>
      <c r="E157">
        <v>0</v>
      </c>
      <c r="F157">
        <v>500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55835</v>
      </c>
      <c r="B158">
        <v>0</v>
      </c>
      <c r="C158">
        <v>0</v>
      </c>
      <c r="D158">
        <v>1035</v>
      </c>
      <c r="E158">
        <v>0</v>
      </c>
      <c r="F158">
        <v>256.3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760.4</v>
      </c>
      <c r="M158">
        <v>0</v>
      </c>
    </row>
    <row r="159" spans="1:13" x14ac:dyDescent="0.3">
      <c r="A159" s="1">
        <v>55836</v>
      </c>
      <c r="B159">
        <v>0</v>
      </c>
      <c r="C159">
        <v>0</v>
      </c>
      <c r="D159">
        <v>1244.2</v>
      </c>
      <c r="E159">
        <v>308.39999999999998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984.7</v>
      </c>
      <c r="M159">
        <v>0</v>
      </c>
    </row>
    <row r="160" spans="1:13" x14ac:dyDescent="0.3">
      <c r="A160" s="1">
        <v>55845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1341.5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55846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1170.4000000000001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55893</v>
      </c>
      <c r="B162">
        <v>0</v>
      </c>
      <c r="C162">
        <v>365.4</v>
      </c>
      <c r="D162">
        <v>0</v>
      </c>
      <c r="E162">
        <v>0</v>
      </c>
      <c r="F162">
        <v>0</v>
      </c>
      <c r="G162">
        <v>0</v>
      </c>
      <c r="H162">
        <v>1337.4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55894</v>
      </c>
      <c r="B163">
        <v>0</v>
      </c>
      <c r="C163">
        <v>264.60000000000002</v>
      </c>
      <c r="D163">
        <v>0</v>
      </c>
      <c r="E163">
        <v>0</v>
      </c>
      <c r="F163">
        <v>0</v>
      </c>
      <c r="G163">
        <v>0</v>
      </c>
      <c r="H163">
        <v>829.8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55903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251.4</v>
      </c>
    </row>
    <row r="165" spans="1:13" x14ac:dyDescent="0.3">
      <c r="A165" s="1">
        <v>55904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156.4</v>
      </c>
      <c r="M165">
        <v>0</v>
      </c>
    </row>
    <row r="166" spans="1:13" x14ac:dyDescent="0.3">
      <c r="A166" s="1">
        <v>55905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309.10000000000002</v>
      </c>
      <c r="M166">
        <v>0</v>
      </c>
    </row>
    <row r="167" spans="1:13" x14ac:dyDescent="0.3">
      <c r="A167" s="1">
        <v>55906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356.5</v>
      </c>
    </row>
    <row r="168" spans="1:13" x14ac:dyDescent="0.3">
      <c r="A168" s="1">
        <v>55907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124</v>
      </c>
      <c r="K168">
        <v>0</v>
      </c>
      <c r="L168">
        <v>0</v>
      </c>
      <c r="M168">
        <v>0</v>
      </c>
    </row>
    <row r="169" spans="1:13" x14ac:dyDescent="0.3">
      <c r="A169" s="1">
        <v>55908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350.6</v>
      </c>
    </row>
    <row r="170" spans="1:13" x14ac:dyDescent="0.3">
      <c r="A170" s="1">
        <v>55909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550.79999999999995</v>
      </c>
    </row>
    <row r="171" spans="1:13" x14ac:dyDescent="0.3">
      <c r="A171" s="1">
        <v>55981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620.4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55982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864.6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55984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232.2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"/>
  <sheetViews>
    <sheetView workbookViewId="0"/>
  </sheetViews>
  <sheetFormatPr defaultRowHeight="14.4" x14ac:dyDescent="0.3"/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16186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3.9</v>
      </c>
    </row>
    <row r="3" spans="1:13" x14ac:dyDescent="0.3">
      <c r="A3" s="1">
        <v>18339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9.1</v>
      </c>
      <c r="L3">
        <v>0</v>
      </c>
      <c r="M3">
        <v>0</v>
      </c>
    </row>
    <row r="4" spans="1:13" x14ac:dyDescent="0.3">
      <c r="A4" s="1">
        <v>18342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16</v>
      </c>
      <c r="L4">
        <v>0</v>
      </c>
      <c r="M4">
        <v>0</v>
      </c>
    </row>
    <row r="5" spans="1:13" x14ac:dyDescent="0.3">
      <c r="A5" s="1">
        <v>18345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13</v>
      </c>
    </row>
    <row r="6" spans="1:13" x14ac:dyDescent="0.3">
      <c r="A6" s="1">
        <v>40531</v>
      </c>
      <c r="B6">
        <v>0</v>
      </c>
      <c r="C6">
        <v>90.9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118.1</v>
      </c>
      <c r="K6">
        <v>0</v>
      </c>
      <c r="L6">
        <v>0</v>
      </c>
      <c r="M6">
        <v>0</v>
      </c>
    </row>
    <row r="7" spans="1:13" x14ac:dyDescent="0.3">
      <c r="A7" s="1">
        <v>40532</v>
      </c>
      <c r="B7">
        <v>0</v>
      </c>
      <c r="C7">
        <v>48.4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63.9</v>
      </c>
      <c r="K7">
        <v>0</v>
      </c>
      <c r="L7">
        <v>0</v>
      </c>
      <c r="M7">
        <v>0</v>
      </c>
    </row>
    <row r="8" spans="1:13" x14ac:dyDescent="0.3">
      <c r="A8" s="1">
        <v>41313</v>
      </c>
      <c r="B8">
        <v>0</v>
      </c>
      <c r="C8">
        <v>59.8</v>
      </c>
      <c r="D8">
        <v>0</v>
      </c>
      <c r="E8">
        <v>0</v>
      </c>
      <c r="F8">
        <v>0</v>
      </c>
      <c r="G8">
        <v>0</v>
      </c>
      <c r="H8">
        <v>51.1</v>
      </c>
      <c r="I8">
        <v>0</v>
      </c>
      <c r="J8">
        <v>32.799999999999997</v>
      </c>
      <c r="K8">
        <v>0</v>
      </c>
      <c r="L8">
        <v>0</v>
      </c>
      <c r="M8">
        <v>0</v>
      </c>
    </row>
    <row r="9" spans="1:13" x14ac:dyDescent="0.3">
      <c r="A9" s="1">
        <v>41314</v>
      </c>
      <c r="B9">
        <v>0</v>
      </c>
      <c r="C9">
        <v>39.200000000000003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48.5</v>
      </c>
      <c r="K9">
        <v>0</v>
      </c>
      <c r="L9">
        <v>0</v>
      </c>
      <c r="M9">
        <v>0</v>
      </c>
    </row>
    <row r="10" spans="1:13" x14ac:dyDescent="0.3">
      <c r="A10" s="1">
        <v>43528</v>
      </c>
      <c r="B10">
        <v>0</v>
      </c>
      <c r="C10">
        <v>11.7</v>
      </c>
      <c r="D10">
        <v>0</v>
      </c>
      <c r="E10">
        <v>0</v>
      </c>
      <c r="F10">
        <v>0</v>
      </c>
      <c r="G10">
        <v>0</v>
      </c>
      <c r="H10">
        <v>16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43529</v>
      </c>
      <c r="B11">
        <v>0</v>
      </c>
      <c r="C11">
        <v>7.4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7.1</v>
      </c>
      <c r="K11">
        <v>0</v>
      </c>
      <c r="L11">
        <v>0</v>
      </c>
      <c r="M11">
        <v>0</v>
      </c>
    </row>
    <row r="12" spans="1:13" x14ac:dyDescent="0.3">
      <c r="A12" s="1">
        <v>45080</v>
      </c>
      <c r="B12">
        <v>0</v>
      </c>
      <c r="C12">
        <v>9</v>
      </c>
      <c r="D12">
        <v>0</v>
      </c>
      <c r="E12">
        <v>0</v>
      </c>
      <c r="F12">
        <v>0</v>
      </c>
      <c r="G12">
        <v>0</v>
      </c>
      <c r="H12">
        <v>4.5999999999999996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45083</v>
      </c>
      <c r="B13">
        <v>0</v>
      </c>
      <c r="C13">
        <v>12.4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45121</v>
      </c>
      <c r="B14">
        <v>20.8</v>
      </c>
      <c r="C14">
        <v>0</v>
      </c>
      <c r="D14">
        <v>0</v>
      </c>
      <c r="E14">
        <v>9.5</v>
      </c>
      <c r="F14">
        <v>0</v>
      </c>
      <c r="G14">
        <v>0</v>
      </c>
      <c r="H14">
        <v>0</v>
      </c>
      <c r="I14">
        <v>0</v>
      </c>
      <c r="J14">
        <v>0</v>
      </c>
      <c r="K14">
        <v>12.3</v>
      </c>
      <c r="L14">
        <v>0</v>
      </c>
      <c r="M14">
        <v>0</v>
      </c>
    </row>
    <row r="15" spans="1:13" x14ac:dyDescent="0.3">
      <c r="A15" s="1">
        <v>45122</v>
      </c>
      <c r="B15">
        <v>15.9</v>
      </c>
      <c r="C15">
        <v>0</v>
      </c>
      <c r="D15">
        <v>0</v>
      </c>
      <c r="E15">
        <v>8.1999999999999993</v>
      </c>
      <c r="F15">
        <v>0</v>
      </c>
      <c r="G15">
        <v>0</v>
      </c>
      <c r="H15">
        <v>0</v>
      </c>
      <c r="I15">
        <v>0</v>
      </c>
      <c r="J15">
        <v>0</v>
      </c>
      <c r="K15">
        <v>8.1</v>
      </c>
      <c r="L15">
        <v>0</v>
      </c>
      <c r="M15">
        <v>0</v>
      </c>
    </row>
    <row r="16" spans="1:13" x14ac:dyDescent="0.3">
      <c r="A16" s="1">
        <v>45127</v>
      </c>
      <c r="B16">
        <v>0</v>
      </c>
      <c r="C16">
        <v>0</v>
      </c>
      <c r="D16">
        <v>29.8</v>
      </c>
      <c r="E16">
        <v>0</v>
      </c>
      <c r="F16">
        <v>9.6</v>
      </c>
      <c r="G16">
        <v>0</v>
      </c>
      <c r="H16">
        <v>0</v>
      </c>
      <c r="I16">
        <v>0</v>
      </c>
      <c r="J16">
        <v>0</v>
      </c>
      <c r="K16">
        <v>0</v>
      </c>
      <c r="L16">
        <v>36.9</v>
      </c>
      <c r="M16">
        <v>0</v>
      </c>
    </row>
    <row r="17" spans="1:13" x14ac:dyDescent="0.3">
      <c r="A17" s="1">
        <v>45128</v>
      </c>
      <c r="B17">
        <v>0</v>
      </c>
      <c r="C17">
        <v>0</v>
      </c>
      <c r="D17">
        <v>42.7</v>
      </c>
      <c r="E17">
        <v>0</v>
      </c>
      <c r="F17">
        <v>17.100000000000001</v>
      </c>
      <c r="G17">
        <v>0</v>
      </c>
      <c r="H17">
        <v>0</v>
      </c>
      <c r="I17">
        <v>0</v>
      </c>
      <c r="J17">
        <v>0</v>
      </c>
      <c r="K17">
        <v>0</v>
      </c>
      <c r="L17">
        <v>53.4</v>
      </c>
      <c r="M17">
        <v>0</v>
      </c>
    </row>
    <row r="18" spans="1:13" x14ac:dyDescent="0.3">
      <c r="A18" s="1">
        <v>45266</v>
      </c>
      <c r="B18">
        <v>3.8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45269</v>
      </c>
      <c r="B19">
        <v>3.4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45270</v>
      </c>
      <c r="B20">
        <v>0</v>
      </c>
      <c r="C20">
        <v>7.6</v>
      </c>
      <c r="D20">
        <v>0</v>
      </c>
      <c r="E20">
        <v>0</v>
      </c>
      <c r="F20">
        <v>0</v>
      </c>
      <c r="G20">
        <v>0</v>
      </c>
      <c r="H20">
        <v>7.9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45271</v>
      </c>
      <c r="B21">
        <v>0</v>
      </c>
      <c r="C21">
        <v>0</v>
      </c>
      <c r="D21">
        <v>3.7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4.0999999999999996</v>
      </c>
      <c r="M21">
        <v>0</v>
      </c>
    </row>
    <row r="22" spans="1:13" x14ac:dyDescent="0.3">
      <c r="A22" s="1">
        <v>45272</v>
      </c>
      <c r="B22">
        <v>0</v>
      </c>
      <c r="C22">
        <v>7.6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4.3</v>
      </c>
    </row>
    <row r="23" spans="1:13" x14ac:dyDescent="0.3">
      <c r="A23" s="1">
        <v>45491</v>
      </c>
      <c r="B23">
        <v>10.7</v>
      </c>
      <c r="C23">
        <v>0</v>
      </c>
      <c r="D23">
        <v>0</v>
      </c>
      <c r="E23">
        <v>0</v>
      </c>
      <c r="F23">
        <v>3.9</v>
      </c>
      <c r="G23">
        <v>0</v>
      </c>
      <c r="H23">
        <v>0</v>
      </c>
      <c r="I23">
        <v>0</v>
      </c>
      <c r="J23">
        <v>0</v>
      </c>
      <c r="K23">
        <v>0</v>
      </c>
      <c r="L23">
        <v>9.1999999999999993</v>
      </c>
      <c r="M23">
        <v>0</v>
      </c>
    </row>
    <row r="24" spans="1:13" x14ac:dyDescent="0.3">
      <c r="A24" s="1">
        <v>45495</v>
      </c>
      <c r="B24">
        <v>0</v>
      </c>
      <c r="C24">
        <v>0</v>
      </c>
      <c r="D24">
        <v>23.9</v>
      </c>
      <c r="E24">
        <v>0</v>
      </c>
      <c r="F24">
        <v>11.2</v>
      </c>
      <c r="G24">
        <v>0</v>
      </c>
      <c r="H24">
        <v>0</v>
      </c>
      <c r="I24">
        <v>0</v>
      </c>
      <c r="J24">
        <v>0</v>
      </c>
      <c r="K24">
        <v>0</v>
      </c>
      <c r="L24">
        <v>24</v>
      </c>
      <c r="M24">
        <v>0</v>
      </c>
    </row>
    <row r="25" spans="1:13" x14ac:dyDescent="0.3">
      <c r="A25" s="1">
        <v>45497</v>
      </c>
      <c r="B25">
        <v>3.9</v>
      </c>
      <c r="C25">
        <v>0</v>
      </c>
      <c r="D25">
        <v>0</v>
      </c>
      <c r="E25">
        <v>6.2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</row>
    <row r="26" spans="1:13" x14ac:dyDescent="0.3">
      <c r="A26" s="1">
        <v>45609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8.6999999999999993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45610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24.7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45743</v>
      </c>
      <c r="B28">
        <v>24.6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45745</v>
      </c>
      <c r="B29">
        <v>26.4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45746</v>
      </c>
      <c r="B30">
        <v>0</v>
      </c>
      <c r="C30">
        <v>0</v>
      </c>
      <c r="D30">
        <v>28.5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45747</v>
      </c>
      <c r="B31">
        <v>0</v>
      </c>
      <c r="C31">
        <v>36.700000000000003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46753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8.9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46758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11.4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46759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12.4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46760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92.6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46761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51.7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46778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12.9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46865</v>
      </c>
      <c r="B38">
        <v>0</v>
      </c>
      <c r="C38">
        <v>0</v>
      </c>
      <c r="D38">
        <v>29</v>
      </c>
      <c r="E38">
        <v>0</v>
      </c>
      <c r="F38">
        <v>12.4</v>
      </c>
      <c r="G38">
        <v>0</v>
      </c>
      <c r="H38">
        <v>49.1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46866</v>
      </c>
      <c r="B39">
        <v>0</v>
      </c>
      <c r="C39">
        <v>0</v>
      </c>
      <c r="D39">
        <v>16.7</v>
      </c>
      <c r="E39">
        <v>0</v>
      </c>
      <c r="F39">
        <v>4</v>
      </c>
      <c r="G39">
        <v>0</v>
      </c>
      <c r="H39">
        <v>38.6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47408</v>
      </c>
      <c r="B40">
        <v>74.900000000000006</v>
      </c>
      <c r="C40">
        <v>0</v>
      </c>
      <c r="D40">
        <v>0</v>
      </c>
      <c r="E40">
        <v>141.30000000000001</v>
      </c>
      <c r="F40">
        <v>22.6</v>
      </c>
      <c r="G40">
        <v>0</v>
      </c>
      <c r="H40">
        <v>0</v>
      </c>
      <c r="I40">
        <v>0</v>
      </c>
      <c r="J40">
        <v>0</v>
      </c>
      <c r="K40">
        <v>0</v>
      </c>
      <c r="L40">
        <v>69.8</v>
      </c>
      <c r="M40">
        <v>0</v>
      </c>
    </row>
    <row r="41" spans="1:13" x14ac:dyDescent="0.3">
      <c r="A41" s="1">
        <v>47409</v>
      </c>
      <c r="B41">
        <v>0</v>
      </c>
      <c r="C41">
        <v>39.9</v>
      </c>
      <c r="D41">
        <v>0</v>
      </c>
      <c r="E41">
        <v>0</v>
      </c>
      <c r="F41">
        <v>100.6</v>
      </c>
      <c r="G41">
        <v>78.900000000000006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47410</v>
      </c>
      <c r="B42">
        <v>0</v>
      </c>
      <c r="C42">
        <v>0</v>
      </c>
      <c r="D42">
        <v>70.5</v>
      </c>
      <c r="E42">
        <v>124.8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47.2</v>
      </c>
      <c r="M42">
        <v>0</v>
      </c>
    </row>
    <row r="43" spans="1:13" x14ac:dyDescent="0.3">
      <c r="A43" s="1">
        <v>47412</v>
      </c>
      <c r="B43">
        <v>0</v>
      </c>
      <c r="C43">
        <v>81.5</v>
      </c>
      <c r="D43">
        <v>8.5</v>
      </c>
      <c r="E43">
        <v>0</v>
      </c>
      <c r="F43">
        <v>154.19999999999999</v>
      </c>
      <c r="G43">
        <v>77.3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50787</v>
      </c>
      <c r="B44">
        <v>8.1999999999999993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50788</v>
      </c>
      <c r="B45">
        <v>8.5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50850</v>
      </c>
      <c r="B46">
        <v>46.4</v>
      </c>
      <c r="C46">
        <v>0</v>
      </c>
      <c r="D46">
        <v>0</v>
      </c>
      <c r="E46">
        <v>90.7</v>
      </c>
      <c r="F46">
        <v>0</v>
      </c>
      <c r="G46">
        <v>0</v>
      </c>
      <c r="H46">
        <v>0</v>
      </c>
      <c r="I46">
        <v>0</v>
      </c>
      <c r="J46">
        <v>0</v>
      </c>
      <c r="K46">
        <v>36.700000000000003</v>
      </c>
      <c r="L46">
        <v>0</v>
      </c>
      <c r="M46">
        <v>0</v>
      </c>
    </row>
    <row r="47" spans="1:13" x14ac:dyDescent="0.3">
      <c r="A47" s="1">
        <v>50856</v>
      </c>
      <c r="B47">
        <v>40</v>
      </c>
      <c r="C47">
        <v>0</v>
      </c>
      <c r="D47">
        <v>0</v>
      </c>
      <c r="E47">
        <v>81.7</v>
      </c>
      <c r="F47">
        <v>0</v>
      </c>
      <c r="G47">
        <v>0</v>
      </c>
      <c r="H47">
        <v>0</v>
      </c>
      <c r="I47">
        <v>0</v>
      </c>
      <c r="J47">
        <v>0</v>
      </c>
      <c r="K47">
        <v>46.3</v>
      </c>
      <c r="L47">
        <v>0</v>
      </c>
      <c r="M47">
        <v>0</v>
      </c>
    </row>
    <row r="48" spans="1:13" x14ac:dyDescent="0.3">
      <c r="A48" s="1">
        <v>51334</v>
      </c>
      <c r="B48">
        <v>32.200000000000003</v>
      </c>
      <c r="C48">
        <v>0</v>
      </c>
      <c r="D48">
        <v>0</v>
      </c>
      <c r="E48">
        <v>12.7</v>
      </c>
      <c r="F48">
        <v>0</v>
      </c>
      <c r="G48">
        <v>0</v>
      </c>
      <c r="H48">
        <v>0</v>
      </c>
      <c r="I48">
        <v>0</v>
      </c>
      <c r="J48">
        <v>0</v>
      </c>
      <c r="K48">
        <v>52.6</v>
      </c>
      <c r="L48">
        <v>0</v>
      </c>
      <c r="M48">
        <v>0</v>
      </c>
    </row>
    <row r="49" spans="1:13" x14ac:dyDescent="0.3">
      <c r="A49" s="1">
        <v>51335</v>
      </c>
      <c r="B49">
        <v>28.4</v>
      </c>
      <c r="C49">
        <v>0</v>
      </c>
      <c r="D49">
        <v>0</v>
      </c>
      <c r="E49">
        <v>11.6</v>
      </c>
      <c r="F49">
        <v>0</v>
      </c>
      <c r="G49">
        <v>0</v>
      </c>
      <c r="H49">
        <v>0</v>
      </c>
      <c r="I49">
        <v>0</v>
      </c>
      <c r="J49">
        <v>0</v>
      </c>
      <c r="K49">
        <v>43.5</v>
      </c>
      <c r="L49">
        <v>0</v>
      </c>
      <c r="M49">
        <v>0</v>
      </c>
    </row>
    <row r="50" spans="1:13" x14ac:dyDescent="0.3">
      <c r="A50" s="1">
        <v>51343</v>
      </c>
      <c r="B50">
        <v>8.8000000000000007</v>
      </c>
      <c r="C50">
        <v>0</v>
      </c>
      <c r="D50">
        <v>0</v>
      </c>
      <c r="E50">
        <v>4.7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13.1</v>
      </c>
      <c r="M50">
        <v>0</v>
      </c>
    </row>
    <row r="51" spans="1:13" x14ac:dyDescent="0.3">
      <c r="A51" s="1">
        <v>51344</v>
      </c>
      <c r="B51">
        <v>5.2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7.4</v>
      </c>
      <c r="M51">
        <v>0</v>
      </c>
    </row>
    <row r="52" spans="1:13" x14ac:dyDescent="0.3">
      <c r="A52" s="1">
        <v>51353</v>
      </c>
      <c r="B52">
        <v>44</v>
      </c>
      <c r="C52">
        <v>0</v>
      </c>
      <c r="D52">
        <v>0</v>
      </c>
      <c r="E52">
        <v>0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47.2</v>
      </c>
      <c r="M52">
        <v>29.5</v>
      </c>
    </row>
    <row r="53" spans="1:13" x14ac:dyDescent="0.3">
      <c r="A53" s="1">
        <v>51355</v>
      </c>
      <c r="B53">
        <v>60.4</v>
      </c>
      <c r="C53">
        <v>0</v>
      </c>
      <c r="D53">
        <v>0</v>
      </c>
      <c r="E53">
        <v>0</v>
      </c>
      <c r="F53">
        <v>16.2</v>
      </c>
      <c r="G53">
        <v>0</v>
      </c>
      <c r="H53">
        <v>0</v>
      </c>
      <c r="I53">
        <v>0</v>
      </c>
      <c r="J53">
        <v>0</v>
      </c>
      <c r="K53">
        <v>0</v>
      </c>
      <c r="L53">
        <v>75.2</v>
      </c>
      <c r="M53">
        <v>0</v>
      </c>
    </row>
    <row r="54" spans="1:13" x14ac:dyDescent="0.3">
      <c r="A54" s="1">
        <v>51357</v>
      </c>
      <c r="B54">
        <v>0</v>
      </c>
      <c r="C54">
        <v>0</v>
      </c>
      <c r="D54">
        <v>54.6</v>
      </c>
      <c r="E54">
        <v>0</v>
      </c>
      <c r="F54">
        <v>19.399999999999999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64.2</v>
      </c>
    </row>
    <row r="55" spans="1:13" x14ac:dyDescent="0.3">
      <c r="A55" s="1">
        <v>51358</v>
      </c>
      <c r="B55">
        <v>0</v>
      </c>
      <c r="C55">
        <v>0</v>
      </c>
      <c r="D55">
        <v>62.9</v>
      </c>
      <c r="E55">
        <v>0</v>
      </c>
      <c r="F55">
        <v>26.3</v>
      </c>
      <c r="G55">
        <v>78.7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51593</v>
      </c>
      <c r="B56">
        <v>0</v>
      </c>
      <c r="C56">
        <v>0</v>
      </c>
      <c r="D56">
        <v>0</v>
      </c>
      <c r="E56">
        <v>3.6</v>
      </c>
      <c r="F56">
        <v>0</v>
      </c>
      <c r="G56">
        <v>0</v>
      </c>
      <c r="H56">
        <v>0</v>
      </c>
      <c r="I56">
        <v>0</v>
      </c>
      <c r="J56">
        <v>0</v>
      </c>
      <c r="K56">
        <v>16.399999999999999</v>
      </c>
      <c r="L56">
        <v>0</v>
      </c>
      <c r="M56">
        <v>0</v>
      </c>
    </row>
    <row r="57" spans="1:13" x14ac:dyDescent="0.3">
      <c r="A57" s="1">
        <v>51594</v>
      </c>
      <c r="B57">
        <v>4.0999999999999996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4.3</v>
      </c>
      <c r="L57">
        <v>0</v>
      </c>
      <c r="M57">
        <v>0</v>
      </c>
    </row>
    <row r="58" spans="1:13" x14ac:dyDescent="0.3">
      <c r="A58" s="1">
        <v>51595</v>
      </c>
      <c r="B58">
        <v>10.9</v>
      </c>
      <c r="C58">
        <v>0</v>
      </c>
      <c r="D58">
        <v>0</v>
      </c>
      <c r="E58">
        <v>8.4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7.4</v>
      </c>
    </row>
    <row r="59" spans="1:13" x14ac:dyDescent="0.3">
      <c r="A59" s="1">
        <v>51596</v>
      </c>
      <c r="B59">
        <v>0</v>
      </c>
      <c r="C59">
        <v>7.9</v>
      </c>
      <c r="D59">
        <v>0</v>
      </c>
      <c r="E59">
        <v>0</v>
      </c>
      <c r="F59">
        <v>3.7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8.4</v>
      </c>
    </row>
    <row r="60" spans="1:13" x14ac:dyDescent="0.3">
      <c r="A60" s="1">
        <v>51597</v>
      </c>
      <c r="B60">
        <v>18.3</v>
      </c>
      <c r="C60">
        <v>0</v>
      </c>
      <c r="D60">
        <v>0</v>
      </c>
      <c r="E60">
        <v>3.6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8.1999999999999993</v>
      </c>
    </row>
    <row r="61" spans="1:13" x14ac:dyDescent="0.3">
      <c r="A61" s="1">
        <v>51598</v>
      </c>
      <c r="B61">
        <v>0</v>
      </c>
      <c r="C61">
        <v>16.2</v>
      </c>
      <c r="D61">
        <v>0</v>
      </c>
      <c r="E61">
        <v>0</v>
      </c>
      <c r="F61">
        <v>10.7</v>
      </c>
      <c r="G61">
        <v>0</v>
      </c>
      <c r="H61">
        <v>15.2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51729</v>
      </c>
      <c r="B62">
        <v>0</v>
      </c>
      <c r="C62">
        <v>4.0999999999999996</v>
      </c>
      <c r="D62">
        <v>0</v>
      </c>
      <c r="E62">
        <v>0</v>
      </c>
      <c r="F62">
        <v>0</v>
      </c>
      <c r="G62">
        <v>0</v>
      </c>
      <c r="H62">
        <v>15.4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51730</v>
      </c>
      <c r="B63">
        <v>0</v>
      </c>
      <c r="C63">
        <v>15.9</v>
      </c>
      <c r="D63">
        <v>0</v>
      </c>
      <c r="E63">
        <v>0</v>
      </c>
      <c r="F63">
        <v>0</v>
      </c>
      <c r="G63">
        <v>0</v>
      </c>
      <c r="H63">
        <v>27.2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53359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135.1</v>
      </c>
      <c r="K64">
        <v>0</v>
      </c>
      <c r="L64">
        <v>0</v>
      </c>
      <c r="M64">
        <v>0</v>
      </c>
    </row>
    <row r="65" spans="1:13" x14ac:dyDescent="0.3">
      <c r="A65" s="1">
        <v>53361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74.900000000000006</v>
      </c>
      <c r="K65">
        <v>0</v>
      </c>
      <c r="L65">
        <v>0</v>
      </c>
      <c r="M65">
        <v>0</v>
      </c>
    </row>
    <row r="66" spans="1:13" x14ac:dyDescent="0.3">
      <c r="A66" s="1">
        <v>53362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100.9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53363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60.4</v>
      </c>
      <c r="K67">
        <v>0</v>
      </c>
      <c r="L67">
        <v>0</v>
      </c>
      <c r="M67">
        <v>0</v>
      </c>
    </row>
    <row r="68" spans="1:13" x14ac:dyDescent="0.3">
      <c r="A68" s="1">
        <v>53364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3.5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53366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11.9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53367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21.2</v>
      </c>
      <c r="K70">
        <v>0</v>
      </c>
      <c r="L70">
        <v>0</v>
      </c>
      <c r="M70">
        <v>0</v>
      </c>
    </row>
    <row r="71" spans="1:13" x14ac:dyDescent="0.3">
      <c r="A71" s="1">
        <v>53368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35.9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53372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19.399999999999999</v>
      </c>
      <c r="K72">
        <v>0</v>
      </c>
      <c r="L72">
        <v>0</v>
      </c>
      <c r="M72">
        <v>0</v>
      </c>
    </row>
    <row r="73" spans="1:13" x14ac:dyDescent="0.3">
      <c r="A73" s="1">
        <v>53373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8.5</v>
      </c>
      <c r="J73">
        <v>30.1</v>
      </c>
      <c r="K73">
        <v>0</v>
      </c>
      <c r="L73">
        <v>0</v>
      </c>
      <c r="M73">
        <v>0</v>
      </c>
    </row>
    <row r="74" spans="1:13" x14ac:dyDescent="0.3">
      <c r="A74" s="1">
        <v>53386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16.100000000000001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53387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39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53636</v>
      </c>
      <c r="B76">
        <v>0</v>
      </c>
      <c r="C76">
        <v>0</v>
      </c>
      <c r="D76">
        <v>40.1</v>
      </c>
      <c r="E76">
        <v>0</v>
      </c>
      <c r="F76">
        <v>12.2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30</v>
      </c>
    </row>
    <row r="77" spans="1:13" x14ac:dyDescent="0.3">
      <c r="A77" s="1">
        <v>53637</v>
      </c>
      <c r="B77">
        <v>0</v>
      </c>
      <c r="C77">
        <v>57.9</v>
      </c>
      <c r="D77">
        <v>0</v>
      </c>
      <c r="E77">
        <v>0</v>
      </c>
      <c r="F77">
        <v>21.6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43.4</v>
      </c>
    </row>
    <row r="78" spans="1:13" x14ac:dyDescent="0.3">
      <c r="A78" s="1">
        <v>53823</v>
      </c>
      <c r="B78">
        <v>14.9</v>
      </c>
      <c r="C78">
        <v>0</v>
      </c>
      <c r="D78">
        <v>0</v>
      </c>
      <c r="E78">
        <v>4.5</v>
      </c>
      <c r="F78">
        <v>0</v>
      </c>
      <c r="G78">
        <v>0</v>
      </c>
      <c r="H78">
        <v>0</v>
      </c>
      <c r="I78">
        <v>0</v>
      </c>
      <c r="J78">
        <v>0</v>
      </c>
      <c r="K78">
        <v>15.4</v>
      </c>
      <c r="L78">
        <v>0</v>
      </c>
      <c r="M78">
        <v>0</v>
      </c>
    </row>
    <row r="79" spans="1:13" x14ac:dyDescent="0.3">
      <c r="A79" s="1">
        <v>53824</v>
      </c>
      <c r="B79">
        <v>16.2</v>
      </c>
      <c r="C79">
        <v>0</v>
      </c>
      <c r="D79">
        <v>0</v>
      </c>
      <c r="E79">
        <v>8.1999999999999993</v>
      </c>
      <c r="F79">
        <v>0</v>
      </c>
      <c r="G79">
        <v>0</v>
      </c>
      <c r="H79">
        <v>0</v>
      </c>
      <c r="I79">
        <v>0</v>
      </c>
      <c r="J79">
        <v>0</v>
      </c>
      <c r="K79">
        <v>16.7</v>
      </c>
      <c r="L79">
        <v>0</v>
      </c>
      <c r="M79">
        <v>0</v>
      </c>
    </row>
    <row r="80" spans="1:13" x14ac:dyDescent="0.3">
      <c r="A80" s="1">
        <v>53825</v>
      </c>
      <c r="B80">
        <v>1</v>
      </c>
      <c r="C80">
        <v>0</v>
      </c>
      <c r="D80">
        <v>21.1</v>
      </c>
      <c r="E80">
        <v>0</v>
      </c>
      <c r="F80">
        <v>7.4</v>
      </c>
      <c r="G80">
        <v>0</v>
      </c>
      <c r="H80">
        <v>0</v>
      </c>
      <c r="I80">
        <v>0</v>
      </c>
      <c r="J80">
        <v>0</v>
      </c>
      <c r="K80">
        <v>0</v>
      </c>
      <c r="L80">
        <v>21.1</v>
      </c>
      <c r="M80">
        <v>0</v>
      </c>
    </row>
    <row r="81" spans="1:13" x14ac:dyDescent="0.3">
      <c r="A81" s="1">
        <v>53826</v>
      </c>
      <c r="B81">
        <v>0</v>
      </c>
      <c r="C81">
        <v>0</v>
      </c>
      <c r="D81">
        <v>24.7</v>
      </c>
      <c r="E81">
        <v>0</v>
      </c>
      <c r="F81">
        <v>8.4</v>
      </c>
      <c r="G81">
        <v>0</v>
      </c>
      <c r="H81">
        <v>0</v>
      </c>
      <c r="I81">
        <v>0</v>
      </c>
      <c r="J81">
        <v>0</v>
      </c>
      <c r="K81">
        <v>0</v>
      </c>
      <c r="L81">
        <v>25.8</v>
      </c>
      <c r="M81">
        <v>0</v>
      </c>
    </row>
    <row r="82" spans="1:13" x14ac:dyDescent="0.3">
      <c r="A82" s="1">
        <v>53827</v>
      </c>
      <c r="B82">
        <v>0</v>
      </c>
      <c r="C82">
        <v>18.7</v>
      </c>
      <c r="D82">
        <v>0</v>
      </c>
      <c r="E82">
        <v>0</v>
      </c>
      <c r="F82">
        <v>3.7</v>
      </c>
      <c r="G82">
        <v>0</v>
      </c>
      <c r="H82">
        <v>17.7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53828</v>
      </c>
      <c r="B83">
        <v>0</v>
      </c>
      <c r="C83">
        <v>20.2</v>
      </c>
      <c r="D83">
        <v>0</v>
      </c>
      <c r="E83">
        <v>0</v>
      </c>
      <c r="F83">
        <v>7.7</v>
      </c>
      <c r="G83">
        <v>6.4</v>
      </c>
      <c r="H83">
        <v>5.0999999999999996</v>
      </c>
      <c r="I83">
        <v>0</v>
      </c>
      <c r="J83">
        <v>0</v>
      </c>
      <c r="K83">
        <v>0</v>
      </c>
      <c r="L83">
        <v>0</v>
      </c>
      <c r="M83">
        <v>15.8</v>
      </c>
    </row>
    <row r="84" spans="1:13" x14ac:dyDescent="0.3">
      <c r="A84" s="1">
        <v>53993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8.1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53994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54089</v>
      </c>
      <c r="B86">
        <v>0</v>
      </c>
      <c r="C86">
        <v>0</v>
      </c>
      <c r="D86">
        <v>0</v>
      </c>
      <c r="E86">
        <v>4.2</v>
      </c>
      <c r="F86">
        <v>0</v>
      </c>
      <c r="G86">
        <v>0</v>
      </c>
      <c r="H86">
        <v>0</v>
      </c>
      <c r="I86">
        <v>0</v>
      </c>
      <c r="J86">
        <v>0</v>
      </c>
      <c r="K86">
        <v>4.2</v>
      </c>
      <c r="L86">
        <v>0</v>
      </c>
      <c r="M86">
        <v>0</v>
      </c>
    </row>
    <row r="87" spans="1:13" x14ac:dyDescent="0.3">
      <c r="A87" s="1">
        <v>54090</v>
      </c>
      <c r="B87">
        <v>0</v>
      </c>
      <c r="C87">
        <v>0</v>
      </c>
      <c r="D87">
        <v>0</v>
      </c>
      <c r="E87">
        <v>3.8</v>
      </c>
      <c r="F87">
        <v>0</v>
      </c>
      <c r="G87">
        <v>0</v>
      </c>
      <c r="H87">
        <v>0</v>
      </c>
      <c r="I87">
        <v>0</v>
      </c>
      <c r="J87">
        <v>0</v>
      </c>
      <c r="K87">
        <v>8.6</v>
      </c>
      <c r="L87">
        <v>0</v>
      </c>
      <c r="M87">
        <v>0</v>
      </c>
    </row>
    <row r="88" spans="1:13" x14ac:dyDescent="0.3">
      <c r="A88" s="1">
        <v>54400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8.3000000000000007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54401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8.5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54499</v>
      </c>
      <c r="B90">
        <v>3.9</v>
      </c>
      <c r="C90">
        <v>0</v>
      </c>
      <c r="D90">
        <v>0</v>
      </c>
      <c r="E90">
        <v>4.3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8.8000000000000007</v>
      </c>
      <c r="M90">
        <v>0</v>
      </c>
    </row>
    <row r="91" spans="1:13" x14ac:dyDescent="0.3">
      <c r="A91" s="1">
        <v>54501</v>
      </c>
      <c r="B91">
        <v>0</v>
      </c>
      <c r="C91">
        <v>0</v>
      </c>
      <c r="D91">
        <v>3.9</v>
      </c>
      <c r="E91">
        <v>0</v>
      </c>
      <c r="F91">
        <v>3.3</v>
      </c>
      <c r="G91">
        <v>0</v>
      </c>
      <c r="H91">
        <v>0</v>
      </c>
      <c r="I91">
        <v>0</v>
      </c>
      <c r="J91">
        <v>0</v>
      </c>
      <c r="K91">
        <v>0</v>
      </c>
      <c r="L91">
        <v>4.0999999999999996</v>
      </c>
      <c r="M91">
        <v>0</v>
      </c>
    </row>
    <row r="92" spans="1:13" x14ac:dyDescent="0.3">
      <c r="A92" s="1">
        <v>54766</v>
      </c>
      <c r="B92">
        <v>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54850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62.6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54851</v>
      </c>
      <c r="B94">
        <v>0</v>
      </c>
      <c r="C94">
        <v>0</v>
      </c>
      <c r="D94">
        <v>0</v>
      </c>
      <c r="E94">
        <v>0</v>
      </c>
      <c r="F94">
        <v>0</v>
      </c>
      <c r="G94">
        <v>76.7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54854</v>
      </c>
      <c r="B95">
        <v>0</v>
      </c>
      <c r="C95">
        <v>0</v>
      </c>
      <c r="D95">
        <v>0</v>
      </c>
      <c r="E95">
        <v>0</v>
      </c>
      <c r="F95">
        <v>0</v>
      </c>
      <c r="G95">
        <v>3.6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54856</v>
      </c>
      <c r="B96">
        <v>0</v>
      </c>
      <c r="C96">
        <v>0</v>
      </c>
      <c r="D96">
        <v>0</v>
      </c>
      <c r="E96">
        <v>0</v>
      </c>
      <c r="F96">
        <v>0</v>
      </c>
      <c r="G96">
        <v>12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54857</v>
      </c>
      <c r="B97">
        <v>0</v>
      </c>
      <c r="C97">
        <v>0</v>
      </c>
      <c r="D97">
        <v>0</v>
      </c>
      <c r="E97">
        <v>0</v>
      </c>
      <c r="F97">
        <v>0</v>
      </c>
      <c r="G97">
        <v>27.9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54858</v>
      </c>
      <c r="B98">
        <v>0</v>
      </c>
      <c r="C98">
        <v>0</v>
      </c>
      <c r="D98">
        <v>0</v>
      </c>
      <c r="E98">
        <v>0</v>
      </c>
      <c r="F98">
        <v>0</v>
      </c>
      <c r="G98">
        <v>7.4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54859</v>
      </c>
      <c r="B99">
        <v>0</v>
      </c>
      <c r="C99">
        <v>0</v>
      </c>
      <c r="D99">
        <v>0</v>
      </c>
      <c r="E99">
        <v>0</v>
      </c>
      <c r="F99">
        <v>0</v>
      </c>
      <c r="G99">
        <v>11.1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54860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54861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12.7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54862</v>
      </c>
      <c r="B102">
        <v>41.5</v>
      </c>
      <c r="C102">
        <v>0</v>
      </c>
      <c r="D102">
        <v>0</v>
      </c>
      <c r="E102">
        <v>11.6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54863</v>
      </c>
      <c r="B103">
        <v>39.799999999999997</v>
      </c>
      <c r="C103">
        <v>0</v>
      </c>
      <c r="D103">
        <v>0</v>
      </c>
      <c r="E103">
        <v>10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54864</v>
      </c>
      <c r="B104">
        <v>20.7</v>
      </c>
      <c r="C104">
        <v>0</v>
      </c>
      <c r="D104">
        <v>0</v>
      </c>
      <c r="E104">
        <v>0</v>
      </c>
      <c r="F104">
        <v>10.5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38.5</v>
      </c>
      <c r="M104">
        <v>0</v>
      </c>
    </row>
    <row r="105" spans="1:13" x14ac:dyDescent="0.3">
      <c r="A105" s="1">
        <v>54865</v>
      </c>
      <c r="B105">
        <v>0</v>
      </c>
      <c r="C105">
        <v>0</v>
      </c>
      <c r="D105">
        <v>41.2</v>
      </c>
      <c r="E105">
        <v>0</v>
      </c>
      <c r="F105">
        <v>12.9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50.6</v>
      </c>
      <c r="M105">
        <v>0</v>
      </c>
    </row>
    <row r="106" spans="1:13" x14ac:dyDescent="0.3">
      <c r="A106" s="1">
        <v>54866</v>
      </c>
      <c r="B106">
        <v>0</v>
      </c>
      <c r="C106">
        <v>19.600000000000001</v>
      </c>
      <c r="D106">
        <v>0</v>
      </c>
      <c r="E106">
        <v>0</v>
      </c>
      <c r="F106">
        <v>11.8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55.6</v>
      </c>
    </row>
    <row r="107" spans="1:13" x14ac:dyDescent="0.3">
      <c r="A107" s="1">
        <v>54867</v>
      </c>
      <c r="B107">
        <v>0</v>
      </c>
      <c r="C107">
        <v>0</v>
      </c>
      <c r="D107">
        <v>42</v>
      </c>
      <c r="E107">
        <v>0</v>
      </c>
      <c r="F107">
        <v>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81.900000000000006</v>
      </c>
    </row>
    <row r="108" spans="1:13" x14ac:dyDescent="0.3">
      <c r="A108" s="1">
        <v>55140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5.2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55141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4.3</v>
      </c>
      <c r="K109">
        <v>0</v>
      </c>
      <c r="L109">
        <v>0</v>
      </c>
      <c r="M109">
        <v>0</v>
      </c>
    </row>
    <row r="110" spans="1:13" x14ac:dyDescent="0.3">
      <c r="A110" s="1">
        <v>55142</v>
      </c>
      <c r="B110">
        <v>0</v>
      </c>
      <c r="C110">
        <v>4.4000000000000004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8.1</v>
      </c>
      <c r="K110">
        <v>0</v>
      </c>
      <c r="L110">
        <v>0</v>
      </c>
      <c r="M110">
        <v>0</v>
      </c>
    </row>
    <row r="111" spans="1:13" x14ac:dyDescent="0.3">
      <c r="A111" s="1">
        <v>55143</v>
      </c>
      <c r="B111">
        <v>0</v>
      </c>
      <c r="C111">
        <v>4.4000000000000004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18.399999999999999</v>
      </c>
      <c r="K111">
        <v>0</v>
      </c>
      <c r="L111">
        <v>0</v>
      </c>
      <c r="M111">
        <v>0</v>
      </c>
    </row>
    <row r="112" spans="1:13" x14ac:dyDescent="0.3">
      <c r="A112" s="1">
        <v>55214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18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55215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8</v>
      </c>
      <c r="L113">
        <v>0</v>
      </c>
      <c r="M113">
        <v>0</v>
      </c>
    </row>
    <row r="114" spans="1:13" x14ac:dyDescent="0.3">
      <c r="A114" s="1">
        <v>55218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9.1</v>
      </c>
      <c r="L114">
        <v>0</v>
      </c>
      <c r="M114">
        <v>0</v>
      </c>
    </row>
    <row r="115" spans="1:13" x14ac:dyDescent="0.3">
      <c r="A115" s="1">
        <v>55219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21</v>
      </c>
    </row>
    <row r="116" spans="1:13" x14ac:dyDescent="0.3">
      <c r="A116" s="1">
        <v>55220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19.8</v>
      </c>
    </row>
    <row r="117" spans="1:13" x14ac:dyDescent="0.3">
      <c r="A117" s="1">
        <v>55227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43.2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55228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57.8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55251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13.2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55252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21.4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55265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28.8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55335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100.4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55565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17</v>
      </c>
    </row>
    <row r="124" spans="1:13" x14ac:dyDescent="0.3">
      <c r="A124" s="1">
        <v>55566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55567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12.2</v>
      </c>
    </row>
    <row r="126" spans="1:13" x14ac:dyDescent="0.3">
      <c r="A126" s="1">
        <v>55568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3.5</v>
      </c>
      <c r="M126">
        <v>0</v>
      </c>
    </row>
    <row r="127" spans="1:13" x14ac:dyDescent="0.3">
      <c r="A127" s="1">
        <v>55592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52.1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55593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24.7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55594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7.4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55595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22.4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55741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0.8</v>
      </c>
    </row>
    <row r="132" spans="1:13" x14ac:dyDescent="0.3">
      <c r="A132" s="1">
        <v>55762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11.6</v>
      </c>
    </row>
    <row r="133" spans="1:13" x14ac:dyDescent="0.3">
      <c r="A133" s="1">
        <v>55763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12.7</v>
      </c>
    </row>
    <row r="134" spans="1:13" x14ac:dyDescent="0.3">
      <c r="A134" s="1">
        <v>55773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55.1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55795</v>
      </c>
      <c r="B135">
        <v>0</v>
      </c>
      <c r="C135">
        <v>0</v>
      </c>
      <c r="D135">
        <v>0</v>
      </c>
      <c r="E135">
        <v>6.2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55796</v>
      </c>
      <c r="B136">
        <v>0</v>
      </c>
      <c r="C136">
        <v>0</v>
      </c>
      <c r="D136">
        <v>0</v>
      </c>
      <c r="E136">
        <v>1.7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55797</v>
      </c>
      <c r="B137">
        <v>0</v>
      </c>
      <c r="C137">
        <v>0</v>
      </c>
      <c r="D137">
        <v>0</v>
      </c>
      <c r="E137">
        <v>0</v>
      </c>
      <c r="F137">
        <v>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55798</v>
      </c>
      <c r="B138">
        <v>0</v>
      </c>
      <c r="C138">
        <v>0</v>
      </c>
      <c r="D138">
        <v>0</v>
      </c>
      <c r="E138">
        <v>0</v>
      </c>
      <c r="F138">
        <v>4.3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55801</v>
      </c>
      <c r="B139">
        <v>0</v>
      </c>
      <c r="C139">
        <v>0</v>
      </c>
      <c r="D139">
        <v>0</v>
      </c>
      <c r="E139">
        <v>0</v>
      </c>
      <c r="F139">
        <v>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55802</v>
      </c>
      <c r="B140">
        <v>0</v>
      </c>
      <c r="C140">
        <v>0</v>
      </c>
      <c r="D140">
        <v>0</v>
      </c>
      <c r="E140">
        <v>0</v>
      </c>
      <c r="F140">
        <v>4.4000000000000004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55803</v>
      </c>
      <c r="B141">
        <v>0</v>
      </c>
      <c r="C141">
        <v>0</v>
      </c>
      <c r="D141">
        <v>0</v>
      </c>
      <c r="E141">
        <v>3.9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55804</v>
      </c>
      <c r="B142">
        <v>0</v>
      </c>
      <c r="C142">
        <v>0</v>
      </c>
      <c r="D142">
        <v>0</v>
      </c>
      <c r="E142">
        <v>3.6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55805</v>
      </c>
      <c r="B143">
        <v>0</v>
      </c>
      <c r="C143">
        <v>0</v>
      </c>
      <c r="D143">
        <v>0</v>
      </c>
      <c r="E143">
        <v>4.2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55806</v>
      </c>
      <c r="B144">
        <v>0</v>
      </c>
      <c r="C144">
        <v>0</v>
      </c>
      <c r="D144">
        <v>0</v>
      </c>
      <c r="E144">
        <v>3.8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55807</v>
      </c>
      <c r="B145">
        <v>0</v>
      </c>
      <c r="C145">
        <v>0</v>
      </c>
      <c r="D145">
        <v>0</v>
      </c>
      <c r="E145">
        <v>7.1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55808</v>
      </c>
      <c r="B146">
        <v>0</v>
      </c>
      <c r="C146">
        <v>0</v>
      </c>
      <c r="D146">
        <v>0</v>
      </c>
      <c r="E146">
        <v>3.6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55809</v>
      </c>
      <c r="B147">
        <v>0</v>
      </c>
      <c r="C147">
        <v>0</v>
      </c>
      <c r="D147">
        <v>0</v>
      </c>
      <c r="E147">
        <v>0</v>
      </c>
      <c r="F147">
        <v>11.7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55810</v>
      </c>
      <c r="B148">
        <v>0</v>
      </c>
      <c r="C148">
        <v>0</v>
      </c>
      <c r="D148">
        <v>0</v>
      </c>
      <c r="E148">
        <v>0</v>
      </c>
      <c r="F148">
        <v>5.6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55813</v>
      </c>
      <c r="B149">
        <v>0</v>
      </c>
      <c r="C149">
        <v>0</v>
      </c>
      <c r="D149">
        <v>0</v>
      </c>
      <c r="E149">
        <v>3.5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55815</v>
      </c>
      <c r="B150">
        <v>0</v>
      </c>
      <c r="C150">
        <v>0</v>
      </c>
      <c r="D150">
        <v>0</v>
      </c>
      <c r="E150">
        <v>0</v>
      </c>
      <c r="F150">
        <v>8.6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55816</v>
      </c>
      <c r="B151">
        <v>0</v>
      </c>
      <c r="C151">
        <v>0</v>
      </c>
      <c r="D151">
        <v>0</v>
      </c>
      <c r="E151">
        <v>0</v>
      </c>
      <c r="F151">
        <v>4.7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55817</v>
      </c>
      <c r="B152">
        <v>0</v>
      </c>
      <c r="C152">
        <v>0</v>
      </c>
      <c r="D152">
        <v>0</v>
      </c>
      <c r="E152">
        <v>12.3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55818</v>
      </c>
      <c r="B153">
        <v>0</v>
      </c>
      <c r="C153">
        <v>0</v>
      </c>
      <c r="D153">
        <v>0</v>
      </c>
      <c r="E153">
        <v>4.2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55819</v>
      </c>
      <c r="B154">
        <v>0</v>
      </c>
      <c r="C154">
        <v>0</v>
      </c>
      <c r="D154">
        <v>0</v>
      </c>
      <c r="E154">
        <v>23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55820</v>
      </c>
      <c r="B155">
        <v>0</v>
      </c>
      <c r="C155">
        <v>0</v>
      </c>
      <c r="D155">
        <v>0</v>
      </c>
      <c r="E155">
        <v>0</v>
      </c>
      <c r="F155">
        <v>13.6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55821</v>
      </c>
      <c r="B156">
        <v>0</v>
      </c>
      <c r="C156">
        <v>0</v>
      </c>
      <c r="D156">
        <v>0</v>
      </c>
      <c r="E156">
        <v>0</v>
      </c>
      <c r="F156">
        <v>19.5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55822</v>
      </c>
      <c r="B157">
        <v>0</v>
      </c>
      <c r="C157">
        <v>0</v>
      </c>
      <c r="D157">
        <v>0</v>
      </c>
      <c r="E157">
        <v>0</v>
      </c>
      <c r="F157">
        <v>15.2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55835</v>
      </c>
      <c r="B158">
        <v>0</v>
      </c>
      <c r="C158">
        <v>0</v>
      </c>
      <c r="D158">
        <v>26.5</v>
      </c>
      <c r="E158">
        <v>0</v>
      </c>
      <c r="F158">
        <v>7.2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19.7</v>
      </c>
      <c r="M158">
        <v>0</v>
      </c>
    </row>
    <row r="159" spans="1:13" x14ac:dyDescent="0.3">
      <c r="A159" s="1">
        <v>55836</v>
      </c>
      <c r="B159">
        <v>0</v>
      </c>
      <c r="C159">
        <v>0</v>
      </c>
      <c r="D159">
        <v>30.7</v>
      </c>
      <c r="E159">
        <v>9.1999999999999993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27.4</v>
      </c>
      <c r="M159">
        <v>0</v>
      </c>
    </row>
    <row r="160" spans="1:13" x14ac:dyDescent="0.3">
      <c r="A160" s="1">
        <v>55845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41.5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55846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33.4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55893</v>
      </c>
      <c r="B162">
        <v>0</v>
      </c>
      <c r="C162">
        <v>11.9</v>
      </c>
      <c r="D162">
        <v>0</v>
      </c>
      <c r="E162">
        <v>0</v>
      </c>
      <c r="F162">
        <v>0</v>
      </c>
      <c r="G162">
        <v>0</v>
      </c>
      <c r="H162">
        <v>44.8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55894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27.3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55903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9</v>
      </c>
    </row>
    <row r="165" spans="1:13" x14ac:dyDescent="0.3">
      <c r="A165" s="1">
        <v>55904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4.3</v>
      </c>
      <c r="M165">
        <v>0</v>
      </c>
    </row>
    <row r="166" spans="1:13" x14ac:dyDescent="0.3">
      <c r="A166" s="1">
        <v>55905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8.4</v>
      </c>
      <c r="M166">
        <v>0</v>
      </c>
    </row>
    <row r="167" spans="1:13" x14ac:dyDescent="0.3">
      <c r="A167" s="1">
        <v>55906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11.9</v>
      </c>
    </row>
    <row r="168" spans="1:13" x14ac:dyDescent="0.3">
      <c r="A168" s="1">
        <v>55907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5.0999999999999996</v>
      </c>
      <c r="K168">
        <v>0</v>
      </c>
      <c r="L168">
        <v>0</v>
      </c>
      <c r="M168">
        <v>0</v>
      </c>
    </row>
    <row r="169" spans="1:13" x14ac:dyDescent="0.3">
      <c r="A169" s="1">
        <v>55908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8.6</v>
      </c>
    </row>
    <row r="170" spans="1:13" x14ac:dyDescent="0.3">
      <c r="A170" s="1">
        <v>55909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16.7</v>
      </c>
    </row>
    <row r="171" spans="1:13" x14ac:dyDescent="0.3">
      <c r="A171" s="1">
        <v>55981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20.9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55982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26.2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55984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9.4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3"/>
  <sheetViews>
    <sheetView workbookViewId="0">
      <selection activeCell="N28" sqref="N28"/>
    </sheetView>
  </sheetViews>
  <sheetFormatPr defaultRowHeight="14.4" x14ac:dyDescent="0.3"/>
  <sheetData>
    <row r="1" spans="1:14" x14ac:dyDescent="0.3">
      <c r="A1" s="1" t="s">
        <v>12</v>
      </c>
      <c r="B1" s="1" t="s">
        <v>16</v>
      </c>
      <c r="C1" s="1" t="s">
        <v>17</v>
      </c>
      <c r="D1" s="1" t="s">
        <v>18</v>
      </c>
      <c r="E1" s="1" t="s">
        <v>13</v>
      </c>
      <c r="F1" s="1" t="s">
        <v>14</v>
      </c>
      <c r="G1" s="1" t="s">
        <v>15</v>
      </c>
      <c r="L1" t="s">
        <v>13</v>
      </c>
      <c r="M1" t="s">
        <v>14</v>
      </c>
      <c r="N1" t="s">
        <v>15</v>
      </c>
    </row>
    <row r="2" spans="1:14" x14ac:dyDescent="0.3">
      <c r="A2" s="1">
        <v>16186</v>
      </c>
      <c r="B2" s="1">
        <v>0.97</v>
      </c>
      <c r="C2" s="1" t="s">
        <v>19</v>
      </c>
      <c r="D2" s="1" t="s">
        <v>26</v>
      </c>
      <c r="E2">
        <v>98</v>
      </c>
      <c r="F2">
        <v>98</v>
      </c>
      <c r="G2">
        <v>0</v>
      </c>
      <c r="L2">
        <f>SUM(E2:E173)</f>
        <v>236517</v>
      </c>
      <c r="M2">
        <f>SUM(F2:F173)</f>
        <v>236488</v>
      </c>
      <c r="N2">
        <f>SUM(G2:G173)</f>
        <v>28</v>
      </c>
    </row>
    <row r="3" spans="1:14" x14ac:dyDescent="0.3">
      <c r="A3" s="1">
        <v>18339</v>
      </c>
      <c r="B3" s="1">
        <v>0.94</v>
      </c>
      <c r="C3" s="1" t="s">
        <v>20</v>
      </c>
      <c r="D3" s="1" t="s">
        <v>26</v>
      </c>
      <c r="E3">
        <v>225</v>
      </c>
      <c r="F3">
        <v>225</v>
      </c>
      <c r="G3">
        <v>0</v>
      </c>
      <c r="M3" s="2">
        <f>M2/L2</f>
        <v>0.99987738724911956</v>
      </c>
    </row>
    <row r="4" spans="1:14" x14ac:dyDescent="0.3">
      <c r="A4" s="1">
        <v>18342</v>
      </c>
      <c r="B4" s="1">
        <v>0.94</v>
      </c>
      <c r="C4" s="1" t="s">
        <v>21</v>
      </c>
      <c r="D4" s="1" t="s">
        <v>26</v>
      </c>
      <c r="E4">
        <v>406</v>
      </c>
      <c r="F4">
        <v>406</v>
      </c>
      <c r="G4">
        <v>0</v>
      </c>
    </row>
    <row r="5" spans="1:14" x14ac:dyDescent="0.3">
      <c r="A5" s="1">
        <v>18345</v>
      </c>
      <c r="B5" s="1">
        <v>0.94</v>
      </c>
      <c r="C5" s="1" t="s">
        <v>19</v>
      </c>
      <c r="D5" s="1" t="s">
        <v>26</v>
      </c>
      <c r="E5">
        <v>259</v>
      </c>
      <c r="F5">
        <v>259</v>
      </c>
      <c r="G5">
        <v>0</v>
      </c>
    </row>
    <row r="6" spans="1:14" x14ac:dyDescent="0.3">
      <c r="A6" s="1">
        <v>40531</v>
      </c>
      <c r="B6" s="1">
        <v>0.98499999999999999</v>
      </c>
      <c r="C6" s="1" t="s">
        <v>21</v>
      </c>
      <c r="D6" s="1" t="s">
        <v>27</v>
      </c>
      <c r="E6">
        <v>6455</v>
      </c>
      <c r="F6">
        <v>6455</v>
      </c>
      <c r="G6">
        <v>0</v>
      </c>
    </row>
    <row r="7" spans="1:14" x14ac:dyDescent="0.3">
      <c r="A7" s="1">
        <v>40532</v>
      </c>
      <c r="B7" s="1">
        <v>0.98499999999999999</v>
      </c>
      <c r="C7" s="1" t="s">
        <v>21</v>
      </c>
      <c r="D7" s="1" t="s">
        <v>27</v>
      </c>
      <c r="E7">
        <v>3477</v>
      </c>
      <c r="F7">
        <v>3477</v>
      </c>
      <c r="G7">
        <v>0</v>
      </c>
    </row>
    <row r="8" spans="1:14" x14ac:dyDescent="0.3">
      <c r="A8" s="1">
        <v>41313</v>
      </c>
      <c r="B8" s="1">
        <v>0.98499999999999999</v>
      </c>
      <c r="C8" s="1" t="s">
        <v>21</v>
      </c>
      <c r="D8" s="1" t="s">
        <v>27</v>
      </c>
      <c r="E8">
        <v>3915</v>
      </c>
      <c r="F8">
        <v>3915</v>
      </c>
      <c r="G8">
        <v>0</v>
      </c>
    </row>
    <row r="9" spans="1:14" x14ac:dyDescent="0.3">
      <c r="A9" s="1">
        <v>41314</v>
      </c>
      <c r="B9" s="1">
        <v>0.98499999999999999</v>
      </c>
      <c r="C9" s="1" t="s">
        <v>21</v>
      </c>
      <c r="D9" s="1" t="s">
        <v>27</v>
      </c>
      <c r="E9">
        <v>2573</v>
      </c>
      <c r="F9">
        <v>2573</v>
      </c>
      <c r="G9">
        <v>0</v>
      </c>
    </row>
    <row r="10" spans="1:14" x14ac:dyDescent="0.3">
      <c r="A10" s="1">
        <v>43528</v>
      </c>
      <c r="B10" s="1">
        <v>0.98499999999999999</v>
      </c>
      <c r="C10" s="1" t="s">
        <v>21</v>
      </c>
      <c r="D10" s="1" t="s">
        <v>27</v>
      </c>
      <c r="E10">
        <v>884</v>
      </c>
      <c r="F10">
        <v>884</v>
      </c>
      <c r="G10">
        <v>0</v>
      </c>
    </row>
    <row r="11" spans="1:14" x14ac:dyDescent="0.3">
      <c r="A11" s="1">
        <v>43529</v>
      </c>
      <c r="B11" s="1">
        <v>0.98499999999999999</v>
      </c>
      <c r="C11" s="1" t="s">
        <v>21</v>
      </c>
      <c r="D11" s="1" t="s">
        <v>27</v>
      </c>
      <c r="E11">
        <v>453</v>
      </c>
      <c r="F11">
        <v>453</v>
      </c>
      <c r="G11">
        <v>0</v>
      </c>
    </row>
    <row r="12" spans="1:14" x14ac:dyDescent="0.3">
      <c r="A12" s="1">
        <v>45080</v>
      </c>
      <c r="B12" s="1">
        <v>0.97</v>
      </c>
      <c r="C12" s="1" t="s">
        <v>21</v>
      </c>
      <c r="D12" s="1" t="s">
        <v>27</v>
      </c>
      <c r="E12">
        <v>386</v>
      </c>
      <c r="F12">
        <v>386</v>
      </c>
      <c r="G12">
        <v>0</v>
      </c>
    </row>
    <row r="13" spans="1:14" x14ac:dyDescent="0.3">
      <c r="A13" s="1">
        <v>45083</v>
      </c>
      <c r="B13" s="1">
        <v>0.98499999999999999</v>
      </c>
      <c r="C13" s="1" t="s">
        <v>21</v>
      </c>
      <c r="D13" s="1" t="s">
        <v>27</v>
      </c>
      <c r="E13">
        <v>370</v>
      </c>
      <c r="F13">
        <v>370</v>
      </c>
      <c r="G13">
        <v>0</v>
      </c>
    </row>
    <row r="14" spans="1:14" x14ac:dyDescent="0.3">
      <c r="A14" s="1">
        <v>45121</v>
      </c>
      <c r="B14" s="1">
        <v>0.98499999999999999</v>
      </c>
      <c r="C14" s="1" t="s">
        <v>22</v>
      </c>
      <c r="D14" s="1" t="s">
        <v>28</v>
      </c>
      <c r="E14">
        <v>1747</v>
      </c>
      <c r="F14">
        <v>1747</v>
      </c>
      <c r="G14">
        <v>0</v>
      </c>
    </row>
    <row r="15" spans="1:14" x14ac:dyDescent="0.3">
      <c r="A15" s="1">
        <v>45122</v>
      </c>
      <c r="B15" s="1">
        <v>0.98499999999999999</v>
      </c>
      <c r="C15" s="1" t="s">
        <v>22</v>
      </c>
      <c r="D15" s="1" t="s">
        <v>28</v>
      </c>
      <c r="E15">
        <v>1239</v>
      </c>
      <c r="F15">
        <v>1239</v>
      </c>
      <c r="G15">
        <v>0</v>
      </c>
    </row>
    <row r="16" spans="1:14" x14ac:dyDescent="0.3">
      <c r="A16" s="1">
        <v>45127</v>
      </c>
      <c r="B16" s="1">
        <v>0.98499999999999999</v>
      </c>
      <c r="C16" s="1" t="s">
        <v>20</v>
      </c>
      <c r="D16" s="1" t="s">
        <v>28</v>
      </c>
      <c r="E16">
        <v>3091</v>
      </c>
      <c r="F16">
        <v>3091</v>
      </c>
      <c r="G16">
        <v>0</v>
      </c>
    </row>
    <row r="17" spans="1:7" x14ac:dyDescent="0.3">
      <c r="A17" s="1">
        <v>45128</v>
      </c>
      <c r="B17" s="1">
        <v>0.98499999999999999</v>
      </c>
      <c r="C17" s="1" t="s">
        <v>20</v>
      </c>
      <c r="D17" s="1" t="s">
        <v>28</v>
      </c>
      <c r="E17">
        <v>4494</v>
      </c>
      <c r="F17">
        <v>4494</v>
      </c>
      <c r="G17">
        <v>0</v>
      </c>
    </row>
    <row r="18" spans="1:7" x14ac:dyDescent="0.3">
      <c r="A18" s="1">
        <v>45266</v>
      </c>
      <c r="B18" s="1">
        <v>0.94</v>
      </c>
      <c r="C18" s="1" t="s">
        <v>22</v>
      </c>
      <c r="D18" s="1" t="s">
        <v>28</v>
      </c>
      <c r="E18">
        <v>179</v>
      </c>
      <c r="F18">
        <v>179</v>
      </c>
      <c r="G18">
        <v>0</v>
      </c>
    </row>
    <row r="19" spans="1:7" x14ac:dyDescent="0.3">
      <c r="A19" s="1">
        <v>45269</v>
      </c>
      <c r="B19" s="1">
        <v>0.98499999999999999</v>
      </c>
      <c r="C19" s="1" t="s">
        <v>20</v>
      </c>
      <c r="D19" s="1" t="s">
        <v>28</v>
      </c>
      <c r="E19">
        <v>159</v>
      </c>
      <c r="F19">
        <v>159</v>
      </c>
      <c r="G19">
        <v>0</v>
      </c>
    </row>
    <row r="20" spans="1:7" x14ac:dyDescent="0.3">
      <c r="A20" s="1">
        <v>45270</v>
      </c>
      <c r="B20" s="1">
        <v>0.98499999999999999</v>
      </c>
      <c r="C20" s="1" t="s">
        <v>23</v>
      </c>
      <c r="D20" s="1" t="s">
        <v>28</v>
      </c>
      <c r="E20">
        <v>577</v>
      </c>
      <c r="F20">
        <v>577</v>
      </c>
      <c r="G20">
        <v>0</v>
      </c>
    </row>
    <row r="21" spans="1:7" x14ac:dyDescent="0.3">
      <c r="A21" s="1">
        <v>45271</v>
      </c>
      <c r="B21" s="1">
        <v>0.98499999999999999</v>
      </c>
      <c r="C21" s="1" t="s">
        <v>20</v>
      </c>
      <c r="D21" s="1" t="s">
        <v>28</v>
      </c>
      <c r="E21">
        <v>328</v>
      </c>
      <c r="F21">
        <v>328</v>
      </c>
      <c r="G21">
        <v>0</v>
      </c>
    </row>
    <row r="22" spans="1:7" x14ac:dyDescent="0.3">
      <c r="A22" s="1">
        <v>45272</v>
      </c>
      <c r="B22" s="1">
        <v>0.98499999999999999</v>
      </c>
      <c r="C22" s="1" t="s">
        <v>23</v>
      </c>
      <c r="D22" s="1" t="s">
        <v>28</v>
      </c>
      <c r="E22">
        <v>428</v>
      </c>
      <c r="F22">
        <v>428</v>
      </c>
      <c r="G22">
        <v>0</v>
      </c>
    </row>
    <row r="23" spans="1:7" x14ac:dyDescent="0.3">
      <c r="A23" s="1">
        <v>45491</v>
      </c>
      <c r="B23" s="1">
        <v>0.98499999999999999</v>
      </c>
      <c r="C23" s="1" t="s">
        <v>20</v>
      </c>
      <c r="D23" s="1" t="s">
        <v>28</v>
      </c>
      <c r="E23">
        <v>894</v>
      </c>
      <c r="F23">
        <v>894</v>
      </c>
      <c r="G23">
        <v>0</v>
      </c>
    </row>
    <row r="24" spans="1:7" x14ac:dyDescent="0.3">
      <c r="A24" s="1">
        <v>45495</v>
      </c>
      <c r="B24" s="1">
        <v>0.98499999999999999</v>
      </c>
      <c r="C24" s="1" t="s">
        <v>20</v>
      </c>
      <c r="D24" s="1" t="s">
        <v>28</v>
      </c>
      <c r="E24">
        <v>2213</v>
      </c>
      <c r="F24">
        <v>2213</v>
      </c>
      <c r="G24">
        <v>0</v>
      </c>
    </row>
    <row r="25" spans="1:7" x14ac:dyDescent="0.3">
      <c r="A25" s="1">
        <v>45497</v>
      </c>
      <c r="B25" s="1">
        <v>0.98499999999999999</v>
      </c>
      <c r="C25" s="1" t="s">
        <v>22</v>
      </c>
      <c r="D25" s="1" t="s">
        <v>28</v>
      </c>
      <c r="E25">
        <v>457</v>
      </c>
      <c r="F25">
        <v>457</v>
      </c>
      <c r="G25">
        <v>0</v>
      </c>
    </row>
    <row r="26" spans="1:7" x14ac:dyDescent="0.3">
      <c r="A26" s="1">
        <v>45609</v>
      </c>
      <c r="B26" s="1">
        <v>0.94</v>
      </c>
      <c r="C26" s="1" t="s">
        <v>21</v>
      </c>
      <c r="D26" s="1" t="s">
        <v>27</v>
      </c>
      <c r="E26">
        <v>242</v>
      </c>
      <c r="F26">
        <v>242</v>
      </c>
      <c r="G26">
        <v>0</v>
      </c>
    </row>
    <row r="27" spans="1:7" x14ac:dyDescent="0.3">
      <c r="A27" s="1">
        <v>45610</v>
      </c>
      <c r="B27" s="1">
        <v>0.94</v>
      </c>
      <c r="C27" s="1" t="s">
        <v>24</v>
      </c>
      <c r="D27" s="1" t="s">
        <v>27</v>
      </c>
      <c r="E27">
        <v>561</v>
      </c>
      <c r="F27">
        <v>561</v>
      </c>
      <c r="G27">
        <v>0</v>
      </c>
    </row>
    <row r="28" spans="1:7" x14ac:dyDescent="0.3">
      <c r="A28" s="1">
        <v>45743</v>
      </c>
      <c r="B28" s="1">
        <v>0.94</v>
      </c>
      <c r="C28" s="1" t="s">
        <v>20</v>
      </c>
      <c r="D28" s="1" t="s">
        <v>28</v>
      </c>
      <c r="E28">
        <v>1047</v>
      </c>
      <c r="F28">
        <v>1047</v>
      </c>
      <c r="G28">
        <v>0</v>
      </c>
    </row>
    <row r="29" spans="1:7" x14ac:dyDescent="0.3">
      <c r="A29" s="1">
        <v>45745</v>
      </c>
      <c r="B29" s="1">
        <v>0.94</v>
      </c>
      <c r="C29" s="1" t="s">
        <v>20</v>
      </c>
      <c r="D29" s="1" t="s">
        <v>28</v>
      </c>
      <c r="E29">
        <v>1163</v>
      </c>
      <c r="F29">
        <v>1163</v>
      </c>
      <c r="G29">
        <v>0</v>
      </c>
    </row>
    <row r="30" spans="1:7" x14ac:dyDescent="0.3">
      <c r="A30" s="1">
        <v>45746</v>
      </c>
      <c r="B30" s="1">
        <v>0.98499999999999999</v>
      </c>
      <c r="C30" s="1" t="s">
        <v>23</v>
      </c>
      <c r="D30" s="1" t="s">
        <v>28</v>
      </c>
      <c r="E30">
        <v>1109</v>
      </c>
      <c r="F30">
        <v>1109</v>
      </c>
      <c r="G30">
        <v>0</v>
      </c>
    </row>
    <row r="31" spans="1:7" x14ac:dyDescent="0.3">
      <c r="A31" s="1">
        <v>45747</v>
      </c>
      <c r="B31" s="1">
        <v>0.98499999999999999</v>
      </c>
      <c r="C31" s="1" t="s">
        <v>23</v>
      </c>
      <c r="D31" s="1" t="s">
        <v>28</v>
      </c>
      <c r="E31">
        <v>1492</v>
      </c>
      <c r="F31">
        <v>1492</v>
      </c>
      <c r="G31">
        <v>0</v>
      </c>
    </row>
    <row r="32" spans="1:7" x14ac:dyDescent="0.3">
      <c r="A32" s="1">
        <v>46753</v>
      </c>
      <c r="B32" s="1">
        <v>0.97</v>
      </c>
      <c r="C32" s="1" t="s">
        <v>20</v>
      </c>
      <c r="D32" s="1" t="s">
        <v>27</v>
      </c>
      <c r="E32">
        <v>232</v>
      </c>
      <c r="F32">
        <v>232</v>
      </c>
      <c r="G32">
        <v>0</v>
      </c>
    </row>
    <row r="33" spans="1:7" x14ac:dyDescent="0.3">
      <c r="A33" s="1">
        <v>46758</v>
      </c>
      <c r="B33" s="1">
        <v>0.98499999999999999</v>
      </c>
      <c r="C33" s="1" t="s">
        <v>20</v>
      </c>
      <c r="D33" s="1" t="s">
        <v>27</v>
      </c>
      <c r="E33">
        <v>341</v>
      </c>
      <c r="F33">
        <v>341</v>
      </c>
      <c r="G33">
        <v>0</v>
      </c>
    </row>
    <row r="34" spans="1:7" x14ac:dyDescent="0.3">
      <c r="A34" s="1">
        <v>46759</v>
      </c>
      <c r="B34" s="1">
        <v>0.98499999999999999</v>
      </c>
      <c r="C34" s="1" t="s">
        <v>20</v>
      </c>
      <c r="D34" s="1" t="s">
        <v>27</v>
      </c>
      <c r="E34">
        <v>384</v>
      </c>
      <c r="F34">
        <v>384</v>
      </c>
      <c r="G34">
        <v>0</v>
      </c>
    </row>
    <row r="35" spans="1:7" x14ac:dyDescent="0.3">
      <c r="A35" s="1">
        <v>46760</v>
      </c>
      <c r="B35" s="1">
        <v>0.98499999999999999</v>
      </c>
      <c r="C35" s="1" t="s">
        <v>20</v>
      </c>
      <c r="D35" s="1" t="s">
        <v>27</v>
      </c>
      <c r="E35">
        <v>2749</v>
      </c>
      <c r="F35">
        <v>2749</v>
      </c>
      <c r="G35">
        <v>0</v>
      </c>
    </row>
    <row r="36" spans="1:7" x14ac:dyDescent="0.3">
      <c r="A36" s="1">
        <v>46761</v>
      </c>
      <c r="B36" s="1">
        <v>0.98499999999999999</v>
      </c>
      <c r="C36" s="1" t="s">
        <v>20</v>
      </c>
      <c r="D36" s="1" t="s">
        <v>27</v>
      </c>
      <c r="E36">
        <v>1599</v>
      </c>
      <c r="F36">
        <v>1599</v>
      </c>
      <c r="G36">
        <v>0</v>
      </c>
    </row>
    <row r="37" spans="1:7" x14ac:dyDescent="0.3">
      <c r="A37" s="1">
        <v>46778</v>
      </c>
      <c r="B37" s="1">
        <v>0.97</v>
      </c>
      <c r="C37" s="1" t="s">
        <v>20</v>
      </c>
      <c r="D37" s="1" t="s">
        <v>27</v>
      </c>
      <c r="E37">
        <v>328</v>
      </c>
      <c r="F37">
        <v>328</v>
      </c>
      <c r="G37">
        <v>0</v>
      </c>
    </row>
    <row r="38" spans="1:7" x14ac:dyDescent="0.3">
      <c r="A38" s="1">
        <v>46865</v>
      </c>
      <c r="B38" s="1">
        <v>0.98499999999999999</v>
      </c>
      <c r="C38" s="1" t="s">
        <v>23</v>
      </c>
      <c r="D38" s="1" t="s">
        <v>28</v>
      </c>
      <c r="E38">
        <v>3301</v>
      </c>
      <c r="F38">
        <v>3301</v>
      </c>
      <c r="G38">
        <v>0</v>
      </c>
    </row>
    <row r="39" spans="1:7" x14ac:dyDescent="0.3">
      <c r="A39" s="1">
        <v>46866</v>
      </c>
      <c r="B39" s="1">
        <v>0.98499999999999999</v>
      </c>
      <c r="C39" s="1" t="s">
        <v>23</v>
      </c>
      <c r="D39" s="1" t="s">
        <v>28</v>
      </c>
      <c r="E39">
        <v>2127</v>
      </c>
      <c r="F39">
        <v>2127</v>
      </c>
      <c r="G39">
        <v>0</v>
      </c>
    </row>
    <row r="40" spans="1:7" x14ac:dyDescent="0.3">
      <c r="A40" s="1">
        <v>47408</v>
      </c>
      <c r="B40" s="1">
        <v>0.995</v>
      </c>
      <c r="C40" s="1" t="s">
        <v>20</v>
      </c>
      <c r="D40" s="1" t="s">
        <v>28</v>
      </c>
      <c r="E40">
        <v>11204</v>
      </c>
      <c r="F40">
        <v>11204</v>
      </c>
      <c r="G40">
        <v>0</v>
      </c>
    </row>
    <row r="41" spans="1:7" x14ac:dyDescent="0.3">
      <c r="A41" s="1">
        <v>47409</v>
      </c>
      <c r="B41" s="1">
        <v>0.995</v>
      </c>
      <c r="C41" s="1" t="s">
        <v>23</v>
      </c>
      <c r="D41" s="1" t="s">
        <v>28</v>
      </c>
      <c r="E41">
        <v>7855</v>
      </c>
      <c r="F41">
        <v>7855</v>
      </c>
      <c r="G41">
        <v>0</v>
      </c>
    </row>
    <row r="42" spans="1:7" x14ac:dyDescent="0.3">
      <c r="A42" s="1">
        <v>47410</v>
      </c>
      <c r="B42" s="1">
        <v>0.995</v>
      </c>
      <c r="C42" s="1" t="s">
        <v>20</v>
      </c>
      <c r="D42" s="1" t="s">
        <v>28</v>
      </c>
      <c r="E42">
        <v>8936</v>
      </c>
      <c r="F42">
        <v>8936</v>
      </c>
      <c r="G42">
        <v>0</v>
      </c>
    </row>
    <row r="43" spans="1:7" x14ac:dyDescent="0.3">
      <c r="A43" s="1">
        <v>47412</v>
      </c>
      <c r="B43" s="1">
        <v>0.995</v>
      </c>
      <c r="C43" s="1" t="s">
        <v>23</v>
      </c>
      <c r="D43" s="1" t="s">
        <v>28</v>
      </c>
      <c r="E43">
        <v>11666</v>
      </c>
      <c r="F43">
        <v>11666</v>
      </c>
      <c r="G43">
        <v>0</v>
      </c>
    </row>
    <row r="44" spans="1:7" x14ac:dyDescent="0.3">
      <c r="A44" s="1">
        <v>50787</v>
      </c>
      <c r="B44" s="1">
        <v>0.94</v>
      </c>
      <c r="C44" s="1" t="s">
        <v>22</v>
      </c>
      <c r="D44" s="1" t="s">
        <v>28</v>
      </c>
      <c r="E44">
        <v>353</v>
      </c>
      <c r="F44">
        <v>353</v>
      </c>
      <c r="G44">
        <v>0</v>
      </c>
    </row>
    <row r="45" spans="1:7" x14ac:dyDescent="0.3">
      <c r="A45" s="1">
        <v>50788</v>
      </c>
      <c r="B45" s="1">
        <v>0.94</v>
      </c>
      <c r="C45" s="1" t="s">
        <v>22</v>
      </c>
      <c r="D45" s="1" t="s">
        <v>28</v>
      </c>
      <c r="E45">
        <v>364</v>
      </c>
      <c r="F45">
        <v>364</v>
      </c>
      <c r="G45">
        <v>0</v>
      </c>
    </row>
    <row r="46" spans="1:7" x14ac:dyDescent="0.3">
      <c r="A46" s="1">
        <v>50850</v>
      </c>
      <c r="B46" s="1">
        <v>0.995</v>
      </c>
      <c r="C46" s="1" t="s">
        <v>22</v>
      </c>
      <c r="D46" s="1" t="s">
        <v>28</v>
      </c>
      <c r="E46">
        <v>6629</v>
      </c>
      <c r="F46">
        <v>6630</v>
      </c>
      <c r="G46">
        <v>0</v>
      </c>
    </row>
    <row r="47" spans="1:7" x14ac:dyDescent="0.3">
      <c r="A47" s="1">
        <v>50856</v>
      </c>
      <c r="B47" s="1">
        <v>0.995</v>
      </c>
      <c r="C47" s="1" t="s">
        <v>22</v>
      </c>
      <c r="D47" s="1" t="s">
        <v>28</v>
      </c>
      <c r="E47">
        <v>6523</v>
      </c>
      <c r="F47">
        <v>6523</v>
      </c>
      <c r="G47">
        <v>0</v>
      </c>
    </row>
    <row r="48" spans="1:7" x14ac:dyDescent="0.3">
      <c r="A48" s="1">
        <v>51334</v>
      </c>
      <c r="B48" s="1">
        <v>0.98499999999999999</v>
      </c>
      <c r="C48" s="1" t="s">
        <v>22</v>
      </c>
      <c r="D48" s="1" t="s">
        <v>28</v>
      </c>
      <c r="E48">
        <v>3712</v>
      </c>
      <c r="F48">
        <v>3712</v>
      </c>
      <c r="G48">
        <v>0</v>
      </c>
    </row>
    <row r="49" spans="1:7" x14ac:dyDescent="0.3">
      <c r="A49" s="1">
        <v>51335</v>
      </c>
      <c r="B49" s="1">
        <v>0.98499999999999999</v>
      </c>
      <c r="C49" s="1" t="s">
        <v>22</v>
      </c>
      <c r="D49" s="1" t="s">
        <v>28</v>
      </c>
      <c r="E49">
        <v>3327</v>
      </c>
      <c r="F49">
        <v>3328</v>
      </c>
      <c r="G49">
        <v>0</v>
      </c>
    </row>
    <row r="50" spans="1:7" x14ac:dyDescent="0.3">
      <c r="A50" s="1">
        <v>51343</v>
      </c>
      <c r="B50" s="1">
        <v>0.97</v>
      </c>
      <c r="C50" s="1" t="s">
        <v>20</v>
      </c>
      <c r="D50" s="1" t="s">
        <v>28</v>
      </c>
      <c r="E50">
        <v>846</v>
      </c>
      <c r="F50">
        <v>846</v>
      </c>
      <c r="G50">
        <v>0</v>
      </c>
    </row>
    <row r="51" spans="1:7" x14ac:dyDescent="0.3">
      <c r="A51" s="1">
        <v>51344</v>
      </c>
      <c r="B51" s="1">
        <v>0.97</v>
      </c>
      <c r="C51" s="1" t="s">
        <v>20</v>
      </c>
      <c r="D51" s="1" t="s">
        <v>28</v>
      </c>
      <c r="E51">
        <v>414</v>
      </c>
      <c r="F51">
        <v>414</v>
      </c>
      <c r="G51">
        <v>0</v>
      </c>
    </row>
    <row r="52" spans="1:7" x14ac:dyDescent="0.3">
      <c r="A52" s="1">
        <v>51353</v>
      </c>
      <c r="B52" s="1">
        <v>0.98499999999999999</v>
      </c>
      <c r="C52" s="1" t="s">
        <v>20</v>
      </c>
      <c r="D52" s="1" t="s">
        <v>28</v>
      </c>
      <c r="E52">
        <v>4641</v>
      </c>
      <c r="F52">
        <v>4641</v>
      </c>
      <c r="G52">
        <v>0</v>
      </c>
    </row>
    <row r="53" spans="1:7" x14ac:dyDescent="0.3">
      <c r="A53" s="1">
        <v>51355</v>
      </c>
      <c r="B53" s="1">
        <v>0.98499999999999999</v>
      </c>
      <c r="C53" s="1" t="s">
        <v>20</v>
      </c>
      <c r="D53" s="1" t="s">
        <v>28</v>
      </c>
      <c r="E53">
        <v>5785</v>
      </c>
      <c r="F53">
        <v>5785</v>
      </c>
      <c r="G53">
        <v>0</v>
      </c>
    </row>
    <row r="54" spans="1:7" x14ac:dyDescent="0.3">
      <c r="A54" s="1">
        <v>51357</v>
      </c>
      <c r="B54" s="1">
        <v>0.98499999999999999</v>
      </c>
      <c r="C54" s="1" t="s">
        <v>23</v>
      </c>
      <c r="D54" s="1" t="s">
        <v>28</v>
      </c>
      <c r="E54">
        <v>4340</v>
      </c>
      <c r="F54">
        <v>4340</v>
      </c>
      <c r="G54">
        <v>0</v>
      </c>
    </row>
    <row r="55" spans="1:7" x14ac:dyDescent="0.3">
      <c r="A55" s="1">
        <v>51358</v>
      </c>
      <c r="B55" s="1">
        <v>0.98499999999999999</v>
      </c>
      <c r="C55" s="1" t="s">
        <v>23</v>
      </c>
      <c r="D55" s="1" t="s">
        <v>28</v>
      </c>
      <c r="E55">
        <v>5539</v>
      </c>
      <c r="F55">
        <v>5538</v>
      </c>
      <c r="G55">
        <v>0</v>
      </c>
    </row>
    <row r="56" spans="1:7" x14ac:dyDescent="0.3">
      <c r="A56" s="1">
        <v>51593</v>
      </c>
      <c r="B56" s="1">
        <v>0.98499999999999999</v>
      </c>
      <c r="C56" s="1" t="s">
        <v>22</v>
      </c>
      <c r="D56" s="1" t="s">
        <v>28</v>
      </c>
      <c r="E56">
        <v>830</v>
      </c>
      <c r="F56">
        <v>830</v>
      </c>
      <c r="G56">
        <v>0</v>
      </c>
    </row>
    <row r="57" spans="1:7" x14ac:dyDescent="0.3">
      <c r="A57" s="1">
        <v>51594</v>
      </c>
      <c r="B57" s="1">
        <v>0.98499999999999999</v>
      </c>
      <c r="C57" s="1" t="s">
        <v>22</v>
      </c>
      <c r="D57" s="1" t="s">
        <v>28</v>
      </c>
      <c r="E57">
        <v>339</v>
      </c>
      <c r="F57">
        <v>339</v>
      </c>
      <c r="G57">
        <v>0</v>
      </c>
    </row>
    <row r="58" spans="1:7" x14ac:dyDescent="0.3">
      <c r="A58" s="1">
        <v>51595</v>
      </c>
      <c r="B58" s="1">
        <v>0.98499999999999999</v>
      </c>
      <c r="C58" s="1" t="s">
        <v>20</v>
      </c>
      <c r="D58" s="1" t="s">
        <v>28</v>
      </c>
      <c r="E58">
        <v>1025</v>
      </c>
      <c r="F58">
        <v>1025</v>
      </c>
      <c r="G58">
        <v>0</v>
      </c>
    </row>
    <row r="59" spans="1:7" x14ac:dyDescent="0.3">
      <c r="A59" s="1">
        <v>51596</v>
      </c>
      <c r="B59" s="1">
        <v>0.98499999999999999</v>
      </c>
      <c r="C59" s="1" t="s">
        <v>23</v>
      </c>
      <c r="D59" s="1" t="s">
        <v>28</v>
      </c>
      <c r="E59">
        <v>718</v>
      </c>
      <c r="F59">
        <v>718</v>
      </c>
      <c r="G59">
        <v>0</v>
      </c>
    </row>
    <row r="60" spans="1:7" x14ac:dyDescent="0.3">
      <c r="A60" s="1">
        <v>51597</v>
      </c>
      <c r="B60" s="1">
        <v>0.98499999999999999</v>
      </c>
      <c r="C60" s="1" t="s">
        <v>20</v>
      </c>
      <c r="D60" s="1" t="s">
        <v>28</v>
      </c>
      <c r="E60">
        <v>1223</v>
      </c>
      <c r="F60">
        <v>1223</v>
      </c>
      <c r="G60">
        <v>0</v>
      </c>
    </row>
    <row r="61" spans="1:7" x14ac:dyDescent="0.3">
      <c r="A61" s="1">
        <v>51598</v>
      </c>
      <c r="B61" s="1">
        <v>0.98499999999999999</v>
      </c>
      <c r="C61" s="1" t="s">
        <v>23</v>
      </c>
      <c r="D61" s="1" t="s">
        <v>28</v>
      </c>
      <c r="E61">
        <v>1332</v>
      </c>
      <c r="F61">
        <v>1332</v>
      </c>
      <c r="G61">
        <v>0</v>
      </c>
    </row>
    <row r="62" spans="1:7" x14ac:dyDescent="0.3">
      <c r="A62" s="1">
        <v>51729</v>
      </c>
      <c r="B62" s="1">
        <v>0.98499999999999999</v>
      </c>
      <c r="C62" s="1" t="s">
        <v>21</v>
      </c>
      <c r="D62" s="1" t="s">
        <v>27</v>
      </c>
      <c r="E62">
        <v>595</v>
      </c>
      <c r="F62">
        <v>596</v>
      </c>
      <c r="G62">
        <v>0</v>
      </c>
    </row>
    <row r="63" spans="1:7" x14ac:dyDescent="0.3">
      <c r="A63" s="1">
        <v>51730</v>
      </c>
      <c r="B63" s="1">
        <v>0.98499999999999999</v>
      </c>
      <c r="C63" s="1" t="s">
        <v>21</v>
      </c>
      <c r="D63" s="1" t="s">
        <v>27</v>
      </c>
      <c r="E63">
        <v>1312</v>
      </c>
      <c r="F63">
        <v>1312</v>
      </c>
      <c r="G63">
        <v>0</v>
      </c>
    </row>
    <row r="64" spans="1:7" x14ac:dyDescent="0.3">
      <c r="A64" s="1">
        <v>53359</v>
      </c>
      <c r="B64" s="1">
        <v>0.98499999999999999</v>
      </c>
      <c r="C64" s="1" t="s">
        <v>19</v>
      </c>
      <c r="D64" s="1" t="s">
        <v>27</v>
      </c>
      <c r="E64">
        <v>3542</v>
      </c>
      <c r="F64">
        <v>3542</v>
      </c>
      <c r="G64">
        <v>0</v>
      </c>
    </row>
    <row r="65" spans="1:7" x14ac:dyDescent="0.3">
      <c r="A65" s="1">
        <v>53361</v>
      </c>
      <c r="B65" s="1">
        <v>0.98499999999999999</v>
      </c>
      <c r="C65" s="1" t="s">
        <v>19</v>
      </c>
      <c r="D65" s="1" t="s">
        <v>27</v>
      </c>
      <c r="E65">
        <v>1935</v>
      </c>
      <c r="F65">
        <v>1935</v>
      </c>
      <c r="G65">
        <v>0</v>
      </c>
    </row>
    <row r="66" spans="1:7" x14ac:dyDescent="0.3">
      <c r="A66" s="1">
        <v>53362</v>
      </c>
      <c r="B66" s="1">
        <v>0.98499999999999999</v>
      </c>
      <c r="C66" s="1" t="s">
        <v>19</v>
      </c>
      <c r="D66" s="1" t="s">
        <v>27</v>
      </c>
      <c r="E66">
        <v>2362</v>
      </c>
      <c r="F66">
        <v>2362</v>
      </c>
      <c r="G66">
        <v>0</v>
      </c>
    </row>
    <row r="67" spans="1:7" x14ac:dyDescent="0.3">
      <c r="A67" s="1">
        <v>53363</v>
      </c>
      <c r="B67" s="1">
        <v>0.97</v>
      </c>
      <c r="C67" s="1" t="s">
        <v>19</v>
      </c>
      <c r="D67" s="1" t="s">
        <v>27</v>
      </c>
      <c r="E67">
        <v>1476</v>
      </c>
      <c r="F67">
        <v>1476</v>
      </c>
      <c r="G67">
        <v>0</v>
      </c>
    </row>
    <row r="68" spans="1:7" x14ac:dyDescent="0.3">
      <c r="A68" s="1">
        <v>53364</v>
      </c>
      <c r="B68" s="1">
        <v>0.98499999999999999</v>
      </c>
      <c r="C68" s="1" t="s">
        <v>19</v>
      </c>
      <c r="D68" s="1" t="s">
        <v>27</v>
      </c>
      <c r="E68">
        <v>110</v>
      </c>
      <c r="F68">
        <v>110</v>
      </c>
      <c r="G68">
        <v>0</v>
      </c>
    </row>
    <row r="69" spans="1:7" x14ac:dyDescent="0.3">
      <c r="A69" s="1">
        <v>53366</v>
      </c>
      <c r="B69" s="1">
        <v>0.98499999999999999</v>
      </c>
      <c r="C69" s="1" t="s">
        <v>19</v>
      </c>
      <c r="D69" s="1" t="s">
        <v>27</v>
      </c>
      <c r="E69">
        <v>302</v>
      </c>
      <c r="F69">
        <v>302</v>
      </c>
      <c r="G69">
        <v>0</v>
      </c>
    </row>
    <row r="70" spans="1:7" x14ac:dyDescent="0.3">
      <c r="A70" s="1">
        <v>53367</v>
      </c>
      <c r="B70" s="1">
        <v>0.97</v>
      </c>
      <c r="C70" s="1" t="s">
        <v>19</v>
      </c>
      <c r="D70" s="1" t="s">
        <v>27</v>
      </c>
      <c r="E70">
        <v>550</v>
      </c>
      <c r="F70">
        <v>550</v>
      </c>
      <c r="G70">
        <v>0</v>
      </c>
    </row>
    <row r="71" spans="1:7" x14ac:dyDescent="0.3">
      <c r="A71" s="1">
        <v>53368</v>
      </c>
      <c r="B71" s="1">
        <v>0.98499999999999999</v>
      </c>
      <c r="C71" s="1" t="s">
        <v>19</v>
      </c>
      <c r="D71" s="1" t="s">
        <v>27</v>
      </c>
      <c r="E71">
        <v>962</v>
      </c>
      <c r="F71">
        <v>962</v>
      </c>
      <c r="G71">
        <v>0</v>
      </c>
    </row>
    <row r="72" spans="1:7" x14ac:dyDescent="0.3">
      <c r="A72" s="1">
        <v>53372</v>
      </c>
      <c r="B72" s="1">
        <v>0.98499999999999999</v>
      </c>
      <c r="C72" s="1" t="s">
        <v>19</v>
      </c>
      <c r="D72" s="1" t="s">
        <v>27</v>
      </c>
      <c r="E72">
        <v>530</v>
      </c>
      <c r="F72">
        <v>530</v>
      </c>
      <c r="G72">
        <v>0</v>
      </c>
    </row>
    <row r="73" spans="1:7" x14ac:dyDescent="0.3">
      <c r="A73" s="1">
        <v>53373</v>
      </c>
      <c r="B73" s="1">
        <v>0.98499999999999999</v>
      </c>
      <c r="C73" s="1" t="s">
        <v>19</v>
      </c>
      <c r="D73" s="1" t="s">
        <v>27</v>
      </c>
      <c r="E73">
        <v>939</v>
      </c>
      <c r="F73">
        <v>939</v>
      </c>
      <c r="G73">
        <v>0</v>
      </c>
    </row>
    <row r="74" spans="1:7" x14ac:dyDescent="0.3">
      <c r="A74" s="1">
        <v>53386</v>
      </c>
      <c r="B74" s="1">
        <v>0.98499999999999999</v>
      </c>
      <c r="C74" s="1" t="s">
        <v>25</v>
      </c>
      <c r="D74" s="1" t="s">
        <v>27</v>
      </c>
      <c r="E74">
        <v>412</v>
      </c>
      <c r="F74">
        <v>412</v>
      </c>
      <c r="G74">
        <v>0</v>
      </c>
    </row>
    <row r="75" spans="1:7" x14ac:dyDescent="0.3">
      <c r="A75" s="1">
        <v>53387</v>
      </c>
      <c r="B75" s="1">
        <v>0.98499999999999999</v>
      </c>
      <c r="C75" s="1" t="s">
        <v>25</v>
      </c>
      <c r="D75" s="1" t="s">
        <v>27</v>
      </c>
      <c r="E75">
        <v>920</v>
      </c>
      <c r="F75">
        <v>920</v>
      </c>
      <c r="G75">
        <v>0</v>
      </c>
    </row>
    <row r="76" spans="1:7" x14ac:dyDescent="0.3">
      <c r="A76" s="1">
        <v>53636</v>
      </c>
      <c r="B76" s="1">
        <v>0.98499999999999999</v>
      </c>
      <c r="C76" s="1" t="s">
        <v>23</v>
      </c>
      <c r="D76" s="1" t="s">
        <v>28</v>
      </c>
      <c r="E76">
        <v>2768</v>
      </c>
      <c r="F76">
        <v>2768</v>
      </c>
      <c r="G76">
        <v>0</v>
      </c>
    </row>
    <row r="77" spans="1:7" x14ac:dyDescent="0.3">
      <c r="A77" s="1">
        <v>53637</v>
      </c>
      <c r="B77" s="1">
        <v>0.98499999999999999</v>
      </c>
      <c r="C77" s="1" t="s">
        <v>23</v>
      </c>
      <c r="D77" s="1" t="s">
        <v>28</v>
      </c>
      <c r="E77">
        <v>4233</v>
      </c>
      <c r="F77">
        <v>4233</v>
      </c>
      <c r="G77">
        <v>0</v>
      </c>
    </row>
    <row r="78" spans="1:7" x14ac:dyDescent="0.3">
      <c r="A78" s="1">
        <v>53823</v>
      </c>
      <c r="B78" s="1">
        <v>0.98499999999999999</v>
      </c>
      <c r="C78" s="1" t="s">
        <v>22</v>
      </c>
      <c r="D78" s="1" t="s">
        <v>28</v>
      </c>
      <c r="E78">
        <v>1355</v>
      </c>
      <c r="F78">
        <v>1354</v>
      </c>
      <c r="G78">
        <v>0</v>
      </c>
    </row>
    <row r="79" spans="1:7" x14ac:dyDescent="0.3">
      <c r="A79" s="1">
        <v>53824</v>
      </c>
      <c r="B79" s="1">
        <v>0.98499999999999999</v>
      </c>
      <c r="C79" s="1" t="s">
        <v>22</v>
      </c>
      <c r="D79" s="1" t="s">
        <v>28</v>
      </c>
      <c r="E79">
        <v>1645</v>
      </c>
      <c r="F79">
        <v>1645</v>
      </c>
      <c r="G79">
        <v>0</v>
      </c>
    </row>
    <row r="80" spans="1:7" x14ac:dyDescent="0.3">
      <c r="A80" s="1">
        <v>53825</v>
      </c>
      <c r="B80" s="1">
        <v>0.98499999999999999</v>
      </c>
      <c r="C80" s="1" t="s">
        <v>20</v>
      </c>
      <c r="D80" s="1" t="s">
        <v>28</v>
      </c>
      <c r="E80">
        <v>1987</v>
      </c>
      <c r="F80">
        <v>1987</v>
      </c>
      <c r="G80">
        <v>0</v>
      </c>
    </row>
    <row r="81" spans="1:7" x14ac:dyDescent="0.3">
      <c r="A81" s="1">
        <v>53826</v>
      </c>
      <c r="B81" s="1">
        <v>0.98499999999999999</v>
      </c>
      <c r="C81" s="1" t="s">
        <v>20</v>
      </c>
      <c r="D81" s="1" t="s">
        <v>28</v>
      </c>
      <c r="E81">
        <v>2262</v>
      </c>
      <c r="F81">
        <v>2260</v>
      </c>
      <c r="G81">
        <v>0</v>
      </c>
    </row>
    <row r="82" spans="1:7" x14ac:dyDescent="0.3">
      <c r="A82" s="1">
        <v>53827</v>
      </c>
      <c r="B82" s="1">
        <v>0.98499999999999999</v>
      </c>
      <c r="C82" s="1" t="s">
        <v>23</v>
      </c>
      <c r="D82" s="1" t="s">
        <v>28</v>
      </c>
      <c r="E82">
        <v>1517</v>
      </c>
      <c r="F82">
        <v>1517</v>
      </c>
      <c r="G82">
        <v>0</v>
      </c>
    </row>
    <row r="83" spans="1:7" x14ac:dyDescent="0.3">
      <c r="A83" s="1">
        <v>53828</v>
      </c>
      <c r="B83" s="1">
        <v>0.98499999999999999</v>
      </c>
      <c r="C83" s="1" t="s">
        <v>23</v>
      </c>
      <c r="D83" s="1" t="s">
        <v>28</v>
      </c>
      <c r="E83">
        <v>1958</v>
      </c>
      <c r="F83">
        <v>1959</v>
      </c>
      <c r="G83">
        <v>0</v>
      </c>
    </row>
    <row r="84" spans="1:7" x14ac:dyDescent="0.3">
      <c r="A84" s="1">
        <v>53993</v>
      </c>
      <c r="B84" s="1">
        <v>0.98499999999999999</v>
      </c>
      <c r="C84" s="1" t="s">
        <v>25</v>
      </c>
      <c r="D84" s="1" t="s">
        <v>27</v>
      </c>
      <c r="E84">
        <v>188</v>
      </c>
      <c r="F84">
        <v>188</v>
      </c>
      <c r="G84">
        <v>0</v>
      </c>
    </row>
    <row r="85" spans="1:7" x14ac:dyDescent="0.3">
      <c r="A85" s="1">
        <v>53994</v>
      </c>
      <c r="B85" s="1">
        <v>0.98499999999999999</v>
      </c>
      <c r="C85" s="1" t="s">
        <v>25</v>
      </c>
      <c r="D85" s="1" t="s">
        <v>27</v>
      </c>
      <c r="E85">
        <v>100</v>
      </c>
      <c r="F85">
        <v>100</v>
      </c>
      <c r="G85">
        <v>0</v>
      </c>
    </row>
    <row r="86" spans="1:7" x14ac:dyDescent="0.3">
      <c r="A86" s="1">
        <v>54089</v>
      </c>
      <c r="B86" s="1">
        <v>0.98499999999999999</v>
      </c>
      <c r="C86" s="1" t="s">
        <v>22</v>
      </c>
      <c r="D86" s="1" t="s">
        <v>28</v>
      </c>
      <c r="E86">
        <v>287</v>
      </c>
      <c r="F86">
        <v>286</v>
      </c>
      <c r="G86">
        <v>0</v>
      </c>
    </row>
    <row r="87" spans="1:7" x14ac:dyDescent="0.3">
      <c r="A87" s="1">
        <v>54090</v>
      </c>
      <c r="B87" s="1">
        <v>0.98499999999999999</v>
      </c>
      <c r="C87" s="1" t="s">
        <v>22</v>
      </c>
      <c r="D87" s="1" t="s">
        <v>28</v>
      </c>
      <c r="E87">
        <v>458</v>
      </c>
      <c r="F87">
        <v>458</v>
      </c>
      <c r="G87">
        <v>0</v>
      </c>
    </row>
    <row r="88" spans="1:7" x14ac:dyDescent="0.3">
      <c r="A88" s="1">
        <v>54400</v>
      </c>
      <c r="B88" s="1">
        <v>0.98499999999999999</v>
      </c>
      <c r="C88" s="1" t="s">
        <v>20</v>
      </c>
      <c r="D88" s="1" t="s">
        <v>27</v>
      </c>
      <c r="E88">
        <v>264</v>
      </c>
      <c r="F88">
        <v>264</v>
      </c>
      <c r="G88">
        <v>0</v>
      </c>
    </row>
    <row r="89" spans="1:7" x14ac:dyDescent="0.3">
      <c r="A89" s="1">
        <v>54401</v>
      </c>
      <c r="B89" s="1">
        <v>0.98499999999999999</v>
      </c>
      <c r="C89" s="1" t="s">
        <v>20</v>
      </c>
      <c r="D89" s="1" t="s">
        <v>27</v>
      </c>
      <c r="E89">
        <v>268</v>
      </c>
      <c r="F89">
        <v>268</v>
      </c>
      <c r="G89">
        <v>0</v>
      </c>
    </row>
    <row r="90" spans="1:7" x14ac:dyDescent="0.3">
      <c r="A90" s="1">
        <v>54499</v>
      </c>
      <c r="B90" s="1">
        <v>0.97</v>
      </c>
      <c r="C90" s="1" t="s">
        <v>20</v>
      </c>
      <c r="D90" s="1" t="s">
        <v>28</v>
      </c>
      <c r="E90">
        <v>572</v>
      </c>
      <c r="F90">
        <v>572</v>
      </c>
      <c r="G90">
        <v>0</v>
      </c>
    </row>
    <row r="91" spans="1:7" x14ac:dyDescent="0.3">
      <c r="A91" s="1">
        <v>54501</v>
      </c>
      <c r="B91" s="1">
        <v>0.98499999999999999</v>
      </c>
      <c r="C91" s="1" t="s">
        <v>20</v>
      </c>
      <c r="D91" s="1" t="s">
        <v>28</v>
      </c>
      <c r="E91">
        <v>433</v>
      </c>
      <c r="F91">
        <v>433</v>
      </c>
      <c r="G91">
        <v>0</v>
      </c>
    </row>
    <row r="92" spans="1:7" x14ac:dyDescent="0.3">
      <c r="A92" s="1">
        <v>54766</v>
      </c>
      <c r="B92" s="1">
        <v>0.98499999999999999</v>
      </c>
      <c r="C92" s="1" t="s">
        <v>20</v>
      </c>
      <c r="D92" s="1" t="s">
        <v>28</v>
      </c>
      <c r="E92">
        <v>155</v>
      </c>
      <c r="F92">
        <v>155</v>
      </c>
      <c r="G92">
        <v>0</v>
      </c>
    </row>
    <row r="93" spans="1:7" x14ac:dyDescent="0.3">
      <c r="A93" s="1">
        <v>54850</v>
      </c>
      <c r="B93" s="1">
        <v>0.94</v>
      </c>
      <c r="C93" s="1" t="s">
        <v>21</v>
      </c>
      <c r="D93" s="1" t="s">
        <v>28</v>
      </c>
      <c r="E93">
        <v>1764</v>
      </c>
      <c r="F93">
        <v>1764</v>
      </c>
      <c r="G93">
        <v>0</v>
      </c>
    </row>
    <row r="94" spans="1:7" x14ac:dyDescent="0.3">
      <c r="A94" s="1">
        <v>54851</v>
      </c>
      <c r="B94" s="1">
        <v>0.97</v>
      </c>
      <c r="C94" s="1" t="s">
        <v>21</v>
      </c>
      <c r="D94" s="1" t="s">
        <v>28</v>
      </c>
      <c r="E94">
        <v>2125</v>
      </c>
      <c r="F94">
        <v>2125</v>
      </c>
      <c r="G94">
        <v>0</v>
      </c>
    </row>
    <row r="95" spans="1:7" x14ac:dyDescent="0.3">
      <c r="A95" s="1">
        <v>54854</v>
      </c>
      <c r="B95" s="1">
        <v>0.94</v>
      </c>
      <c r="C95" s="1" t="s">
        <v>21</v>
      </c>
      <c r="D95" s="1" t="s">
        <v>28</v>
      </c>
      <c r="E95">
        <v>130</v>
      </c>
      <c r="F95">
        <v>130</v>
      </c>
      <c r="G95">
        <v>0</v>
      </c>
    </row>
    <row r="96" spans="1:7" x14ac:dyDescent="0.3">
      <c r="A96" s="1">
        <v>54856</v>
      </c>
      <c r="B96" s="1">
        <v>0.94</v>
      </c>
      <c r="C96" s="1" t="s">
        <v>21</v>
      </c>
      <c r="D96" s="1" t="s">
        <v>28</v>
      </c>
      <c r="E96">
        <v>384</v>
      </c>
      <c r="F96">
        <v>384</v>
      </c>
      <c r="G96">
        <v>0</v>
      </c>
    </row>
    <row r="97" spans="1:7" x14ac:dyDescent="0.3">
      <c r="A97" s="1">
        <v>54857</v>
      </c>
      <c r="B97" s="1">
        <v>0.97</v>
      </c>
      <c r="C97" s="1" t="s">
        <v>21</v>
      </c>
      <c r="D97" s="1" t="s">
        <v>28</v>
      </c>
      <c r="E97">
        <v>902</v>
      </c>
      <c r="F97">
        <v>902</v>
      </c>
      <c r="G97">
        <v>0</v>
      </c>
    </row>
    <row r="98" spans="1:7" x14ac:dyDescent="0.3">
      <c r="A98" s="1">
        <v>54858</v>
      </c>
      <c r="B98" s="1">
        <v>0.98499999999999999</v>
      </c>
      <c r="C98" s="1" t="s">
        <v>21</v>
      </c>
      <c r="D98" s="1" t="s">
        <v>28</v>
      </c>
      <c r="E98">
        <v>248</v>
      </c>
      <c r="F98">
        <v>248</v>
      </c>
      <c r="G98">
        <v>0</v>
      </c>
    </row>
    <row r="99" spans="1:7" x14ac:dyDescent="0.3">
      <c r="A99" s="1">
        <v>54859</v>
      </c>
      <c r="B99" s="1">
        <v>0.98499999999999999</v>
      </c>
      <c r="C99" s="1" t="s">
        <v>21</v>
      </c>
      <c r="D99" s="1" t="s">
        <v>28</v>
      </c>
      <c r="E99">
        <v>360</v>
      </c>
      <c r="F99">
        <v>360</v>
      </c>
      <c r="G99">
        <v>0</v>
      </c>
    </row>
    <row r="100" spans="1:7" x14ac:dyDescent="0.3">
      <c r="A100" s="1">
        <v>54860</v>
      </c>
      <c r="B100" s="1">
        <v>0.995</v>
      </c>
      <c r="C100" s="1" t="s">
        <v>21</v>
      </c>
      <c r="D100" s="1" t="s">
        <v>28</v>
      </c>
      <c r="E100">
        <v>135</v>
      </c>
      <c r="F100">
        <v>135</v>
      </c>
      <c r="G100">
        <v>0</v>
      </c>
    </row>
    <row r="101" spans="1:7" x14ac:dyDescent="0.3">
      <c r="A101" s="1">
        <v>54861</v>
      </c>
      <c r="B101" s="1">
        <v>0.995</v>
      </c>
      <c r="C101" s="1" t="s">
        <v>21</v>
      </c>
      <c r="D101" s="1" t="s">
        <v>28</v>
      </c>
      <c r="E101">
        <v>405</v>
      </c>
      <c r="F101">
        <v>405</v>
      </c>
      <c r="G101">
        <v>0</v>
      </c>
    </row>
    <row r="102" spans="1:7" x14ac:dyDescent="0.3">
      <c r="A102" s="1">
        <v>54862</v>
      </c>
      <c r="B102" s="1">
        <v>0.98499999999999999</v>
      </c>
      <c r="C102" s="1" t="s">
        <v>22</v>
      </c>
      <c r="D102" s="1" t="s">
        <v>28</v>
      </c>
      <c r="E102">
        <v>2186</v>
      </c>
      <c r="F102">
        <v>2186</v>
      </c>
      <c r="G102">
        <v>0</v>
      </c>
    </row>
    <row r="103" spans="1:7" x14ac:dyDescent="0.3">
      <c r="A103" s="1">
        <v>54863</v>
      </c>
      <c r="B103" s="1">
        <v>0.98499999999999999</v>
      </c>
      <c r="C103" s="1" t="s">
        <v>22</v>
      </c>
      <c r="D103" s="1" t="s">
        <v>28</v>
      </c>
      <c r="E103">
        <v>2095</v>
      </c>
      <c r="F103">
        <v>2095</v>
      </c>
      <c r="G103">
        <v>0</v>
      </c>
    </row>
    <row r="104" spans="1:7" x14ac:dyDescent="0.3">
      <c r="A104" s="1">
        <v>54864</v>
      </c>
      <c r="B104" s="1">
        <v>0.98499999999999999</v>
      </c>
      <c r="C104" s="1" t="s">
        <v>20</v>
      </c>
      <c r="D104" s="1" t="s">
        <v>28</v>
      </c>
      <c r="E104">
        <v>2761</v>
      </c>
      <c r="F104">
        <v>2761</v>
      </c>
      <c r="G104">
        <v>0</v>
      </c>
    </row>
    <row r="105" spans="1:7" x14ac:dyDescent="0.3">
      <c r="A105" s="1">
        <v>54865</v>
      </c>
      <c r="B105" s="1">
        <v>0.98499999999999999</v>
      </c>
      <c r="C105" s="1" t="s">
        <v>20</v>
      </c>
      <c r="D105" s="1" t="s">
        <v>28</v>
      </c>
      <c r="E105">
        <v>4093</v>
      </c>
      <c r="F105">
        <v>4093</v>
      </c>
      <c r="G105">
        <v>0</v>
      </c>
    </row>
    <row r="106" spans="1:7" x14ac:dyDescent="0.3">
      <c r="A106" s="1">
        <v>54866</v>
      </c>
      <c r="B106" s="1">
        <v>0.98499999999999999</v>
      </c>
      <c r="C106" s="1" t="s">
        <v>23</v>
      </c>
      <c r="D106" s="1" t="s">
        <v>28</v>
      </c>
      <c r="E106">
        <v>2912</v>
      </c>
      <c r="F106">
        <v>2913</v>
      </c>
      <c r="G106">
        <v>0</v>
      </c>
    </row>
    <row r="107" spans="1:7" x14ac:dyDescent="0.3">
      <c r="A107" s="1">
        <v>54867</v>
      </c>
      <c r="B107" s="1">
        <v>0.98499999999999999</v>
      </c>
      <c r="C107" s="1" t="s">
        <v>23</v>
      </c>
      <c r="D107" s="1" t="s">
        <v>28</v>
      </c>
      <c r="E107">
        <v>4590</v>
      </c>
      <c r="F107">
        <v>4590</v>
      </c>
      <c r="G107">
        <v>0</v>
      </c>
    </row>
    <row r="108" spans="1:7" x14ac:dyDescent="0.3">
      <c r="A108" s="1">
        <v>55140</v>
      </c>
      <c r="B108" s="1">
        <v>0.97</v>
      </c>
      <c r="C108" s="1" t="s">
        <v>25</v>
      </c>
      <c r="D108" s="1" t="s">
        <v>27</v>
      </c>
      <c r="E108">
        <v>90</v>
      </c>
      <c r="F108">
        <v>90</v>
      </c>
      <c r="G108">
        <v>0</v>
      </c>
    </row>
    <row r="109" spans="1:7" x14ac:dyDescent="0.3">
      <c r="A109" s="1">
        <v>55141</v>
      </c>
      <c r="B109" s="1">
        <v>0.94</v>
      </c>
      <c r="C109" s="1" t="s">
        <v>19</v>
      </c>
      <c r="D109" s="1" t="s">
        <v>27</v>
      </c>
      <c r="E109">
        <v>100</v>
      </c>
      <c r="F109">
        <v>100</v>
      </c>
      <c r="G109">
        <v>0</v>
      </c>
    </row>
    <row r="110" spans="1:7" x14ac:dyDescent="0.3">
      <c r="A110" s="1">
        <v>55142</v>
      </c>
      <c r="B110" s="1">
        <v>0.94</v>
      </c>
      <c r="C110" s="1" t="s">
        <v>21</v>
      </c>
      <c r="D110" s="1" t="s">
        <v>27</v>
      </c>
      <c r="E110">
        <v>369</v>
      </c>
      <c r="F110">
        <v>369</v>
      </c>
      <c r="G110">
        <v>0</v>
      </c>
    </row>
    <row r="111" spans="1:7" x14ac:dyDescent="0.3">
      <c r="A111" s="1">
        <v>55143</v>
      </c>
      <c r="B111" s="1">
        <v>0.97</v>
      </c>
      <c r="C111" s="1" t="s">
        <v>21</v>
      </c>
      <c r="D111" s="1" t="s">
        <v>27</v>
      </c>
      <c r="E111">
        <v>482</v>
      </c>
      <c r="F111">
        <v>482</v>
      </c>
      <c r="G111">
        <v>0</v>
      </c>
    </row>
    <row r="112" spans="1:7" x14ac:dyDescent="0.3">
      <c r="A112" s="1">
        <v>55214</v>
      </c>
      <c r="B112" s="1">
        <v>0.97</v>
      </c>
      <c r="C112" s="1" t="s">
        <v>24</v>
      </c>
      <c r="D112" s="1" t="s">
        <v>27</v>
      </c>
      <c r="E112">
        <v>448</v>
      </c>
      <c r="F112">
        <v>448</v>
      </c>
      <c r="G112">
        <v>0</v>
      </c>
    </row>
    <row r="113" spans="1:7" x14ac:dyDescent="0.3">
      <c r="A113" s="1">
        <v>55215</v>
      </c>
      <c r="B113" s="1">
        <v>0.97</v>
      </c>
      <c r="C113" s="1" t="s">
        <v>22</v>
      </c>
      <c r="D113" s="1" t="s">
        <v>28</v>
      </c>
      <c r="E113">
        <v>329</v>
      </c>
      <c r="F113">
        <v>329</v>
      </c>
      <c r="G113">
        <v>0</v>
      </c>
    </row>
    <row r="114" spans="1:7" x14ac:dyDescent="0.3">
      <c r="A114" s="1">
        <v>55218</v>
      </c>
      <c r="B114" s="1">
        <v>0.94</v>
      </c>
      <c r="C114" s="1" t="s">
        <v>22</v>
      </c>
      <c r="D114" s="1" t="s">
        <v>28</v>
      </c>
      <c r="E114">
        <v>306</v>
      </c>
      <c r="F114">
        <v>306</v>
      </c>
      <c r="G114">
        <v>0</v>
      </c>
    </row>
    <row r="115" spans="1:7" x14ac:dyDescent="0.3">
      <c r="A115" s="1">
        <v>55219</v>
      </c>
      <c r="B115" s="1">
        <v>0.97</v>
      </c>
      <c r="C115" s="1" t="s">
        <v>23</v>
      </c>
      <c r="D115" s="1" t="s">
        <v>28</v>
      </c>
      <c r="E115">
        <v>568</v>
      </c>
      <c r="F115">
        <v>568</v>
      </c>
      <c r="G115">
        <v>0</v>
      </c>
    </row>
    <row r="116" spans="1:7" x14ac:dyDescent="0.3">
      <c r="A116" s="1">
        <v>55220</v>
      </c>
      <c r="B116" s="1">
        <v>0.97</v>
      </c>
      <c r="C116" s="1" t="s">
        <v>23</v>
      </c>
      <c r="D116" s="1" t="s">
        <v>28</v>
      </c>
      <c r="E116">
        <v>594</v>
      </c>
      <c r="F116">
        <v>594</v>
      </c>
      <c r="G116">
        <v>0</v>
      </c>
    </row>
    <row r="117" spans="1:7" x14ac:dyDescent="0.3">
      <c r="A117" s="1">
        <v>55227</v>
      </c>
      <c r="B117" s="1">
        <v>0.98499999999999999</v>
      </c>
      <c r="C117" s="1" t="s">
        <v>21</v>
      </c>
      <c r="D117" s="1" t="s">
        <v>28</v>
      </c>
      <c r="E117">
        <v>1300</v>
      </c>
      <c r="F117">
        <v>1300</v>
      </c>
      <c r="G117">
        <v>0</v>
      </c>
    </row>
    <row r="118" spans="1:7" x14ac:dyDescent="0.3">
      <c r="A118" s="1">
        <v>55228</v>
      </c>
      <c r="B118" s="1">
        <v>0.98499999999999999</v>
      </c>
      <c r="C118" s="1" t="s">
        <v>21</v>
      </c>
      <c r="D118" s="1" t="s">
        <v>28</v>
      </c>
      <c r="E118">
        <v>1820</v>
      </c>
      <c r="F118">
        <v>1820</v>
      </c>
      <c r="G118">
        <v>0</v>
      </c>
    </row>
    <row r="119" spans="1:7" x14ac:dyDescent="0.3">
      <c r="A119" s="1">
        <v>55251</v>
      </c>
      <c r="B119" s="1">
        <v>0.98499999999999999</v>
      </c>
      <c r="C119" s="1" t="s">
        <v>21</v>
      </c>
      <c r="D119" s="1" t="s">
        <v>28</v>
      </c>
      <c r="E119">
        <v>405</v>
      </c>
      <c r="F119">
        <v>405</v>
      </c>
      <c r="G119">
        <v>0</v>
      </c>
    </row>
    <row r="120" spans="1:7" x14ac:dyDescent="0.3">
      <c r="A120" s="1">
        <v>55252</v>
      </c>
      <c r="B120" s="1">
        <v>0.98499999999999999</v>
      </c>
      <c r="C120" s="1" t="s">
        <v>21</v>
      </c>
      <c r="D120" s="1" t="s">
        <v>28</v>
      </c>
      <c r="E120">
        <v>675</v>
      </c>
      <c r="F120">
        <v>675</v>
      </c>
      <c r="G120">
        <v>0</v>
      </c>
    </row>
    <row r="121" spans="1:7" x14ac:dyDescent="0.3">
      <c r="A121" s="1">
        <v>55265</v>
      </c>
      <c r="B121" s="1">
        <v>0.94</v>
      </c>
      <c r="C121" s="1" t="s">
        <v>21</v>
      </c>
      <c r="D121" s="1" t="s">
        <v>28</v>
      </c>
      <c r="E121">
        <v>945</v>
      </c>
      <c r="F121">
        <v>945</v>
      </c>
      <c r="G121">
        <v>0</v>
      </c>
    </row>
    <row r="122" spans="1:7" x14ac:dyDescent="0.3">
      <c r="A122" s="1">
        <v>55335</v>
      </c>
      <c r="B122" s="1">
        <v>0.98499999999999999</v>
      </c>
      <c r="C122" s="1" t="s">
        <v>25</v>
      </c>
      <c r="D122" s="1" t="s">
        <v>27</v>
      </c>
      <c r="E122">
        <v>2423</v>
      </c>
      <c r="F122">
        <v>2423</v>
      </c>
      <c r="G122">
        <v>0</v>
      </c>
    </row>
    <row r="123" spans="1:7" x14ac:dyDescent="0.3">
      <c r="A123" s="1">
        <v>55565</v>
      </c>
      <c r="B123" s="1">
        <v>0.98499999999999999</v>
      </c>
      <c r="C123" s="1" t="s">
        <v>23</v>
      </c>
      <c r="D123" s="1" t="s">
        <v>28</v>
      </c>
      <c r="E123">
        <v>510</v>
      </c>
      <c r="F123">
        <v>510</v>
      </c>
      <c r="G123">
        <v>0</v>
      </c>
    </row>
    <row r="124" spans="1:7" x14ac:dyDescent="0.3">
      <c r="A124" s="1">
        <v>55566</v>
      </c>
      <c r="B124" s="1">
        <v>0.98499999999999999</v>
      </c>
      <c r="C124" s="1" t="s">
        <v>23</v>
      </c>
      <c r="D124" s="1" t="s">
        <v>28</v>
      </c>
      <c r="E124">
        <v>132</v>
      </c>
      <c r="F124">
        <v>132</v>
      </c>
      <c r="G124">
        <v>0</v>
      </c>
    </row>
    <row r="125" spans="1:7" x14ac:dyDescent="0.3">
      <c r="A125" s="1">
        <v>55567</v>
      </c>
      <c r="B125" s="1">
        <v>0.98499999999999999</v>
      </c>
      <c r="C125" s="1" t="s">
        <v>20</v>
      </c>
      <c r="D125" s="1" t="s">
        <v>28</v>
      </c>
      <c r="E125">
        <v>426</v>
      </c>
      <c r="F125">
        <v>426</v>
      </c>
      <c r="G125">
        <v>0</v>
      </c>
    </row>
    <row r="126" spans="1:7" x14ac:dyDescent="0.3">
      <c r="A126" s="1">
        <v>55568</v>
      </c>
      <c r="B126" s="1">
        <v>0.98499999999999999</v>
      </c>
      <c r="C126" s="1" t="s">
        <v>20</v>
      </c>
      <c r="D126" s="1" t="s">
        <v>28</v>
      </c>
      <c r="E126">
        <v>145</v>
      </c>
      <c r="F126">
        <v>145</v>
      </c>
      <c r="G126">
        <v>0</v>
      </c>
    </row>
    <row r="127" spans="1:7" x14ac:dyDescent="0.3">
      <c r="A127" s="1">
        <v>55592</v>
      </c>
      <c r="B127" s="1">
        <v>0.98499999999999999</v>
      </c>
      <c r="C127" s="1" t="s">
        <v>25</v>
      </c>
      <c r="D127" s="1" t="s">
        <v>27</v>
      </c>
      <c r="E127">
        <v>1061</v>
      </c>
      <c r="F127">
        <v>1061</v>
      </c>
      <c r="G127">
        <v>0</v>
      </c>
    </row>
    <row r="128" spans="1:7" x14ac:dyDescent="0.3">
      <c r="A128" s="1">
        <v>55593</v>
      </c>
      <c r="B128" s="1">
        <v>0.97</v>
      </c>
      <c r="C128" s="1" t="s">
        <v>25</v>
      </c>
      <c r="D128" s="1" t="s">
        <v>27</v>
      </c>
      <c r="E128">
        <v>521</v>
      </c>
      <c r="F128">
        <v>521</v>
      </c>
      <c r="G128">
        <v>0</v>
      </c>
    </row>
    <row r="129" spans="1:7" x14ac:dyDescent="0.3">
      <c r="A129" s="1">
        <v>55594</v>
      </c>
      <c r="B129" s="1">
        <v>0.97</v>
      </c>
      <c r="C129" s="1" t="s">
        <v>25</v>
      </c>
      <c r="D129" s="1" t="s">
        <v>27</v>
      </c>
      <c r="E129">
        <v>165</v>
      </c>
      <c r="F129">
        <v>165</v>
      </c>
      <c r="G129">
        <v>0</v>
      </c>
    </row>
    <row r="130" spans="1:7" x14ac:dyDescent="0.3">
      <c r="A130" s="1">
        <v>55595</v>
      </c>
      <c r="B130" s="1">
        <v>0.97</v>
      </c>
      <c r="C130" s="1" t="s">
        <v>25</v>
      </c>
      <c r="D130" s="1" t="s">
        <v>27</v>
      </c>
      <c r="E130">
        <v>486</v>
      </c>
      <c r="F130">
        <v>486</v>
      </c>
      <c r="G130">
        <v>0</v>
      </c>
    </row>
    <row r="131" spans="1:7" x14ac:dyDescent="0.3">
      <c r="A131" s="1">
        <v>55741</v>
      </c>
      <c r="B131" s="1">
        <v>0.94</v>
      </c>
      <c r="C131" s="1" t="s">
        <v>19</v>
      </c>
      <c r="D131" s="1" t="s">
        <v>26</v>
      </c>
      <c r="E131">
        <v>17</v>
      </c>
      <c r="F131">
        <v>16</v>
      </c>
      <c r="G131">
        <v>0</v>
      </c>
    </row>
    <row r="132" spans="1:7" x14ac:dyDescent="0.3">
      <c r="A132" s="1">
        <v>55762</v>
      </c>
      <c r="B132" s="1">
        <v>0.97</v>
      </c>
      <c r="C132" s="1" t="s">
        <v>19</v>
      </c>
      <c r="D132" s="1" t="s">
        <v>29</v>
      </c>
      <c r="E132">
        <v>348</v>
      </c>
      <c r="F132">
        <v>348</v>
      </c>
      <c r="G132">
        <v>0</v>
      </c>
    </row>
    <row r="133" spans="1:7" x14ac:dyDescent="0.3">
      <c r="A133" s="1">
        <v>55763</v>
      </c>
      <c r="B133" s="1">
        <v>0.97</v>
      </c>
      <c r="C133" s="1" t="s">
        <v>25</v>
      </c>
      <c r="D133" s="1" t="s">
        <v>29</v>
      </c>
      <c r="E133">
        <v>329</v>
      </c>
      <c r="F133">
        <v>329</v>
      </c>
      <c r="G133">
        <v>0</v>
      </c>
    </row>
    <row r="134" spans="1:7" x14ac:dyDescent="0.3">
      <c r="A134" s="1">
        <v>55773</v>
      </c>
      <c r="B134" s="1">
        <v>0.98499999999999999</v>
      </c>
      <c r="C134" s="1" t="s">
        <v>25</v>
      </c>
      <c r="D134" s="1" t="s">
        <v>27</v>
      </c>
      <c r="E134">
        <v>1322</v>
      </c>
      <c r="F134">
        <v>1322</v>
      </c>
      <c r="G134">
        <v>0</v>
      </c>
    </row>
    <row r="135" spans="1:7" x14ac:dyDescent="0.3">
      <c r="A135" s="1">
        <v>55795</v>
      </c>
      <c r="B135" s="1">
        <v>0.94</v>
      </c>
      <c r="C135" s="1" t="s">
        <v>20</v>
      </c>
      <c r="D135" s="1" t="s">
        <v>28</v>
      </c>
      <c r="E135">
        <v>225</v>
      </c>
      <c r="F135">
        <v>225</v>
      </c>
      <c r="G135">
        <v>0</v>
      </c>
    </row>
    <row r="136" spans="1:7" x14ac:dyDescent="0.3">
      <c r="A136" s="1">
        <v>55796</v>
      </c>
      <c r="B136" s="1">
        <v>0.94</v>
      </c>
      <c r="C136" s="1" t="s">
        <v>20</v>
      </c>
      <c r="D136" s="1" t="s">
        <v>28</v>
      </c>
      <c r="E136">
        <v>58</v>
      </c>
      <c r="F136">
        <v>58</v>
      </c>
      <c r="G136">
        <v>0</v>
      </c>
    </row>
    <row r="137" spans="1:7" x14ac:dyDescent="0.3">
      <c r="A137" s="1">
        <v>55797</v>
      </c>
      <c r="B137" s="1">
        <v>0.94</v>
      </c>
      <c r="C137" s="1" t="s">
        <v>23</v>
      </c>
      <c r="D137" s="1" t="s">
        <v>28</v>
      </c>
      <c r="E137">
        <v>138</v>
      </c>
      <c r="F137">
        <v>138</v>
      </c>
      <c r="G137">
        <v>0</v>
      </c>
    </row>
    <row r="138" spans="1:7" x14ac:dyDescent="0.3">
      <c r="A138" s="1">
        <v>55798</v>
      </c>
      <c r="B138" s="1">
        <v>0.94</v>
      </c>
      <c r="C138" s="1" t="s">
        <v>23</v>
      </c>
      <c r="D138" s="1" t="s">
        <v>28</v>
      </c>
      <c r="E138">
        <v>133</v>
      </c>
      <c r="F138">
        <v>133</v>
      </c>
      <c r="G138">
        <v>0</v>
      </c>
    </row>
    <row r="139" spans="1:7" x14ac:dyDescent="0.3">
      <c r="A139" s="1">
        <v>55801</v>
      </c>
      <c r="B139" s="1">
        <v>0.94</v>
      </c>
      <c r="C139" s="1" t="s">
        <v>23</v>
      </c>
      <c r="D139" s="1" t="s">
        <v>28</v>
      </c>
      <c r="E139">
        <v>116</v>
      </c>
      <c r="F139">
        <v>116</v>
      </c>
      <c r="G139">
        <v>0</v>
      </c>
    </row>
    <row r="140" spans="1:7" x14ac:dyDescent="0.3">
      <c r="A140" s="1">
        <v>55802</v>
      </c>
      <c r="B140" s="1">
        <v>0.94</v>
      </c>
      <c r="C140" s="1" t="s">
        <v>23</v>
      </c>
      <c r="D140" s="1" t="s">
        <v>28</v>
      </c>
      <c r="E140">
        <v>124</v>
      </c>
      <c r="F140">
        <v>96</v>
      </c>
      <c r="G140">
        <v>28</v>
      </c>
    </row>
    <row r="141" spans="1:7" x14ac:dyDescent="0.3">
      <c r="A141" s="1">
        <v>55803</v>
      </c>
      <c r="B141" s="1">
        <v>0.94</v>
      </c>
      <c r="C141" s="1" t="s">
        <v>20</v>
      </c>
      <c r="D141" s="1" t="s">
        <v>28</v>
      </c>
      <c r="E141">
        <v>112</v>
      </c>
      <c r="F141">
        <v>112</v>
      </c>
      <c r="G141">
        <v>0</v>
      </c>
    </row>
    <row r="142" spans="1:7" x14ac:dyDescent="0.3">
      <c r="A142" s="1">
        <v>55804</v>
      </c>
      <c r="B142" s="1">
        <v>0.94</v>
      </c>
      <c r="C142" s="1" t="s">
        <v>20</v>
      </c>
      <c r="D142" s="1" t="s">
        <v>28</v>
      </c>
      <c r="E142">
        <v>139</v>
      </c>
      <c r="F142">
        <v>139</v>
      </c>
      <c r="G142">
        <v>0</v>
      </c>
    </row>
    <row r="143" spans="1:7" x14ac:dyDescent="0.3">
      <c r="A143" s="1">
        <v>55805</v>
      </c>
      <c r="B143" s="1">
        <v>0.94</v>
      </c>
      <c r="C143" s="1" t="s">
        <v>22</v>
      </c>
      <c r="D143" s="1" t="s">
        <v>28</v>
      </c>
      <c r="E143">
        <v>132</v>
      </c>
      <c r="F143">
        <v>132</v>
      </c>
      <c r="G143">
        <v>0</v>
      </c>
    </row>
    <row r="144" spans="1:7" x14ac:dyDescent="0.3">
      <c r="A144" s="1">
        <v>55806</v>
      </c>
      <c r="B144" s="1">
        <v>0.94</v>
      </c>
      <c r="C144" s="1" t="s">
        <v>22</v>
      </c>
      <c r="D144" s="1" t="s">
        <v>28</v>
      </c>
      <c r="E144">
        <v>126</v>
      </c>
      <c r="F144">
        <v>126</v>
      </c>
      <c r="G144">
        <v>0</v>
      </c>
    </row>
    <row r="145" spans="1:7" x14ac:dyDescent="0.3">
      <c r="A145" s="1">
        <v>55807</v>
      </c>
      <c r="B145" s="1">
        <v>0.94</v>
      </c>
      <c r="C145" s="1" t="s">
        <v>20</v>
      </c>
      <c r="D145" s="1" t="s">
        <v>28</v>
      </c>
      <c r="E145">
        <v>230</v>
      </c>
      <c r="F145">
        <v>230</v>
      </c>
      <c r="G145">
        <v>0</v>
      </c>
    </row>
    <row r="146" spans="1:7" x14ac:dyDescent="0.3">
      <c r="A146" s="1">
        <v>55808</v>
      </c>
      <c r="B146" s="1">
        <v>0.94</v>
      </c>
      <c r="C146" s="1" t="s">
        <v>20</v>
      </c>
      <c r="D146" s="1" t="s">
        <v>28</v>
      </c>
      <c r="E146">
        <v>128</v>
      </c>
      <c r="F146">
        <v>128</v>
      </c>
      <c r="G146">
        <v>0</v>
      </c>
    </row>
    <row r="147" spans="1:7" x14ac:dyDescent="0.3">
      <c r="A147" s="1">
        <v>55809</v>
      </c>
      <c r="B147" s="1">
        <v>0.94</v>
      </c>
      <c r="C147" s="1" t="s">
        <v>23</v>
      </c>
      <c r="D147" s="1" t="s">
        <v>28</v>
      </c>
      <c r="E147">
        <v>340</v>
      </c>
      <c r="F147">
        <v>340</v>
      </c>
      <c r="G147">
        <v>0</v>
      </c>
    </row>
    <row r="148" spans="1:7" x14ac:dyDescent="0.3">
      <c r="A148" s="1">
        <v>55810</v>
      </c>
      <c r="B148" s="1">
        <v>0.94</v>
      </c>
      <c r="C148" s="1" t="s">
        <v>23</v>
      </c>
      <c r="D148" s="1" t="s">
        <v>28</v>
      </c>
      <c r="E148">
        <v>128</v>
      </c>
      <c r="F148">
        <v>128</v>
      </c>
      <c r="G148">
        <v>0</v>
      </c>
    </row>
    <row r="149" spans="1:7" x14ac:dyDescent="0.3">
      <c r="A149" s="1">
        <v>55813</v>
      </c>
      <c r="B149" s="1">
        <v>0.94</v>
      </c>
      <c r="C149" s="1" t="s">
        <v>20</v>
      </c>
      <c r="D149" s="1" t="s">
        <v>28</v>
      </c>
      <c r="E149">
        <v>112</v>
      </c>
      <c r="F149">
        <v>112</v>
      </c>
      <c r="G149">
        <v>0</v>
      </c>
    </row>
    <row r="150" spans="1:7" x14ac:dyDescent="0.3">
      <c r="A150" s="1">
        <v>55815</v>
      </c>
      <c r="B150" s="1">
        <v>0.94</v>
      </c>
      <c r="C150" s="1" t="s">
        <v>23</v>
      </c>
      <c r="D150" s="1" t="s">
        <v>28</v>
      </c>
      <c r="E150">
        <v>223</v>
      </c>
      <c r="F150">
        <v>223</v>
      </c>
      <c r="G150">
        <v>0</v>
      </c>
    </row>
    <row r="151" spans="1:7" x14ac:dyDescent="0.3">
      <c r="A151" s="1">
        <v>55816</v>
      </c>
      <c r="B151" s="1">
        <v>0.94</v>
      </c>
      <c r="C151" s="1" t="s">
        <v>23</v>
      </c>
      <c r="D151" s="1" t="s">
        <v>28</v>
      </c>
      <c r="E151">
        <v>128</v>
      </c>
      <c r="F151">
        <v>128</v>
      </c>
      <c r="G151">
        <v>0</v>
      </c>
    </row>
    <row r="152" spans="1:7" x14ac:dyDescent="0.3">
      <c r="A152" s="1">
        <v>55817</v>
      </c>
      <c r="B152" s="1">
        <v>0.97</v>
      </c>
      <c r="C152" s="1" t="s">
        <v>22</v>
      </c>
      <c r="D152" s="1" t="s">
        <v>28</v>
      </c>
      <c r="E152">
        <v>341</v>
      </c>
      <c r="F152">
        <v>341</v>
      </c>
      <c r="G152">
        <v>0</v>
      </c>
    </row>
    <row r="153" spans="1:7" x14ac:dyDescent="0.3">
      <c r="A153" s="1">
        <v>55818</v>
      </c>
      <c r="B153" s="1">
        <v>0.94</v>
      </c>
      <c r="C153" s="1" t="s">
        <v>22</v>
      </c>
      <c r="D153" s="1" t="s">
        <v>28</v>
      </c>
      <c r="E153">
        <v>126</v>
      </c>
      <c r="F153">
        <v>126</v>
      </c>
      <c r="G153">
        <v>0</v>
      </c>
    </row>
    <row r="154" spans="1:7" x14ac:dyDescent="0.3">
      <c r="A154" s="1">
        <v>55819</v>
      </c>
      <c r="B154" s="1">
        <v>0.97</v>
      </c>
      <c r="C154" s="1" t="s">
        <v>20</v>
      </c>
      <c r="D154" s="1" t="s">
        <v>28</v>
      </c>
      <c r="E154">
        <v>748</v>
      </c>
      <c r="F154">
        <v>748</v>
      </c>
      <c r="G154">
        <v>0</v>
      </c>
    </row>
    <row r="155" spans="1:7" x14ac:dyDescent="0.3">
      <c r="A155" s="1">
        <v>55820</v>
      </c>
      <c r="B155" s="1">
        <v>0.94</v>
      </c>
      <c r="C155" s="1" t="s">
        <v>20</v>
      </c>
      <c r="D155" s="1" t="s">
        <v>28</v>
      </c>
      <c r="E155">
        <v>468</v>
      </c>
      <c r="F155">
        <v>468</v>
      </c>
      <c r="G155">
        <v>0</v>
      </c>
    </row>
    <row r="156" spans="1:7" x14ac:dyDescent="0.3">
      <c r="A156" s="1">
        <v>55821</v>
      </c>
      <c r="B156" s="1">
        <v>0.97</v>
      </c>
      <c r="C156" s="1" t="s">
        <v>23</v>
      </c>
      <c r="D156" s="1" t="s">
        <v>28</v>
      </c>
      <c r="E156">
        <v>644</v>
      </c>
      <c r="F156">
        <v>644</v>
      </c>
      <c r="G156">
        <v>0</v>
      </c>
    </row>
    <row r="157" spans="1:7" x14ac:dyDescent="0.3">
      <c r="A157" s="1">
        <v>55822</v>
      </c>
      <c r="B157" s="1">
        <v>0.97</v>
      </c>
      <c r="C157" s="1" t="s">
        <v>23</v>
      </c>
      <c r="D157" s="1" t="s">
        <v>28</v>
      </c>
      <c r="E157">
        <v>500</v>
      </c>
      <c r="F157">
        <v>500</v>
      </c>
      <c r="G157">
        <v>0</v>
      </c>
    </row>
    <row r="158" spans="1:7" x14ac:dyDescent="0.3">
      <c r="A158" s="1">
        <v>55835</v>
      </c>
      <c r="B158" s="1">
        <v>0.98499999999999999</v>
      </c>
      <c r="C158" s="1" t="s">
        <v>20</v>
      </c>
      <c r="D158" s="1" t="s">
        <v>28</v>
      </c>
      <c r="E158">
        <v>2051</v>
      </c>
      <c r="F158">
        <v>2051</v>
      </c>
      <c r="G158">
        <v>0</v>
      </c>
    </row>
    <row r="159" spans="1:7" x14ac:dyDescent="0.3">
      <c r="A159" s="1">
        <v>55836</v>
      </c>
      <c r="B159" s="1">
        <v>0.98499999999999999</v>
      </c>
      <c r="C159" s="1" t="s">
        <v>20</v>
      </c>
      <c r="D159" s="1" t="s">
        <v>28</v>
      </c>
      <c r="E159">
        <v>2537</v>
      </c>
      <c r="F159">
        <v>2537</v>
      </c>
      <c r="G159">
        <v>0</v>
      </c>
    </row>
    <row r="160" spans="1:7" x14ac:dyDescent="0.3">
      <c r="A160" s="1">
        <v>55845</v>
      </c>
      <c r="B160" s="1">
        <v>0.98499999999999999</v>
      </c>
      <c r="C160" s="1" t="s">
        <v>21</v>
      </c>
      <c r="D160" s="1" t="s">
        <v>28</v>
      </c>
      <c r="E160">
        <v>1342</v>
      </c>
      <c r="F160">
        <v>1342</v>
      </c>
      <c r="G160">
        <v>0</v>
      </c>
    </row>
    <row r="161" spans="1:7" x14ac:dyDescent="0.3">
      <c r="A161" s="1">
        <v>55846</v>
      </c>
      <c r="B161" s="1">
        <v>0.98499999999999999</v>
      </c>
      <c r="C161" s="1" t="s">
        <v>21</v>
      </c>
      <c r="D161" s="1" t="s">
        <v>28</v>
      </c>
      <c r="E161">
        <v>1170</v>
      </c>
      <c r="F161">
        <v>1170</v>
      </c>
      <c r="G161">
        <v>0</v>
      </c>
    </row>
    <row r="162" spans="1:7" x14ac:dyDescent="0.3">
      <c r="A162" s="1">
        <v>55893</v>
      </c>
      <c r="B162" s="1">
        <v>0.98499999999999999</v>
      </c>
      <c r="C162" s="1" t="s">
        <v>21</v>
      </c>
      <c r="D162" s="1" t="s">
        <v>27</v>
      </c>
      <c r="E162">
        <v>1702</v>
      </c>
      <c r="F162">
        <v>1702</v>
      </c>
      <c r="G162">
        <v>0</v>
      </c>
    </row>
    <row r="163" spans="1:7" x14ac:dyDescent="0.3">
      <c r="A163" s="1">
        <v>55894</v>
      </c>
      <c r="B163" s="1">
        <v>0.97</v>
      </c>
      <c r="C163" s="1" t="s">
        <v>21</v>
      </c>
      <c r="D163" s="1" t="s">
        <v>27</v>
      </c>
      <c r="E163">
        <v>1095</v>
      </c>
      <c r="F163">
        <v>1095</v>
      </c>
      <c r="G163">
        <v>0</v>
      </c>
    </row>
    <row r="164" spans="1:7" x14ac:dyDescent="0.3">
      <c r="A164" s="1">
        <v>55903</v>
      </c>
      <c r="B164" s="1">
        <v>0.94</v>
      </c>
      <c r="C164" s="1" t="s">
        <v>23</v>
      </c>
      <c r="D164" s="1" t="s">
        <v>28</v>
      </c>
      <c r="E164">
        <v>251</v>
      </c>
      <c r="F164">
        <v>251</v>
      </c>
      <c r="G164">
        <v>0</v>
      </c>
    </row>
    <row r="165" spans="1:7" x14ac:dyDescent="0.3">
      <c r="A165" s="1">
        <v>55904</v>
      </c>
      <c r="B165" s="1">
        <v>0.98499999999999999</v>
      </c>
      <c r="C165" s="1" t="s">
        <v>20</v>
      </c>
      <c r="D165" s="1" t="s">
        <v>28</v>
      </c>
      <c r="E165">
        <v>156</v>
      </c>
      <c r="F165">
        <v>156</v>
      </c>
      <c r="G165">
        <v>0</v>
      </c>
    </row>
    <row r="166" spans="1:7" x14ac:dyDescent="0.3">
      <c r="A166" s="1">
        <v>55905</v>
      </c>
      <c r="B166" s="1">
        <v>0.98499999999999999</v>
      </c>
      <c r="C166" s="1" t="s">
        <v>20</v>
      </c>
      <c r="D166" s="1" t="s">
        <v>28</v>
      </c>
      <c r="E166">
        <v>309</v>
      </c>
      <c r="F166">
        <v>309</v>
      </c>
      <c r="G166">
        <v>0</v>
      </c>
    </row>
    <row r="167" spans="1:7" x14ac:dyDescent="0.3">
      <c r="A167" s="1">
        <v>55906</v>
      </c>
      <c r="B167" s="1">
        <v>0.94</v>
      </c>
      <c r="C167" s="1" t="s">
        <v>23</v>
      </c>
      <c r="D167" s="1" t="s">
        <v>28</v>
      </c>
      <c r="E167">
        <v>356</v>
      </c>
      <c r="F167">
        <v>356</v>
      </c>
      <c r="G167">
        <v>0</v>
      </c>
    </row>
    <row r="168" spans="1:7" x14ac:dyDescent="0.3">
      <c r="A168" s="1">
        <v>55907</v>
      </c>
      <c r="B168" s="1">
        <v>0.98499999999999999</v>
      </c>
      <c r="C168" s="1" t="s">
        <v>21</v>
      </c>
      <c r="D168" s="1" t="s">
        <v>27</v>
      </c>
      <c r="E168">
        <v>124</v>
      </c>
      <c r="F168">
        <v>124</v>
      </c>
      <c r="G168">
        <v>0</v>
      </c>
    </row>
    <row r="169" spans="1:7" x14ac:dyDescent="0.3">
      <c r="A169" s="1">
        <v>55908</v>
      </c>
      <c r="B169" s="1">
        <v>0.98499999999999999</v>
      </c>
      <c r="C169" s="1" t="s">
        <v>20</v>
      </c>
      <c r="D169" s="1" t="s">
        <v>28</v>
      </c>
      <c r="E169">
        <v>351</v>
      </c>
      <c r="F169">
        <v>351</v>
      </c>
      <c r="G169">
        <v>0</v>
      </c>
    </row>
    <row r="170" spans="1:7" x14ac:dyDescent="0.3">
      <c r="A170" s="1">
        <v>55909</v>
      </c>
      <c r="B170" s="1">
        <v>0.98499999999999999</v>
      </c>
      <c r="C170" s="1" t="s">
        <v>20</v>
      </c>
      <c r="D170" s="1" t="s">
        <v>28</v>
      </c>
      <c r="E170">
        <v>551</v>
      </c>
      <c r="F170">
        <v>551</v>
      </c>
      <c r="G170">
        <v>0</v>
      </c>
    </row>
    <row r="171" spans="1:7" x14ac:dyDescent="0.3">
      <c r="A171" s="1">
        <v>55981</v>
      </c>
      <c r="B171" s="1">
        <v>0.97</v>
      </c>
      <c r="C171" s="1" t="s">
        <v>23</v>
      </c>
      <c r="D171" s="1" t="s">
        <v>28</v>
      </c>
      <c r="E171">
        <v>620</v>
      </c>
      <c r="F171">
        <v>620</v>
      </c>
      <c r="G171">
        <v>0</v>
      </c>
    </row>
    <row r="172" spans="1:7" x14ac:dyDescent="0.3">
      <c r="A172" s="1">
        <v>55982</v>
      </c>
      <c r="B172" s="1">
        <v>0.97</v>
      </c>
      <c r="C172" s="1" t="s">
        <v>23</v>
      </c>
      <c r="D172" s="1" t="s">
        <v>28</v>
      </c>
      <c r="E172">
        <v>865</v>
      </c>
      <c r="F172">
        <v>865</v>
      </c>
      <c r="G172">
        <v>0</v>
      </c>
    </row>
    <row r="173" spans="1:7" x14ac:dyDescent="0.3">
      <c r="A173" s="1">
        <v>55984</v>
      </c>
      <c r="B173" s="1">
        <v>0.97</v>
      </c>
      <c r="C173" s="1" t="s">
        <v>21</v>
      </c>
      <c r="D173" s="1" t="s">
        <v>28</v>
      </c>
      <c r="E173">
        <v>232</v>
      </c>
      <c r="F173">
        <v>232</v>
      </c>
      <c r="G1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E6" sqref="E6"/>
    </sheetView>
  </sheetViews>
  <sheetFormatPr defaultRowHeight="14.4" x14ac:dyDescent="0.3"/>
  <sheetData>
    <row r="1" spans="1:4" x14ac:dyDescent="0.3">
      <c r="A1" s="1" t="s">
        <v>32</v>
      </c>
      <c r="B1" s="1" t="s">
        <v>30</v>
      </c>
      <c r="C1" s="1" t="s">
        <v>31</v>
      </c>
      <c r="D1" s="1" t="s">
        <v>15</v>
      </c>
    </row>
    <row r="2" spans="1:4" x14ac:dyDescent="0.3">
      <c r="A2" s="1" t="s">
        <v>0</v>
      </c>
      <c r="B2">
        <v>642</v>
      </c>
      <c r="C2">
        <v>642</v>
      </c>
      <c r="D2">
        <v>0</v>
      </c>
    </row>
    <row r="3" spans="1:4" x14ac:dyDescent="0.3">
      <c r="A3" s="1" t="s">
        <v>1</v>
      </c>
      <c r="B3">
        <v>641</v>
      </c>
      <c r="C3">
        <v>641</v>
      </c>
      <c r="D3">
        <v>0</v>
      </c>
    </row>
    <row r="4" spans="1:4" x14ac:dyDescent="0.3">
      <c r="A4" s="1" t="s">
        <v>2</v>
      </c>
      <c r="B4">
        <v>650</v>
      </c>
      <c r="C4">
        <v>601</v>
      </c>
      <c r="D4">
        <v>49</v>
      </c>
    </row>
    <row r="5" spans="1:4" x14ac:dyDescent="0.3">
      <c r="A5" s="1" t="s">
        <v>3</v>
      </c>
      <c r="B5">
        <v>640</v>
      </c>
      <c r="C5">
        <v>640</v>
      </c>
      <c r="D5">
        <v>0</v>
      </c>
    </row>
    <row r="6" spans="1:4" x14ac:dyDescent="0.3">
      <c r="A6" s="1" t="s">
        <v>4</v>
      </c>
      <c r="B6">
        <v>639</v>
      </c>
      <c r="C6">
        <v>639</v>
      </c>
      <c r="D6">
        <v>0</v>
      </c>
    </row>
    <row r="7" spans="1:4" x14ac:dyDescent="0.3">
      <c r="A7" s="1" t="s">
        <v>5</v>
      </c>
      <c r="B7">
        <v>645</v>
      </c>
      <c r="C7">
        <v>645</v>
      </c>
      <c r="D7">
        <v>0</v>
      </c>
    </row>
    <row r="8" spans="1:4" x14ac:dyDescent="0.3">
      <c r="A8" s="1" t="s">
        <v>6</v>
      </c>
      <c r="B8">
        <v>649</v>
      </c>
      <c r="C8">
        <v>649</v>
      </c>
      <c r="D8">
        <v>0</v>
      </c>
    </row>
    <row r="9" spans="1:4" x14ac:dyDescent="0.3">
      <c r="A9" s="1" t="s">
        <v>7</v>
      </c>
      <c r="B9">
        <v>538</v>
      </c>
      <c r="C9">
        <v>538</v>
      </c>
      <c r="D9">
        <v>0</v>
      </c>
    </row>
    <row r="10" spans="1:4" x14ac:dyDescent="0.3">
      <c r="A10" s="1" t="s">
        <v>8</v>
      </c>
      <c r="B10">
        <v>648</v>
      </c>
      <c r="C10">
        <v>647</v>
      </c>
      <c r="D10">
        <v>1</v>
      </c>
    </row>
    <row r="11" spans="1:4" x14ac:dyDescent="0.3">
      <c r="A11" s="1" t="s">
        <v>9</v>
      </c>
      <c r="B11">
        <v>555</v>
      </c>
      <c r="C11">
        <v>311</v>
      </c>
      <c r="D11">
        <v>244</v>
      </c>
    </row>
    <row r="12" spans="1:4" x14ac:dyDescent="0.3">
      <c r="A12" s="1" t="s">
        <v>10</v>
      </c>
      <c r="B12">
        <v>600</v>
      </c>
      <c r="C12">
        <v>600</v>
      </c>
      <c r="D12">
        <v>0</v>
      </c>
    </row>
    <row r="13" spans="1:4" x14ac:dyDescent="0.3">
      <c r="A13" s="1" t="s">
        <v>11</v>
      </c>
      <c r="B13">
        <v>648</v>
      </c>
      <c r="C13">
        <v>507</v>
      </c>
      <c r="D13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/>
  </sheetViews>
  <sheetFormatPr defaultRowHeight="14.4" x14ac:dyDescent="0.3"/>
  <sheetData>
    <row r="1" spans="1:8" x14ac:dyDescent="0.3">
      <c r="B1" s="1" t="s">
        <v>22</v>
      </c>
      <c r="C1" s="1" t="s">
        <v>20</v>
      </c>
      <c r="D1" s="1" t="s">
        <v>23</v>
      </c>
      <c r="E1" s="1" t="s">
        <v>21</v>
      </c>
      <c r="F1" s="1" t="s">
        <v>19</v>
      </c>
      <c r="G1" s="1" t="s">
        <v>24</v>
      </c>
      <c r="H1" s="1" t="s">
        <v>25</v>
      </c>
    </row>
    <row r="2" spans="1:8" x14ac:dyDescent="0.3">
      <c r="A2" s="1" t="s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" t="s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3">
      <c r="A4" s="1" t="s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s="1" t="s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s="1" t="s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3">
      <c r="A7" s="1" t="s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3">
      <c r="A8" s="1" t="s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</row>
    <row r="10" spans="1:8" x14ac:dyDescent="0.3">
      <c r="A10" s="1" t="s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</row>
    <row r="11" spans="1:8" x14ac:dyDescent="0.3">
      <c r="A11" s="1" t="s">
        <v>9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 x14ac:dyDescent="0.3">
      <c r="A12" s="1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s="1" t="s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/>
  </sheetViews>
  <sheetFormatPr defaultRowHeight="14.4" x14ac:dyDescent="0.3"/>
  <sheetData>
    <row r="1" spans="1:5" x14ac:dyDescent="0.3">
      <c r="B1" s="1" t="s">
        <v>29</v>
      </c>
      <c r="C1" s="1" t="s">
        <v>26</v>
      </c>
      <c r="D1" s="1" t="s">
        <v>28</v>
      </c>
      <c r="E1" s="1" t="s">
        <v>27</v>
      </c>
    </row>
    <row r="2" spans="1:5" x14ac:dyDescent="0.3">
      <c r="A2" s="1" t="s">
        <v>0</v>
      </c>
      <c r="B2">
        <v>0</v>
      </c>
      <c r="C2">
        <v>0</v>
      </c>
      <c r="D2">
        <v>1</v>
      </c>
      <c r="E2">
        <v>0</v>
      </c>
    </row>
    <row r="3" spans="1:5" x14ac:dyDescent="0.3">
      <c r="A3" s="1" t="s">
        <v>1</v>
      </c>
      <c r="B3">
        <v>0</v>
      </c>
      <c r="C3">
        <v>0</v>
      </c>
      <c r="D3">
        <v>1</v>
      </c>
      <c r="E3">
        <v>1</v>
      </c>
    </row>
    <row r="4" spans="1:5" x14ac:dyDescent="0.3">
      <c r="A4" s="1" t="s">
        <v>2</v>
      </c>
      <c r="B4">
        <v>0</v>
      </c>
      <c r="C4">
        <v>0</v>
      </c>
      <c r="D4">
        <v>1</v>
      </c>
      <c r="E4">
        <v>0</v>
      </c>
    </row>
    <row r="5" spans="1:5" x14ac:dyDescent="0.3">
      <c r="A5" s="1" t="s">
        <v>3</v>
      </c>
      <c r="B5">
        <v>0</v>
      </c>
      <c r="C5">
        <v>0</v>
      </c>
      <c r="D5">
        <v>1</v>
      </c>
      <c r="E5">
        <v>0</v>
      </c>
    </row>
    <row r="6" spans="1:5" x14ac:dyDescent="0.3">
      <c r="A6" s="1" t="s">
        <v>4</v>
      </c>
      <c r="B6">
        <v>0</v>
      </c>
      <c r="C6">
        <v>0</v>
      </c>
      <c r="D6">
        <v>1</v>
      </c>
      <c r="E6">
        <v>0</v>
      </c>
    </row>
    <row r="7" spans="1:5" x14ac:dyDescent="0.3">
      <c r="A7" s="1" t="s">
        <v>5</v>
      </c>
      <c r="B7">
        <v>0</v>
      </c>
      <c r="C7">
        <v>0</v>
      </c>
      <c r="D7">
        <v>1</v>
      </c>
      <c r="E7">
        <v>0</v>
      </c>
    </row>
    <row r="8" spans="1:5" x14ac:dyDescent="0.3">
      <c r="A8" s="1" t="s">
        <v>6</v>
      </c>
      <c r="B8">
        <v>0</v>
      </c>
      <c r="C8">
        <v>0</v>
      </c>
      <c r="D8">
        <v>1</v>
      </c>
      <c r="E8">
        <v>1</v>
      </c>
    </row>
    <row r="9" spans="1:5" x14ac:dyDescent="0.3">
      <c r="A9" s="1" t="s">
        <v>7</v>
      </c>
      <c r="B9">
        <v>0</v>
      </c>
      <c r="C9">
        <v>0</v>
      </c>
      <c r="D9">
        <v>0</v>
      </c>
      <c r="E9">
        <v>1</v>
      </c>
    </row>
    <row r="10" spans="1:5" x14ac:dyDescent="0.3">
      <c r="A10" s="1" t="s">
        <v>8</v>
      </c>
      <c r="B10">
        <v>0</v>
      </c>
      <c r="C10">
        <v>0</v>
      </c>
      <c r="D10">
        <v>0</v>
      </c>
      <c r="E10">
        <v>1</v>
      </c>
    </row>
    <row r="11" spans="1:5" x14ac:dyDescent="0.3">
      <c r="A11" s="1" t="s">
        <v>9</v>
      </c>
      <c r="B11">
        <v>0</v>
      </c>
      <c r="C11">
        <v>1</v>
      </c>
      <c r="D11">
        <v>1</v>
      </c>
      <c r="E11">
        <v>0</v>
      </c>
    </row>
    <row r="12" spans="1:5" x14ac:dyDescent="0.3">
      <c r="A12" s="1" t="s">
        <v>10</v>
      </c>
      <c r="B12">
        <v>0</v>
      </c>
      <c r="C12">
        <v>0</v>
      </c>
      <c r="D12">
        <v>1</v>
      </c>
      <c r="E12">
        <v>0</v>
      </c>
    </row>
    <row r="13" spans="1:5" x14ac:dyDescent="0.3">
      <c r="A13" s="1" t="s">
        <v>11</v>
      </c>
      <c r="B13">
        <v>1</v>
      </c>
      <c r="C13">
        <v>1</v>
      </c>
      <c r="D13">
        <v>1</v>
      </c>
      <c r="E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979F-9E91-4050-BF2E-7A2F07870BBB}">
  <sheetPr>
    <tabColor theme="5"/>
  </sheetPr>
  <dimension ref="A1:R73"/>
  <sheetViews>
    <sheetView tabSelected="1" topLeftCell="F1" workbookViewId="0">
      <selection activeCell="T5" sqref="T5"/>
    </sheetView>
  </sheetViews>
  <sheetFormatPr defaultRowHeight="14.4" x14ac:dyDescent="0.3"/>
  <cols>
    <col min="2" max="2" width="12.5546875" bestFit="1" customWidth="1"/>
    <col min="3" max="4" width="12.88671875" style="5" customWidth="1"/>
    <col min="5" max="7" width="12.88671875" style="11" customWidth="1"/>
    <col min="9" max="9" width="12.5546875" bestFit="1" customWidth="1"/>
    <col min="10" max="11" width="10.109375" style="6" bestFit="1" customWidth="1"/>
    <col min="12" max="12" width="9" style="6" bestFit="1" customWidth="1"/>
  </cols>
  <sheetData>
    <row r="1" spans="1:18" x14ac:dyDescent="0.3">
      <c r="C1" s="5">
        <f>SUM(C4:C73)</f>
        <v>44460.029526513179</v>
      </c>
      <c r="D1" s="5">
        <f>SUM(D4:D73)</f>
        <v>44432.100000000006</v>
      </c>
      <c r="E1" s="5">
        <f>SUM(E4:E73)</f>
        <v>27.929526513184676</v>
      </c>
      <c r="J1" s="6">
        <f>SUM(J4:J7)</f>
        <v>44460.029526513186</v>
      </c>
      <c r="K1" s="6">
        <f>SUM(K4:K7)</f>
        <v>44432.100000000006</v>
      </c>
      <c r="L1" s="6">
        <f>SUM(L4:L7)</f>
        <v>27.788272755655491</v>
      </c>
      <c r="Q1" t="s">
        <v>37</v>
      </c>
      <c r="R1" t="s">
        <v>38</v>
      </c>
    </row>
    <row r="2" spans="1:18" x14ac:dyDescent="0.3">
      <c r="Q2" t="s">
        <v>39</v>
      </c>
      <c r="R2" t="s">
        <v>40</v>
      </c>
    </row>
    <row r="3" spans="1:18" x14ac:dyDescent="0.3">
      <c r="A3" s="3" t="s">
        <v>12</v>
      </c>
      <c r="B3" s="3" t="s">
        <v>16</v>
      </c>
      <c r="C3" s="7" t="s">
        <v>13</v>
      </c>
      <c r="D3" s="8" t="s">
        <v>14</v>
      </c>
      <c r="E3" s="9" t="s">
        <v>15</v>
      </c>
      <c r="F3" s="9" t="s">
        <v>33</v>
      </c>
      <c r="G3" s="9" t="s">
        <v>34</v>
      </c>
      <c r="I3" s="3" t="s">
        <v>16</v>
      </c>
      <c r="J3" s="13" t="s">
        <v>13</v>
      </c>
      <c r="K3" s="13" t="s">
        <v>14</v>
      </c>
      <c r="L3" s="13" t="s">
        <v>15</v>
      </c>
      <c r="M3" s="12" t="s">
        <v>36</v>
      </c>
    </row>
    <row r="4" spans="1:18" x14ac:dyDescent="0.3">
      <c r="A4" s="3">
        <v>45121</v>
      </c>
      <c r="B4" s="3">
        <v>0.98499999999999999</v>
      </c>
      <c r="C4" s="7">
        <v>325.37740228937832</v>
      </c>
      <c r="D4" s="7">
        <v>325.39999999999998</v>
      </c>
      <c r="E4" s="10">
        <f>C4-D4</f>
        <v>-2.2597710621653277E-2</v>
      </c>
      <c r="F4" s="10" t="s">
        <v>35</v>
      </c>
      <c r="G4" s="10">
        <v>34.242897343360006</v>
      </c>
      <c r="I4" s="3">
        <v>0.995</v>
      </c>
      <c r="J4" s="4">
        <f>SUMIF($B$4:$B$73,$I4,C$4:C$73)</f>
        <v>25600.939966547841</v>
      </c>
      <c r="K4" s="4">
        <f>SUMIF($B$4:$B$73,$I4,D$4:D$73)</f>
        <v>25601.000000000004</v>
      </c>
      <c r="L4" s="4">
        <v>0</v>
      </c>
      <c r="M4" s="14">
        <v>1</v>
      </c>
    </row>
    <row r="5" spans="1:18" x14ac:dyDescent="0.3">
      <c r="A5" s="3">
        <v>45122</v>
      </c>
      <c r="B5" s="3">
        <v>0.98499999999999999</v>
      </c>
      <c r="C5" s="7">
        <v>276.31599999999997</v>
      </c>
      <c r="D5" s="7">
        <v>276.3</v>
      </c>
      <c r="E5" s="10">
        <f t="shared" ref="E5:E68" si="0">C5-D5</f>
        <v>1.5999999999962711E-2</v>
      </c>
      <c r="F5" s="10" t="s">
        <v>35</v>
      </c>
      <c r="G5" s="10">
        <v>33.525985443959321</v>
      </c>
      <c r="I5" s="3">
        <v>0.98499999999999999</v>
      </c>
      <c r="J5" s="4">
        <f>SUMIF($B$4:$B$73,$I5,C$4:C$73)</f>
        <v>13215.016883035125</v>
      </c>
      <c r="K5" s="4">
        <f>SUMIF($B$4:$B$73,$I5,D$4:D$73)</f>
        <v>13214.799999999997</v>
      </c>
      <c r="L5" s="4">
        <v>0</v>
      </c>
      <c r="M5" s="14">
        <v>1</v>
      </c>
    </row>
    <row r="6" spans="1:18" x14ac:dyDescent="0.3">
      <c r="A6" s="3">
        <v>45127</v>
      </c>
      <c r="B6" s="3">
        <v>0.98499999999999999</v>
      </c>
      <c r="C6" s="7">
        <v>384.31799999999998</v>
      </c>
      <c r="D6" s="7">
        <v>384.3</v>
      </c>
      <c r="E6" s="10">
        <f t="shared" si="0"/>
        <v>1.799999999997226E-2</v>
      </c>
      <c r="F6" s="10">
        <v>40.130547787465133</v>
      </c>
      <c r="G6" s="10">
        <v>31.804437941550539</v>
      </c>
      <c r="I6" s="3">
        <v>0.97</v>
      </c>
      <c r="J6" s="4">
        <f>SUMIF($B$4:$B$73,$I6,C$4:C$73)</f>
        <v>2457.2844041745643</v>
      </c>
      <c r="K6" s="4">
        <f>SUMIF($B$4:$B$73,$I6,D$4:D$73)</f>
        <v>2457.3000000000002</v>
      </c>
      <c r="L6" s="4">
        <v>0</v>
      </c>
      <c r="M6" s="14">
        <v>1</v>
      </c>
    </row>
    <row r="7" spans="1:18" x14ac:dyDescent="0.3">
      <c r="A7" s="3">
        <v>45128</v>
      </c>
      <c r="B7" s="3">
        <v>0.98499999999999999</v>
      </c>
      <c r="C7" s="7">
        <v>680.46</v>
      </c>
      <c r="D7" s="7">
        <v>680.5</v>
      </c>
      <c r="E7" s="10">
        <f t="shared" si="0"/>
        <v>-3.999999999996362E-2</v>
      </c>
      <c r="F7" s="10">
        <v>39.71047132046656</v>
      </c>
      <c r="G7" s="10">
        <v>32.435697059310186</v>
      </c>
      <c r="I7" s="3">
        <v>0.94</v>
      </c>
      <c r="J7" s="4">
        <f>SUMIF($B$4:$B$73,$I7,C$4:C$73)</f>
        <v>3186.7882727556553</v>
      </c>
      <c r="K7" s="4">
        <f>SUMIF($B$4:$B$73,$I7,D$4:D$73)</f>
        <v>3159</v>
      </c>
      <c r="L7" s="4">
        <f>SUMIF($B$4:$B$73,$I7,E$4:E$73)</f>
        <v>27.788272755655491</v>
      </c>
      <c r="M7" s="14">
        <f t="shared" ref="M5:M7" si="1">K7/J7</f>
        <v>0.99128016348207959</v>
      </c>
    </row>
    <row r="8" spans="1:18" x14ac:dyDescent="0.3">
      <c r="A8" s="3">
        <v>45491</v>
      </c>
      <c r="B8" s="3">
        <v>0.98499999999999999</v>
      </c>
      <c r="C8" s="7">
        <v>116.28</v>
      </c>
      <c r="D8" s="7">
        <v>116.3</v>
      </c>
      <c r="E8" s="10">
        <f t="shared" si="0"/>
        <v>-1.9999999999996021E-2</v>
      </c>
      <c r="F8" s="10">
        <v>29.848933904986652</v>
      </c>
      <c r="G8" s="10">
        <v>26.011260026904502</v>
      </c>
    </row>
    <row r="9" spans="1:18" x14ac:dyDescent="0.3">
      <c r="A9" s="3">
        <v>45495</v>
      </c>
      <c r="B9" s="3">
        <v>0.98499999999999999</v>
      </c>
      <c r="C9" s="7">
        <v>416.64</v>
      </c>
      <c r="D9" s="7">
        <v>416.6</v>
      </c>
      <c r="E9" s="10">
        <f t="shared" si="0"/>
        <v>3.999999999996362E-2</v>
      </c>
      <c r="F9" s="10">
        <v>37.360247271809847</v>
      </c>
      <c r="G9" s="10">
        <v>30.08309782935482</v>
      </c>
    </row>
    <row r="10" spans="1:18" x14ac:dyDescent="0.3">
      <c r="A10" s="3">
        <v>45497</v>
      </c>
      <c r="B10" s="3">
        <v>0.98499999999999999</v>
      </c>
      <c r="C10" s="7">
        <v>127.70400000000001</v>
      </c>
      <c r="D10" s="7">
        <v>127.7</v>
      </c>
      <c r="E10" s="10">
        <f t="shared" si="0"/>
        <v>4.0000000000048885E-3</v>
      </c>
      <c r="F10" s="10" t="s">
        <v>35</v>
      </c>
      <c r="G10" s="10">
        <v>20.434765560197274</v>
      </c>
    </row>
    <row r="11" spans="1:18" x14ac:dyDescent="0.3">
      <c r="A11" s="3">
        <v>46865</v>
      </c>
      <c r="B11" s="3">
        <v>0.98499999999999999</v>
      </c>
      <c r="C11" s="7">
        <v>482.15999999999997</v>
      </c>
      <c r="D11" s="7">
        <v>482.2</v>
      </c>
      <c r="E11" s="10">
        <f t="shared" si="0"/>
        <v>-4.0000000000020464E-2</v>
      </c>
      <c r="F11" s="10">
        <v>38.817068584639131</v>
      </c>
      <c r="G11" s="10" t="s">
        <v>35</v>
      </c>
    </row>
    <row r="12" spans="1:18" x14ac:dyDescent="0.3">
      <c r="A12" s="3">
        <v>46866</v>
      </c>
      <c r="B12" s="3">
        <v>0.98499999999999999</v>
      </c>
      <c r="C12" s="7">
        <v>162.44200000000001</v>
      </c>
      <c r="D12" s="7">
        <v>162.4</v>
      </c>
      <c r="E12" s="10">
        <f t="shared" si="0"/>
        <v>4.2000000000001592E-2</v>
      </c>
      <c r="F12" s="10">
        <v>40.175099237322186</v>
      </c>
      <c r="G12" s="10" t="s">
        <v>35</v>
      </c>
    </row>
    <row r="13" spans="1:18" x14ac:dyDescent="0.3">
      <c r="A13" s="3">
        <v>47408</v>
      </c>
      <c r="B13" s="3">
        <v>0.995</v>
      </c>
      <c r="C13" s="7">
        <v>5572.1759999999995</v>
      </c>
      <c r="D13" s="7">
        <v>5572.2</v>
      </c>
      <c r="E13" s="10">
        <f t="shared" si="0"/>
        <v>-2.400000000034197E-2</v>
      </c>
      <c r="F13" s="10">
        <v>37.205479461857109</v>
      </c>
      <c r="G13" s="10">
        <v>33.478346342873664</v>
      </c>
    </row>
    <row r="14" spans="1:18" x14ac:dyDescent="0.3">
      <c r="A14" s="3">
        <v>47409</v>
      </c>
      <c r="B14" s="3">
        <v>0.995</v>
      </c>
      <c r="C14" s="7">
        <v>3778.4879999999994</v>
      </c>
      <c r="D14" s="7">
        <v>3778.5</v>
      </c>
      <c r="E14" s="10">
        <f t="shared" si="0"/>
        <v>-1.2000000000625732E-2</v>
      </c>
      <c r="F14" s="10">
        <v>37.567228387450342</v>
      </c>
      <c r="G14" s="10" t="s">
        <v>35</v>
      </c>
    </row>
    <row r="15" spans="1:18" x14ac:dyDescent="0.3">
      <c r="A15" s="3">
        <v>47410</v>
      </c>
      <c r="B15" s="3">
        <v>0.995</v>
      </c>
      <c r="C15" s="7">
        <v>4355.6820204498554</v>
      </c>
      <c r="D15" s="7">
        <v>4355.7</v>
      </c>
      <c r="E15" s="10">
        <f t="shared" si="0"/>
        <v>-1.7979550144445966E-2</v>
      </c>
      <c r="F15" s="10">
        <v>37.297858944027304</v>
      </c>
      <c r="G15" s="10">
        <v>34.901035621963793</v>
      </c>
    </row>
    <row r="16" spans="1:18" x14ac:dyDescent="0.3">
      <c r="A16" s="3">
        <v>47412</v>
      </c>
      <c r="B16" s="3">
        <v>0.995</v>
      </c>
      <c r="C16" s="7">
        <v>5754.6899460979885</v>
      </c>
      <c r="D16" s="7">
        <v>5754.7</v>
      </c>
      <c r="E16" s="10">
        <f t="shared" si="0"/>
        <v>-1.0053902011350146E-2</v>
      </c>
      <c r="F16" s="10">
        <v>37.312656294510127</v>
      </c>
      <c r="G16" s="10" t="s">
        <v>35</v>
      </c>
    </row>
    <row r="17" spans="1:7" x14ac:dyDescent="0.3">
      <c r="A17" s="3">
        <v>50850</v>
      </c>
      <c r="B17" s="3">
        <v>0.995</v>
      </c>
      <c r="C17" s="7">
        <v>3198.463999999999</v>
      </c>
      <c r="D17" s="7">
        <v>3198.5</v>
      </c>
      <c r="E17" s="10">
        <f t="shared" si="0"/>
        <v>-3.6000000000967702E-2</v>
      </c>
      <c r="F17" s="10" t="s">
        <v>35</v>
      </c>
      <c r="G17" s="10">
        <v>35.266080773511931</v>
      </c>
    </row>
    <row r="18" spans="1:7" x14ac:dyDescent="0.3">
      <c r="A18" s="3">
        <v>50856</v>
      </c>
      <c r="B18" s="3">
        <v>0.995</v>
      </c>
      <c r="C18" s="7">
        <v>2941.44</v>
      </c>
      <c r="D18" s="7">
        <v>2941.4</v>
      </c>
      <c r="E18" s="10">
        <f t="shared" si="0"/>
        <v>3.999999999996362E-2</v>
      </c>
      <c r="F18" s="10" t="s">
        <v>35</v>
      </c>
      <c r="G18" s="10">
        <v>36.013645343622215</v>
      </c>
    </row>
    <row r="19" spans="1:7" x14ac:dyDescent="0.3">
      <c r="A19" s="3">
        <v>51334</v>
      </c>
      <c r="B19" s="3">
        <v>0.98499999999999999</v>
      </c>
      <c r="C19" s="7">
        <v>411.23999999999995</v>
      </c>
      <c r="D19" s="7">
        <v>411.2</v>
      </c>
      <c r="E19" s="10">
        <f t="shared" si="0"/>
        <v>3.999999999996362E-2</v>
      </c>
      <c r="F19" s="10" t="s">
        <v>35</v>
      </c>
      <c r="G19" s="10">
        <v>32.468014946026543</v>
      </c>
    </row>
    <row r="20" spans="1:7" x14ac:dyDescent="0.3">
      <c r="A20" s="3">
        <v>51335</v>
      </c>
      <c r="B20" s="3">
        <v>0.98499999999999999</v>
      </c>
      <c r="C20" s="7">
        <v>385.572</v>
      </c>
      <c r="D20" s="7">
        <v>385.6</v>
      </c>
      <c r="E20" s="10">
        <f t="shared" si="0"/>
        <v>-2.8000000000020009E-2</v>
      </c>
      <c r="F20" s="10" t="s">
        <v>35</v>
      </c>
      <c r="G20" s="10">
        <v>33.378922870866745</v>
      </c>
    </row>
    <row r="21" spans="1:7" x14ac:dyDescent="0.3">
      <c r="A21" s="3">
        <v>51343</v>
      </c>
      <c r="B21" s="3">
        <v>0.97</v>
      </c>
      <c r="C21" s="7">
        <v>109.43999999999997</v>
      </c>
      <c r="D21" s="7">
        <v>109.4</v>
      </c>
      <c r="E21" s="10">
        <f t="shared" si="0"/>
        <v>3.999999999996362E-2</v>
      </c>
      <c r="F21" s="10">
        <v>22.851134337749613</v>
      </c>
      <c r="G21" s="10">
        <v>23.414209112079799</v>
      </c>
    </row>
    <row r="22" spans="1:7" x14ac:dyDescent="0.3">
      <c r="A22" s="3">
        <v>51353</v>
      </c>
      <c r="B22" s="3">
        <v>0.98499999999999999</v>
      </c>
      <c r="C22" s="7">
        <v>321.28000000000003</v>
      </c>
      <c r="D22" s="7">
        <v>321.3</v>
      </c>
      <c r="E22" s="10">
        <f t="shared" si="0"/>
        <v>-1.999999999998181E-2</v>
      </c>
      <c r="F22" s="10">
        <v>40.026749462622455</v>
      </c>
      <c r="G22" s="10">
        <v>29.867636891663444</v>
      </c>
    </row>
    <row r="23" spans="1:7" x14ac:dyDescent="0.3">
      <c r="A23" s="3">
        <v>51355</v>
      </c>
      <c r="B23" s="3">
        <v>0.98499999999999999</v>
      </c>
      <c r="C23" s="7">
        <v>606.21683505576834</v>
      </c>
      <c r="D23" s="7">
        <v>606.20000000000005</v>
      </c>
      <c r="E23" s="10">
        <f t="shared" si="0"/>
        <v>1.6835055768297025E-2</v>
      </c>
      <c r="F23" s="10">
        <v>37.337488472668419</v>
      </c>
      <c r="G23" s="10">
        <v>30.06532272198757</v>
      </c>
    </row>
    <row r="24" spans="1:7" x14ac:dyDescent="0.3">
      <c r="A24" s="3">
        <v>51357</v>
      </c>
      <c r="B24" s="3">
        <v>0.98499999999999999</v>
      </c>
      <c r="C24" s="7">
        <v>573.37600000000009</v>
      </c>
      <c r="D24" s="7">
        <v>573.4</v>
      </c>
      <c r="E24" s="10">
        <f t="shared" si="0"/>
        <v>-2.3999999999887223E-2</v>
      </c>
      <c r="F24" s="10">
        <v>29.556360506258311</v>
      </c>
      <c r="G24" s="10" t="s">
        <v>35</v>
      </c>
    </row>
    <row r="25" spans="1:7" x14ac:dyDescent="0.3">
      <c r="A25" s="3">
        <v>51358</v>
      </c>
      <c r="B25" s="3">
        <v>0.98499999999999999</v>
      </c>
      <c r="C25" s="7">
        <v>772.75200000000018</v>
      </c>
      <c r="D25" s="7">
        <v>772.8</v>
      </c>
      <c r="E25" s="10">
        <f t="shared" si="0"/>
        <v>-4.7999999999774445E-2</v>
      </c>
      <c r="F25" s="10">
        <v>29.429995608113678</v>
      </c>
      <c r="G25" s="10" t="s">
        <v>35</v>
      </c>
    </row>
    <row r="26" spans="1:7" x14ac:dyDescent="0.3">
      <c r="A26" s="3">
        <v>51593</v>
      </c>
      <c r="B26" s="3">
        <v>0.98499999999999999</v>
      </c>
      <c r="C26" s="7">
        <v>134.04400000000001</v>
      </c>
      <c r="D26" s="7">
        <v>134</v>
      </c>
      <c r="E26" s="10">
        <f t="shared" si="0"/>
        <v>4.4000000000011141E-2</v>
      </c>
      <c r="F26" s="10" t="s">
        <v>35</v>
      </c>
      <c r="G26" s="10">
        <v>36.71661076190216</v>
      </c>
    </row>
    <row r="27" spans="1:7" x14ac:dyDescent="0.3">
      <c r="A27" s="3">
        <v>51595</v>
      </c>
      <c r="B27" s="3">
        <v>0.98499999999999999</v>
      </c>
      <c r="C27" s="7">
        <v>288.62400000000002</v>
      </c>
      <c r="D27" s="7">
        <v>288.60000000000002</v>
      </c>
      <c r="E27" s="10">
        <f t="shared" si="0"/>
        <v>2.4000000000000909E-2</v>
      </c>
      <c r="F27" s="10">
        <v>36.226240251987967</v>
      </c>
      <c r="G27" s="10">
        <v>34.31672354948811</v>
      </c>
    </row>
    <row r="28" spans="1:7" x14ac:dyDescent="0.3">
      <c r="A28" s="3">
        <v>51596</v>
      </c>
      <c r="B28" s="3">
        <v>0.98499999999999999</v>
      </c>
      <c r="C28" s="7">
        <v>148.005</v>
      </c>
      <c r="D28" s="7">
        <v>148</v>
      </c>
      <c r="E28" s="10">
        <f t="shared" si="0"/>
        <v>4.9999999999954525E-3</v>
      </c>
      <c r="F28" s="10">
        <v>39.921052312121283</v>
      </c>
      <c r="G28" s="10" t="s">
        <v>35</v>
      </c>
    </row>
    <row r="29" spans="1:7" x14ac:dyDescent="0.3">
      <c r="A29" s="3">
        <v>51597</v>
      </c>
      <c r="B29" s="3">
        <v>0.98499999999999999</v>
      </c>
      <c r="C29" s="7">
        <v>124.88000000000001</v>
      </c>
      <c r="D29" s="7">
        <v>124.9</v>
      </c>
      <c r="E29" s="10">
        <f t="shared" si="0"/>
        <v>-1.9999999999996021E-2</v>
      </c>
      <c r="F29" s="10">
        <v>32.862162162162193</v>
      </c>
      <c r="G29" s="10">
        <v>34.800805850966377</v>
      </c>
    </row>
    <row r="30" spans="1:7" x14ac:dyDescent="0.3">
      <c r="A30" s="3">
        <v>51598</v>
      </c>
      <c r="B30" s="3">
        <v>0.98499999999999999</v>
      </c>
      <c r="C30" s="7">
        <v>295.02</v>
      </c>
      <c r="D30" s="7">
        <v>295</v>
      </c>
      <c r="E30" s="10">
        <f t="shared" si="0"/>
        <v>1.999999999998181E-2</v>
      </c>
      <c r="F30" s="10">
        <v>27.689529744682247</v>
      </c>
      <c r="G30" s="10" t="s">
        <v>35</v>
      </c>
    </row>
    <row r="31" spans="1:7" x14ac:dyDescent="0.3">
      <c r="A31" s="3">
        <v>53636</v>
      </c>
      <c r="B31" s="3">
        <v>0.98499999999999999</v>
      </c>
      <c r="C31" s="7">
        <v>418.32</v>
      </c>
      <c r="D31" s="7">
        <v>418.3</v>
      </c>
      <c r="E31" s="10">
        <f t="shared" si="0"/>
        <v>1.999999999998181E-2</v>
      </c>
      <c r="F31" s="10">
        <v>34.427722083469575</v>
      </c>
      <c r="G31" s="10" t="s">
        <v>35</v>
      </c>
    </row>
    <row r="32" spans="1:7" x14ac:dyDescent="0.3">
      <c r="A32" s="3">
        <v>53637</v>
      </c>
      <c r="B32" s="3">
        <v>0.98499999999999999</v>
      </c>
      <c r="C32" s="7">
        <v>739.76</v>
      </c>
      <c r="D32" s="7">
        <v>739.8</v>
      </c>
      <c r="E32" s="10">
        <f t="shared" si="0"/>
        <v>-3.999999999996362E-2</v>
      </c>
      <c r="F32" s="10">
        <v>34.301254920193422</v>
      </c>
      <c r="G32" s="10" t="s">
        <v>35</v>
      </c>
    </row>
    <row r="33" spans="1:7" x14ac:dyDescent="0.3">
      <c r="A33" s="3">
        <v>53823</v>
      </c>
      <c r="B33" s="3">
        <v>0.98499999999999999</v>
      </c>
      <c r="C33" s="7">
        <v>128.54400000000001</v>
      </c>
      <c r="D33" s="7">
        <v>128.5</v>
      </c>
      <c r="E33" s="10">
        <f t="shared" si="0"/>
        <v>4.4000000000011141E-2</v>
      </c>
      <c r="F33" s="10" t="s">
        <v>35</v>
      </c>
      <c r="G33" s="10">
        <v>28.358300654634537</v>
      </c>
    </row>
    <row r="34" spans="1:7" x14ac:dyDescent="0.3">
      <c r="A34" s="3">
        <v>53824</v>
      </c>
      <c r="B34" s="3">
        <v>0.98499999999999999</v>
      </c>
      <c r="C34" s="7">
        <v>273.93599999999998</v>
      </c>
      <c r="D34" s="7">
        <v>273.89999999999998</v>
      </c>
      <c r="E34" s="10">
        <f t="shared" si="0"/>
        <v>3.6000000000001364E-2</v>
      </c>
      <c r="F34" s="10" t="s">
        <v>35</v>
      </c>
      <c r="G34" s="10">
        <v>33.315541601255923</v>
      </c>
    </row>
    <row r="35" spans="1:7" x14ac:dyDescent="0.3">
      <c r="A35" s="3">
        <v>53825</v>
      </c>
      <c r="B35" s="3">
        <v>0.98499999999999999</v>
      </c>
      <c r="C35" s="7">
        <v>292.11</v>
      </c>
      <c r="D35" s="7">
        <v>292.10000000000002</v>
      </c>
      <c r="E35" s="10">
        <f t="shared" si="0"/>
        <v>9.9999999999909051E-3</v>
      </c>
      <c r="F35" s="10">
        <v>39.22418169232288</v>
      </c>
      <c r="G35" s="10">
        <v>33.289847914573322</v>
      </c>
    </row>
    <row r="36" spans="1:7" x14ac:dyDescent="0.3">
      <c r="A36" s="3">
        <v>53826</v>
      </c>
      <c r="B36" s="3">
        <v>0.98499999999999999</v>
      </c>
      <c r="C36" s="7">
        <v>282.52000000000004</v>
      </c>
      <c r="D36" s="7">
        <v>282.5</v>
      </c>
      <c r="E36" s="10">
        <f t="shared" si="0"/>
        <v>2.0000000000038654E-2</v>
      </c>
      <c r="F36" s="10">
        <v>33.649483353017402</v>
      </c>
      <c r="G36" s="10">
        <v>27.357935305423069</v>
      </c>
    </row>
    <row r="37" spans="1:7" x14ac:dyDescent="0.3">
      <c r="A37" s="3">
        <v>53827</v>
      </c>
      <c r="B37" s="3">
        <v>0.98499999999999999</v>
      </c>
      <c r="C37" s="7">
        <v>145.91999999999999</v>
      </c>
      <c r="D37" s="7">
        <v>145.9</v>
      </c>
      <c r="E37" s="10">
        <f t="shared" si="0"/>
        <v>1.999999999998181E-2</v>
      </c>
      <c r="F37" s="10">
        <v>38.937175580996751</v>
      </c>
      <c r="G37" s="10" t="s">
        <v>35</v>
      </c>
    </row>
    <row r="38" spans="1:7" x14ac:dyDescent="0.3">
      <c r="A38" s="3">
        <v>53828</v>
      </c>
      <c r="B38" s="3">
        <v>0.98499999999999999</v>
      </c>
      <c r="C38" s="7">
        <v>311.27999999999997</v>
      </c>
      <c r="D38" s="7">
        <v>311.3</v>
      </c>
      <c r="E38" s="10">
        <f t="shared" si="0"/>
        <v>-2.0000000000038654E-2</v>
      </c>
      <c r="F38" s="10">
        <v>40.407634275499305</v>
      </c>
      <c r="G38" s="10" t="s">
        <v>35</v>
      </c>
    </row>
    <row r="39" spans="1:7" x14ac:dyDescent="0.3">
      <c r="A39" s="3">
        <v>54089</v>
      </c>
      <c r="B39" s="3">
        <v>0.98499999999999999</v>
      </c>
      <c r="C39" s="7">
        <v>128.54399999999998</v>
      </c>
      <c r="D39" s="7">
        <v>128.5</v>
      </c>
      <c r="E39" s="10">
        <f t="shared" si="0"/>
        <v>4.399999999998272E-2</v>
      </c>
      <c r="F39" s="10" t="s">
        <v>35</v>
      </c>
      <c r="G39" s="10">
        <v>30.935437795179865</v>
      </c>
    </row>
    <row r="40" spans="1:7" x14ac:dyDescent="0.3">
      <c r="A40" s="3">
        <v>54090</v>
      </c>
      <c r="B40" s="3">
        <v>0.98499999999999999</v>
      </c>
      <c r="C40" s="7">
        <v>136.96799999999999</v>
      </c>
      <c r="D40" s="7">
        <v>137</v>
      </c>
      <c r="E40" s="10">
        <f t="shared" si="0"/>
        <v>-3.2000000000010687E-2</v>
      </c>
      <c r="F40" s="10" t="s">
        <v>35</v>
      </c>
      <c r="G40" s="10">
        <v>35.982752114646729</v>
      </c>
    </row>
    <row r="41" spans="1:7" x14ac:dyDescent="0.3">
      <c r="A41" s="3">
        <v>54499</v>
      </c>
      <c r="B41" s="3">
        <v>0.97</v>
      </c>
      <c r="C41" s="7">
        <v>114.47999999999999</v>
      </c>
      <c r="D41" s="7">
        <v>114.5</v>
      </c>
      <c r="E41" s="10">
        <f t="shared" si="0"/>
        <v>-2.0000000000010232E-2</v>
      </c>
      <c r="F41" s="10" t="s">
        <v>35</v>
      </c>
      <c r="G41" s="10">
        <v>26.557488860561172</v>
      </c>
    </row>
    <row r="42" spans="1:7" x14ac:dyDescent="0.3">
      <c r="A42" s="3">
        <v>54501</v>
      </c>
      <c r="B42" s="3">
        <v>0.98499999999999999</v>
      </c>
      <c r="C42" s="7">
        <v>126.21599999999999</v>
      </c>
      <c r="D42" s="7">
        <v>126.2</v>
      </c>
      <c r="E42" s="10">
        <f t="shared" si="0"/>
        <v>1.5999999999991132E-2</v>
      </c>
      <c r="F42" s="10">
        <v>37.904312415161364</v>
      </c>
      <c r="G42" s="10">
        <v>29.830986393595687</v>
      </c>
    </row>
    <row r="43" spans="1:7" x14ac:dyDescent="0.3">
      <c r="A43" s="3">
        <v>54862</v>
      </c>
      <c r="B43" s="3">
        <v>0.98499999999999999</v>
      </c>
      <c r="C43" s="7">
        <v>385.536</v>
      </c>
      <c r="D43" s="7">
        <v>385.5</v>
      </c>
      <c r="E43" s="10">
        <f t="shared" si="0"/>
        <v>3.6000000000001364E-2</v>
      </c>
      <c r="F43" s="10" t="s">
        <v>35</v>
      </c>
      <c r="G43" s="10">
        <v>33.263068274560808</v>
      </c>
    </row>
    <row r="44" spans="1:7" x14ac:dyDescent="0.3">
      <c r="A44" s="3">
        <v>54863</v>
      </c>
      <c r="B44" s="3">
        <v>0.98499999999999999</v>
      </c>
      <c r="C44" s="7">
        <v>273.92</v>
      </c>
      <c r="D44" s="7">
        <v>273.89999999999998</v>
      </c>
      <c r="E44" s="10">
        <f t="shared" si="0"/>
        <v>2.0000000000038654E-2</v>
      </c>
      <c r="F44" s="10" t="s">
        <v>35</v>
      </c>
      <c r="G44" s="10">
        <v>27.34960094931343</v>
      </c>
    </row>
    <row r="45" spans="1:7" x14ac:dyDescent="0.3">
      <c r="A45" s="3">
        <v>54864</v>
      </c>
      <c r="B45" s="3">
        <v>0.98499999999999999</v>
      </c>
      <c r="C45" s="7">
        <v>402.2879999999999</v>
      </c>
      <c r="D45" s="7">
        <v>402.3</v>
      </c>
      <c r="E45" s="10">
        <f t="shared" si="0"/>
        <v>-1.2000000000114142E-2</v>
      </c>
      <c r="F45" s="10">
        <v>38.461583793738491</v>
      </c>
      <c r="G45" s="10">
        <v>32.794325814724708</v>
      </c>
    </row>
    <row r="46" spans="1:7" x14ac:dyDescent="0.3">
      <c r="A46" s="3">
        <v>54865</v>
      </c>
      <c r="B46" s="3">
        <v>0.98499999999999999</v>
      </c>
      <c r="C46" s="7">
        <v>499.72799999999989</v>
      </c>
      <c r="D46" s="7">
        <v>499.7</v>
      </c>
      <c r="E46" s="10">
        <f t="shared" si="0"/>
        <v>2.7999999999906322E-2</v>
      </c>
      <c r="F46" s="10">
        <v>38.836263871546457</v>
      </c>
      <c r="G46" s="10">
        <v>34.347424007617519</v>
      </c>
    </row>
    <row r="47" spans="1:7" x14ac:dyDescent="0.3">
      <c r="A47" s="3">
        <v>54866</v>
      </c>
      <c r="B47" s="3">
        <v>0.98499999999999999</v>
      </c>
      <c r="C47" s="7">
        <v>454.71600000000001</v>
      </c>
      <c r="D47" s="7">
        <v>454.7</v>
      </c>
      <c r="E47" s="10">
        <f t="shared" si="0"/>
        <v>1.6000000000019554E-2</v>
      </c>
      <c r="F47" s="10">
        <v>38.387212007504701</v>
      </c>
      <c r="G47" s="10" t="s">
        <v>35</v>
      </c>
    </row>
    <row r="48" spans="1:7" x14ac:dyDescent="0.3">
      <c r="A48" s="3">
        <v>54867</v>
      </c>
      <c r="B48" s="3">
        <v>0.98499999999999999</v>
      </c>
      <c r="C48" s="7">
        <v>617.30399999999986</v>
      </c>
      <c r="D48" s="7">
        <v>617.29999999999995</v>
      </c>
      <c r="E48" s="10">
        <f t="shared" si="0"/>
        <v>3.9999999999054126E-3</v>
      </c>
      <c r="F48" s="10">
        <v>36.34089742947841</v>
      </c>
      <c r="G48" s="10" t="s">
        <v>35</v>
      </c>
    </row>
    <row r="49" spans="1:7" x14ac:dyDescent="0.3">
      <c r="A49" s="3">
        <v>55795</v>
      </c>
      <c r="B49" s="3">
        <v>0.94</v>
      </c>
      <c r="C49" s="7">
        <v>224.89600000000002</v>
      </c>
      <c r="D49" s="7">
        <v>224.9</v>
      </c>
      <c r="E49" s="10">
        <f t="shared" si="0"/>
        <v>-3.9999999999906777E-3</v>
      </c>
      <c r="F49" s="10">
        <v>37</v>
      </c>
      <c r="G49" s="10">
        <v>36.5</v>
      </c>
    </row>
    <row r="50" spans="1:7" x14ac:dyDescent="0.3">
      <c r="A50" s="3">
        <v>55796</v>
      </c>
      <c r="B50" s="3">
        <v>0.94</v>
      </c>
      <c r="C50" s="7">
        <v>57.713923555719965</v>
      </c>
      <c r="D50" s="7">
        <v>57.7</v>
      </c>
      <c r="E50" s="10">
        <f t="shared" si="0"/>
        <v>1.3923555719962621E-2</v>
      </c>
      <c r="F50" s="10">
        <v>34</v>
      </c>
      <c r="G50" s="10">
        <v>33.5</v>
      </c>
    </row>
    <row r="51" spans="1:7" x14ac:dyDescent="0.3">
      <c r="A51" s="3">
        <v>55797</v>
      </c>
      <c r="B51" s="3">
        <v>0.94</v>
      </c>
      <c r="C51" s="7">
        <v>138.40199999999999</v>
      </c>
      <c r="D51" s="7">
        <v>138.4</v>
      </c>
      <c r="E51" s="10">
        <f t="shared" si="0"/>
        <v>1.999999999981128E-3</v>
      </c>
      <c r="F51" s="10">
        <v>31</v>
      </c>
      <c r="G51" s="10" t="s">
        <v>35</v>
      </c>
    </row>
    <row r="52" spans="1:7" x14ac:dyDescent="0.3">
      <c r="A52" s="3">
        <v>55798</v>
      </c>
      <c r="B52" s="3">
        <v>0.94</v>
      </c>
      <c r="C52" s="7">
        <v>133.35300000000001</v>
      </c>
      <c r="D52" s="7">
        <v>133.4</v>
      </c>
      <c r="E52" s="10">
        <f t="shared" si="0"/>
        <v>-4.6999999999997044E-2</v>
      </c>
      <c r="F52" s="10">
        <v>31</v>
      </c>
      <c r="G52" s="10" t="s">
        <v>35</v>
      </c>
    </row>
    <row r="53" spans="1:7" x14ac:dyDescent="0.3">
      <c r="A53" s="3">
        <v>55801</v>
      </c>
      <c r="B53" s="3">
        <v>0.94</v>
      </c>
      <c r="C53" s="7">
        <v>116.004</v>
      </c>
      <c r="D53" s="7">
        <v>116</v>
      </c>
      <c r="E53" s="10">
        <f t="shared" si="0"/>
        <v>4.0000000000048885E-3</v>
      </c>
      <c r="F53" s="10">
        <v>33</v>
      </c>
      <c r="G53" s="10" t="s">
        <v>35</v>
      </c>
    </row>
    <row r="54" spans="1:7" x14ac:dyDescent="0.3">
      <c r="A54" s="3">
        <v>55802</v>
      </c>
      <c r="B54" s="3">
        <v>0.94</v>
      </c>
      <c r="C54" s="7">
        <v>124.06800000000001</v>
      </c>
      <c r="D54" s="7">
        <v>96.2</v>
      </c>
      <c r="E54" s="10">
        <f t="shared" si="0"/>
        <v>27.868000000000009</v>
      </c>
      <c r="F54" s="10">
        <v>22</v>
      </c>
      <c r="G54" s="10" t="s">
        <v>35</v>
      </c>
    </row>
    <row r="55" spans="1:7" x14ac:dyDescent="0.3">
      <c r="A55" s="3">
        <v>55803</v>
      </c>
      <c r="B55" s="3">
        <v>0.94</v>
      </c>
      <c r="C55" s="7">
        <v>112.416</v>
      </c>
      <c r="D55" s="7">
        <v>112.4</v>
      </c>
      <c r="E55" s="10">
        <f t="shared" si="0"/>
        <v>1.5999999999991132E-2</v>
      </c>
      <c r="F55" s="10">
        <v>29</v>
      </c>
      <c r="G55" s="10">
        <v>28.5</v>
      </c>
    </row>
    <row r="56" spans="1:7" x14ac:dyDescent="0.3">
      <c r="A56" s="3">
        <v>55804</v>
      </c>
      <c r="B56" s="3">
        <v>0.94</v>
      </c>
      <c r="C56" s="7">
        <v>139.00800000000001</v>
      </c>
      <c r="D56" s="7">
        <v>139</v>
      </c>
      <c r="E56" s="10">
        <f t="shared" si="0"/>
        <v>8.0000000000097771E-3</v>
      </c>
      <c r="F56" s="10">
        <v>39</v>
      </c>
      <c r="G56" s="10">
        <v>38.5</v>
      </c>
    </row>
    <row r="57" spans="1:7" x14ac:dyDescent="0.3">
      <c r="A57" s="3">
        <v>55805</v>
      </c>
      <c r="B57" s="3">
        <v>0.94</v>
      </c>
      <c r="C57" s="7">
        <v>132.16399999999999</v>
      </c>
      <c r="D57" s="7">
        <v>132.19999999999999</v>
      </c>
      <c r="E57" s="10">
        <f t="shared" si="0"/>
        <v>-3.6000000000001364E-2</v>
      </c>
      <c r="F57" s="10" t="s">
        <v>35</v>
      </c>
      <c r="G57" s="10">
        <v>31.823752777216789</v>
      </c>
    </row>
    <row r="58" spans="1:7" x14ac:dyDescent="0.3">
      <c r="A58" s="3">
        <v>55806</v>
      </c>
      <c r="B58" s="3">
        <v>0.94</v>
      </c>
      <c r="C58" s="7">
        <v>125.85599999999999</v>
      </c>
      <c r="D58" s="7">
        <v>125.9</v>
      </c>
      <c r="E58" s="10">
        <f t="shared" si="0"/>
        <v>-4.4000000000011141E-2</v>
      </c>
      <c r="F58" s="10" t="s">
        <v>35</v>
      </c>
      <c r="G58" s="10">
        <v>33.004250279024419</v>
      </c>
    </row>
    <row r="59" spans="1:7" x14ac:dyDescent="0.3">
      <c r="A59" s="3">
        <v>55807</v>
      </c>
      <c r="B59" s="3">
        <v>0.94</v>
      </c>
      <c r="C59" s="7">
        <v>229.9660576638795</v>
      </c>
      <c r="D59" s="7">
        <v>230</v>
      </c>
      <c r="E59" s="10">
        <f t="shared" si="0"/>
        <v>-3.3942336120503569E-2</v>
      </c>
      <c r="F59" s="10">
        <v>33</v>
      </c>
      <c r="G59" s="10">
        <v>32.5</v>
      </c>
    </row>
    <row r="60" spans="1:7" x14ac:dyDescent="0.3">
      <c r="A60" s="3">
        <v>55808</v>
      </c>
      <c r="B60" s="3">
        <v>0.94</v>
      </c>
      <c r="C60" s="7">
        <v>127.636</v>
      </c>
      <c r="D60" s="7">
        <v>127.6</v>
      </c>
      <c r="E60" s="10">
        <f t="shared" si="0"/>
        <v>3.6000000000001364E-2</v>
      </c>
      <c r="F60" s="10">
        <v>36</v>
      </c>
      <c r="G60" s="10">
        <v>35.5</v>
      </c>
    </row>
    <row r="61" spans="1:7" x14ac:dyDescent="0.3">
      <c r="A61" s="3">
        <v>55809</v>
      </c>
      <c r="B61" s="3">
        <v>0.94</v>
      </c>
      <c r="C61" s="7">
        <v>340.2</v>
      </c>
      <c r="D61" s="7">
        <v>340.2</v>
      </c>
      <c r="E61" s="10">
        <f t="shared" si="0"/>
        <v>0</v>
      </c>
      <c r="F61" s="10">
        <v>29</v>
      </c>
      <c r="G61" s="10" t="s">
        <v>35</v>
      </c>
    </row>
    <row r="62" spans="1:7" x14ac:dyDescent="0.3">
      <c r="A62" s="3">
        <v>55810</v>
      </c>
      <c r="B62" s="3">
        <v>0.94</v>
      </c>
      <c r="C62" s="7">
        <v>127.97999999999999</v>
      </c>
      <c r="D62" s="7">
        <v>128</v>
      </c>
      <c r="E62" s="10">
        <f t="shared" si="0"/>
        <v>-2.0000000000010232E-2</v>
      </c>
      <c r="F62" s="10">
        <v>23</v>
      </c>
      <c r="G62" s="10" t="s">
        <v>35</v>
      </c>
    </row>
    <row r="63" spans="1:7" x14ac:dyDescent="0.3">
      <c r="A63" s="3">
        <v>55813</v>
      </c>
      <c r="B63" s="3">
        <v>0.94</v>
      </c>
      <c r="C63" s="7">
        <v>112.44800000000001</v>
      </c>
      <c r="D63" s="7">
        <v>112.4</v>
      </c>
      <c r="E63" s="10">
        <f t="shared" si="0"/>
        <v>4.8000000000001819E-2</v>
      </c>
      <c r="F63" s="10">
        <v>33</v>
      </c>
      <c r="G63" s="10">
        <v>32.5</v>
      </c>
    </row>
    <row r="64" spans="1:7" x14ac:dyDescent="0.3">
      <c r="A64" s="3">
        <v>55815</v>
      </c>
      <c r="B64" s="3">
        <v>0.94</v>
      </c>
      <c r="C64" s="7">
        <v>222.70529153605605</v>
      </c>
      <c r="D64" s="7">
        <v>222.7</v>
      </c>
      <c r="E64" s="10">
        <f t="shared" si="0"/>
        <v>5.2915360560632507E-3</v>
      </c>
      <c r="F64" s="10">
        <v>26</v>
      </c>
      <c r="G64" s="10" t="s">
        <v>35</v>
      </c>
    </row>
    <row r="65" spans="1:7" x14ac:dyDescent="0.3">
      <c r="A65" s="3">
        <v>55816</v>
      </c>
      <c r="B65" s="3">
        <v>0.94</v>
      </c>
      <c r="C65" s="7">
        <v>127.96000000000001</v>
      </c>
      <c r="D65" s="7">
        <v>128</v>
      </c>
      <c r="E65" s="10">
        <f t="shared" si="0"/>
        <v>-3.9999999999992042E-2</v>
      </c>
      <c r="F65" s="10">
        <v>27</v>
      </c>
      <c r="G65" s="10" t="s">
        <v>35</v>
      </c>
    </row>
    <row r="66" spans="1:7" x14ac:dyDescent="0.3">
      <c r="A66" s="3">
        <v>55817</v>
      </c>
      <c r="B66" s="3">
        <v>0.97</v>
      </c>
      <c r="C66" s="7">
        <v>341.28</v>
      </c>
      <c r="D66" s="7">
        <v>341.3</v>
      </c>
      <c r="E66" s="10">
        <f t="shared" si="0"/>
        <v>-2.0000000000038654E-2</v>
      </c>
      <c r="F66" s="10" t="s">
        <v>35</v>
      </c>
      <c r="G66" s="10">
        <v>27.722459123706976</v>
      </c>
    </row>
    <row r="67" spans="1:7" x14ac:dyDescent="0.3">
      <c r="A67" s="3">
        <v>55818</v>
      </c>
      <c r="B67" s="3">
        <v>0.94</v>
      </c>
      <c r="C67" s="7">
        <v>125.94</v>
      </c>
      <c r="D67" s="7">
        <v>125.9</v>
      </c>
      <c r="E67" s="10">
        <f t="shared" si="0"/>
        <v>3.9999999999992042E-2</v>
      </c>
      <c r="F67" s="10" t="s">
        <v>35</v>
      </c>
      <c r="G67" s="10">
        <v>29.778579743888244</v>
      </c>
    </row>
    <row r="68" spans="1:7" x14ac:dyDescent="0.3">
      <c r="A68" s="3">
        <v>55819</v>
      </c>
      <c r="B68" s="3">
        <v>0.97</v>
      </c>
      <c r="C68" s="7">
        <v>747.5814691488664</v>
      </c>
      <c r="D68" s="7">
        <v>747.6</v>
      </c>
      <c r="E68" s="10">
        <f t="shared" si="0"/>
        <v>-1.8530851133618853E-2</v>
      </c>
      <c r="F68" s="10">
        <v>33</v>
      </c>
      <c r="G68" s="10">
        <v>32.5</v>
      </c>
    </row>
    <row r="69" spans="1:7" x14ac:dyDescent="0.3">
      <c r="A69" s="3">
        <v>55820</v>
      </c>
      <c r="B69" s="3">
        <v>0.94</v>
      </c>
      <c r="C69" s="7">
        <v>468.072</v>
      </c>
      <c r="D69" s="7">
        <v>468.1</v>
      </c>
      <c r="E69" s="10">
        <f t="shared" ref="E69:E73" si="2">C69-D69</f>
        <v>-2.8000000000020009E-2</v>
      </c>
      <c r="F69" s="10">
        <v>34.325691451949318</v>
      </c>
      <c r="G69" s="10">
        <v>3.4907454911401401</v>
      </c>
    </row>
    <row r="70" spans="1:7" x14ac:dyDescent="0.3">
      <c r="A70" s="3">
        <v>55821</v>
      </c>
      <c r="B70" s="3">
        <v>0.97</v>
      </c>
      <c r="C70" s="7">
        <v>644.46</v>
      </c>
      <c r="D70" s="7">
        <v>644.5</v>
      </c>
      <c r="E70" s="10">
        <f t="shared" si="2"/>
        <v>-3.999999999996362E-2</v>
      </c>
      <c r="F70" s="10">
        <v>33</v>
      </c>
      <c r="G70" s="10" t="s">
        <v>35</v>
      </c>
    </row>
    <row r="71" spans="1:7" x14ac:dyDescent="0.3">
      <c r="A71" s="3">
        <v>55822</v>
      </c>
      <c r="B71" s="3">
        <v>0.97</v>
      </c>
      <c r="C71" s="7">
        <v>500.04293502569811</v>
      </c>
      <c r="D71" s="7">
        <v>500</v>
      </c>
      <c r="E71" s="10">
        <f t="shared" si="2"/>
        <v>4.2935025698113805E-2</v>
      </c>
      <c r="F71" s="10">
        <v>33</v>
      </c>
      <c r="G71" s="10" t="s">
        <v>35</v>
      </c>
    </row>
    <row r="72" spans="1:7" x14ac:dyDescent="0.3">
      <c r="A72" s="3">
        <v>55835</v>
      </c>
      <c r="B72" s="3">
        <v>0.98499999999999999</v>
      </c>
      <c r="C72" s="7">
        <v>256.31200000000001</v>
      </c>
      <c r="D72" s="7">
        <v>256.3</v>
      </c>
      <c r="E72" s="10">
        <f t="shared" si="2"/>
        <v>1.2000000000000455E-2</v>
      </c>
      <c r="F72" s="10">
        <v>35.783344717458313</v>
      </c>
      <c r="G72" s="10">
        <v>30.710132539897248</v>
      </c>
    </row>
    <row r="73" spans="1:7" x14ac:dyDescent="0.3">
      <c r="A73" s="3">
        <v>55836</v>
      </c>
      <c r="B73" s="3">
        <v>0.98499999999999999</v>
      </c>
      <c r="C73" s="7">
        <v>308.3876456899759</v>
      </c>
      <c r="D73" s="7">
        <v>308.39999999999998</v>
      </c>
      <c r="E73" s="10">
        <f t="shared" si="2"/>
        <v>-1.2354310024079496E-2</v>
      </c>
      <c r="F73" s="10">
        <v>33.522108269505395</v>
      </c>
      <c r="G73" s="10">
        <v>33.695226694926923</v>
      </c>
    </row>
  </sheetData>
  <sortState xmlns:xlrd2="http://schemas.microsoft.com/office/spreadsheetml/2017/richdata2" ref="I4:L7">
    <sortCondition descending="1" ref="I4:I7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F0ACD82CA2D43B05D7137BFF90D5F" ma:contentTypeVersion="16" ma:contentTypeDescription="Create a new document." ma:contentTypeScope="" ma:versionID="729265231915a04c28184c480a2de499">
  <xsd:schema xmlns:xsd="http://www.w3.org/2001/XMLSchema" xmlns:xs="http://www.w3.org/2001/XMLSchema" xmlns:p="http://schemas.microsoft.com/office/2006/metadata/properties" xmlns:ns2="737bc4bb-f26a-430b-ac84-9e7d4b283d31" xmlns:ns3="4aba1dee-2aee-48a0-91a4-dbb7b6d42b29" targetNamespace="http://schemas.microsoft.com/office/2006/metadata/properties" ma:root="true" ma:fieldsID="d26c8aedbf7ce14420a2e35cc696ff7f" ns2:_="" ns3:_="">
    <xsd:import namespace="737bc4bb-f26a-430b-ac84-9e7d4b283d31"/>
    <xsd:import namespace="4aba1dee-2aee-48a0-91a4-dbb7b6d42b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bc4bb-f26a-430b-ac84-9e7d4b283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288b28-76ac-4849-8f5e-257ac4d00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a1dee-2aee-48a0-91a4-dbb7b6d42b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0a058c0-533d-45aa-8396-9afc8a4585dd}" ma:internalName="TaxCatchAll" ma:showField="CatchAllData" ma:web="4aba1dee-2aee-48a0-91a4-dbb7b6d42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018265-7AD6-45EB-82AB-14992AD4D6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D727F4-5698-4FB3-98DE-DB5B3F740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bc4bb-f26a-430b-ac84-9e7d4b283d31"/>
    <ds:schemaRef ds:uri="4aba1dee-2aee-48a0-91a4-dbb7b6d42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Prod_Volume</vt:lpstr>
      <vt:lpstr>Schd_Hours</vt:lpstr>
      <vt:lpstr>Prod_vs_Demand</vt:lpstr>
      <vt:lpstr>Schd_vs_Avail</vt:lpstr>
      <vt:lpstr>GC_Matrix-Attr1</vt:lpstr>
      <vt:lpstr>GC_Matrix-Attr2</vt:lpstr>
      <vt:lpstr>Prioritization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Balensiefen</cp:lastModifiedBy>
  <dcterms:created xsi:type="dcterms:W3CDTF">2024-09-26T17:03:11Z</dcterms:created>
  <dcterms:modified xsi:type="dcterms:W3CDTF">2024-11-22T16:26:48Z</dcterms:modified>
</cp:coreProperties>
</file>