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DA2E176D-8D5E-48AD-AFC7-D5A9F0AAC7F4}" xr6:coauthVersionLast="47" xr6:coauthVersionMax="47" xr10:uidLastSave="{00000000-0000-0000-0000-000000000000}"/>
  <bookViews>
    <workbookView xWindow="-108" yWindow="-108" windowWidth="23256" windowHeight="12456" firstSheet="16" activeTab="23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ملخص شهر 4" sheetId="13" r:id="rId2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7" roundtripDataChecksum="cej0frGFoLDmi+KJHfXLOuT3qr5Vha0faIUU1CkSDJ8="/>
    </ext>
  </extLst>
</workbook>
</file>

<file path=xl/calcChain.xml><?xml version="1.0" encoding="utf-8"?>
<calcChain xmlns="http://schemas.openxmlformats.org/spreadsheetml/2006/main">
  <c r="L361" i="26" l="1"/>
  <c r="L360" i="26"/>
  <c r="L359" i="26"/>
  <c r="L358" i="26"/>
  <c r="L357" i="26"/>
  <c r="L356" i="26"/>
  <c r="L355" i="26"/>
  <c r="L354" i="26"/>
  <c r="L353" i="26"/>
  <c r="L352" i="26"/>
  <c r="L351" i="26"/>
  <c r="L350" i="26"/>
  <c r="L349" i="26"/>
  <c r="L348" i="26"/>
  <c r="L347" i="26"/>
  <c r="L346" i="26"/>
  <c r="L345" i="26"/>
  <c r="L344" i="26"/>
  <c r="L343" i="26"/>
  <c r="L342" i="26"/>
  <c r="L341" i="26"/>
  <c r="L340" i="26"/>
  <c r="L339" i="26"/>
  <c r="L338" i="26"/>
  <c r="L337" i="26"/>
  <c r="L336" i="26"/>
  <c r="L335" i="26"/>
  <c r="L334" i="26"/>
  <c r="L333" i="26"/>
  <c r="L332" i="26"/>
  <c r="L331" i="26"/>
  <c r="L330" i="26"/>
  <c r="L329" i="26"/>
  <c r="L328" i="26"/>
  <c r="L327" i="26"/>
  <c r="L326" i="26"/>
  <c r="L325" i="26"/>
  <c r="L324" i="26"/>
  <c r="L323" i="26"/>
  <c r="L322" i="26"/>
  <c r="L321" i="26"/>
  <c r="L320" i="26"/>
  <c r="L319" i="26"/>
  <c r="L318" i="26"/>
  <c r="L317" i="26"/>
  <c r="L316" i="26"/>
  <c r="L315" i="26"/>
  <c r="L314" i="26"/>
  <c r="L313" i="26"/>
  <c r="L312" i="26"/>
  <c r="L311" i="26"/>
  <c r="L310" i="26"/>
  <c r="L309" i="26"/>
  <c r="L308" i="26"/>
  <c r="L307" i="26"/>
  <c r="L306" i="26"/>
  <c r="L305" i="26"/>
  <c r="L304" i="26"/>
  <c r="L303" i="26"/>
  <c r="L302" i="26"/>
  <c r="L301" i="26"/>
  <c r="L300" i="26"/>
  <c r="L299" i="26"/>
  <c r="L298" i="26"/>
  <c r="L297" i="26"/>
  <c r="L296" i="26"/>
  <c r="L295" i="26"/>
  <c r="L294" i="26"/>
  <c r="L293" i="26"/>
  <c r="L292" i="26"/>
  <c r="L291" i="26"/>
  <c r="L290" i="26"/>
  <c r="L289" i="26"/>
  <c r="L288" i="26"/>
  <c r="L287" i="26"/>
  <c r="L286" i="26"/>
  <c r="L285" i="26"/>
  <c r="L284" i="26"/>
  <c r="L283" i="26"/>
  <c r="L282" i="26"/>
  <c r="L281" i="26"/>
  <c r="L280" i="26"/>
  <c r="L279" i="26"/>
  <c r="L278" i="26"/>
  <c r="L277" i="26"/>
  <c r="L276" i="26"/>
  <c r="L275" i="26"/>
  <c r="L274" i="26"/>
  <c r="L273" i="26"/>
  <c r="L272" i="26"/>
  <c r="L271" i="26"/>
  <c r="L270" i="26"/>
  <c r="L269" i="26"/>
  <c r="L268" i="26"/>
  <c r="L267" i="26"/>
  <c r="L266" i="26"/>
  <c r="L265" i="26"/>
  <c r="L264" i="26"/>
  <c r="L263" i="26"/>
  <c r="L262" i="26"/>
  <c r="L261" i="26"/>
  <c r="L260" i="26"/>
  <c r="L259" i="26"/>
  <c r="L258" i="26"/>
  <c r="L257" i="26"/>
  <c r="L256" i="26"/>
  <c r="L255" i="26"/>
  <c r="L254" i="26"/>
  <c r="L253" i="26"/>
  <c r="L252" i="26"/>
  <c r="L251" i="26"/>
  <c r="L250" i="26"/>
  <c r="L249" i="26"/>
  <c r="L248" i="26"/>
  <c r="L247" i="26"/>
  <c r="L246" i="26"/>
  <c r="L245" i="26"/>
  <c r="L244" i="26"/>
  <c r="L243" i="26"/>
  <c r="L242" i="26"/>
  <c r="L241" i="26"/>
  <c r="L240" i="26"/>
  <c r="L239" i="26"/>
  <c r="L238" i="26"/>
  <c r="L237" i="26"/>
  <c r="L236" i="26"/>
  <c r="L235" i="26"/>
  <c r="L234" i="26"/>
  <c r="L233" i="26"/>
  <c r="L232" i="26"/>
  <c r="L231" i="26"/>
  <c r="L230" i="26"/>
  <c r="L229" i="26"/>
  <c r="L228" i="26"/>
  <c r="L227" i="26"/>
  <c r="L226" i="26"/>
  <c r="L225" i="26"/>
  <c r="L224" i="26"/>
  <c r="L223" i="26"/>
  <c r="L222" i="26"/>
  <c r="L221" i="26"/>
  <c r="L220" i="26"/>
  <c r="L219" i="26"/>
  <c r="L218" i="26"/>
  <c r="L217" i="26"/>
  <c r="L216" i="26"/>
  <c r="L215" i="26"/>
  <c r="L214" i="26"/>
  <c r="L213" i="26"/>
  <c r="L212" i="26"/>
  <c r="L211" i="26"/>
  <c r="L210" i="26"/>
  <c r="L209" i="26"/>
  <c r="L208" i="26"/>
  <c r="L207" i="26"/>
  <c r="L206" i="26"/>
  <c r="L205" i="26"/>
  <c r="L204" i="26"/>
  <c r="L203" i="26"/>
  <c r="L202" i="26"/>
  <c r="L201" i="26"/>
  <c r="L200" i="26"/>
  <c r="L199" i="26"/>
  <c r="L198" i="26"/>
  <c r="L197" i="26"/>
  <c r="L196" i="26"/>
  <c r="L195" i="26"/>
  <c r="L194" i="26"/>
  <c r="L193" i="26"/>
  <c r="L192" i="26"/>
  <c r="L191" i="26"/>
  <c r="L190" i="26"/>
  <c r="L189" i="26"/>
  <c r="L188" i="26"/>
  <c r="L187" i="26"/>
  <c r="L186" i="26"/>
  <c r="L185" i="26"/>
  <c r="L184" i="26"/>
  <c r="L183" i="26"/>
  <c r="L182" i="26"/>
  <c r="L181" i="26"/>
  <c r="L180" i="26"/>
  <c r="L179" i="26"/>
  <c r="L178" i="26"/>
  <c r="L177" i="26"/>
  <c r="L176" i="26"/>
  <c r="L175" i="26"/>
  <c r="L174" i="26"/>
  <c r="L173" i="26"/>
  <c r="L172" i="26"/>
  <c r="L171" i="26"/>
  <c r="L170" i="26"/>
  <c r="L169" i="26"/>
  <c r="L168" i="26"/>
  <c r="L167" i="26"/>
  <c r="L166" i="26"/>
  <c r="L165" i="26"/>
  <c r="L164" i="26"/>
  <c r="L163" i="26"/>
  <c r="L162" i="26"/>
  <c r="L161" i="26"/>
  <c r="L160" i="26"/>
  <c r="L159" i="26"/>
  <c r="L158" i="26"/>
  <c r="L157" i="26"/>
  <c r="L156" i="26"/>
  <c r="L155" i="26"/>
  <c r="L154" i="26"/>
  <c r="L153" i="26"/>
  <c r="L152" i="26"/>
  <c r="L151" i="26"/>
  <c r="L150" i="26"/>
  <c r="L149" i="26"/>
  <c r="L148" i="26"/>
  <c r="L147" i="26"/>
  <c r="L146" i="26"/>
  <c r="L145" i="26"/>
  <c r="L144" i="26"/>
  <c r="L143" i="26"/>
  <c r="L142" i="26"/>
  <c r="L141" i="26"/>
  <c r="L140" i="26"/>
  <c r="L139" i="26"/>
  <c r="L138" i="26"/>
  <c r="L137" i="26"/>
  <c r="L136" i="26"/>
  <c r="L135" i="26"/>
  <c r="L134" i="26"/>
  <c r="L133" i="26"/>
  <c r="L132" i="26"/>
  <c r="L131" i="26"/>
  <c r="L130" i="26"/>
  <c r="L129" i="26"/>
  <c r="L128" i="26"/>
  <c r="L127" i="26"/>
  <c r="L126" i="26"/>
  <c r="L125" i="26"/>
  <c r="L124" i="26"/>
  <c r="L123" i="26"/>
  <c r="L122" i="26"/>
  <c r="L121" i="26"/>
  <c r="L120" i="26"/>
  <c r="L119" i="26"/>
  <c r="L118" i="26"/>
  <c r="L117" i="26"/>
  <c r="L116" i="26"/>
  <c r="L115" i="26"/>
  <c r="L114" i="26"/>
  <c r="L113" i="26"/>
  <c r="L112" i="26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2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C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S27" i="26" s="1"/>
  <c r="S31" i="26" s="1"/>
  <c r="P23" i="26"/>
  <c r="P28" i="26" s="1"/>
  <c r="P32" i="26" s="1"/>
  <c r="L23" i="26"/>
  <c r="F23" i="26"/>
  <c r="C23" i="26"/>
  <c r="S22" i="26"/>
  <c r="P22" i="26"/>
  <c r="L22" i="26"/>
  <c r="F22" i="26"/>
  <c r="F27" i="26" s="1"/>
  <c r="C22" i="26"/>
  <c r="L20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L1" i="26" s="1"/>
  <c r="K1" i="26"/>
  <c r="J1" i="26"/>
  <c r="L361" i="25"/>
  <c r="L360" i="25"/>
  <c r="L359" i="25"/>
  <c r="L358" i="25"/>
  <c r="L357" i="25"/>
  <c r="L356" i="25"/>
  <c r="L355" i="25"/>
  <c r="L354" i="25"/>
  <c r="L353" i="25"/>
  <c r="L352" i="25"/>
  <c r="L351" i="25"/>
  <c r="L350" i="25"/>
  <c r="L349" i="25"/>
  <c r="L348" i="25"/>
  <c r="L347" i="25"/>
  <c r="L346" i="25"/>
  <c r="L345" i="25"/>
  <c r="L344" i="25"/>
  <c r="L343" i="25"/>
  <c r="L342" i="25"/>
  <c r="L341" i="25"/>
  <c r="L340" i="25"/>
  <c r="L339" i="25"/>
  <c r="L338" i="25"/>
  <c r="L337" i="25"/>
  <c r="L336" i="25"/>
  <c r="L335" i="25"/>
  <c r="L334" i="25"/>
  <c r="L333" i="25"/>
  <c r="L332" i="25"/>
  <c r="L331" i="25"/>
  <c r="L330" i="25"/>
  <c r="L329" i="25"/>
  <c r="L328" i="25"/>
  <c r="L327" i="25"/>
  <c r="L326" i="25"/>
  <c r="L325" i="25"/>
  <c r="L324" i="25"/>
  <c r="L323" i="25"/>
  <c r="L322" i="25"/>
  <c r="L321" i="25"/>
  <c r="L320" i="25"/>
  <c r="L319" i="25"/>
  <c r="L318" i="25"/>
  <c r="L317" i="25"/>
  <c r="L316" i="25"/>
  <c r="L315" i="25"/>
  <c r="L314" i="25"/>
  <c r="L313" i="25"/>
  <c r="L312" i="25"/>
  <c r="L311" i="25"/>
  <c r="L310" i="25"/>
  <c r="L309" i="25"/>
  <c r="L308" i="25"/>
  <c r="L307" i="25"/>
  <c r="L306" i="25"/>
  <c r="L305" i="25"/>
  <c r="L304" i="25"/>
  <c r="L303" i="25"/>
  <c r="L302" i="25"/>
  <c r="L301" i="25"/>
  <c r="L300" i="25"/>
  <c r="L299" i="25"/>
  <c r="L298" i="25"/>
  <c r="L297" i="25"/>
  <c r="L296" i="25"/>
  <c r="L295" i="25"/>
  <c r="L294" i="25"/>
  <c r="L293" i="25"/>
  <c r="L292" i="25"/>
  <c r="L291" i="25"/>
  <c r="L290" i="25"/>
  <c r="L289" i="25"/>
  <c r="L288" i="25"/>
  <c r="L287" i="25"/>
  <c r="L286" i="25"/>
  <c r="L285" i="25"/>
  <c r="L284" i="25"/>
  <c r="L283" i="25"/>
  <c r="L282" i="25"/>
  <c r="L281" i="25"/>
  <c r="L280" i="25"/>
  <c r="L279" i="25"/>
  <c r="L278" i="25"/>
  <c r="L277" i="25"/>
  <c r="L276" i="25"/>
  <c r="L275" i="25"/>
  <c r="L274" i="25"/>
  <c r="L273" i="25"/>
  <c r="L272" i="25"/>
  <c r="L271" i="25"/>
  <c r="L270" i="25"/>
  <c r="L269" i="25"/>
  <c r="L268" i="25"/>
  <c r="L267" i="25"/>
  <c r="L266" i="25"/>
  <c r="L265" i="25"/>
  <c r="L264" i="25"/>
  <c r="L263" i="25"/>
  <c r="L262" i="25"/>
  <c r="L261" i="25"/>
  <c r="L260" i="25"/>
  <c r="L259" i="25"/>
  <c r="L258" i="25"/>
  <c r="L257" i="25"/>
  <c r="L256" i="25"/>
  <c r="L255" i="25"/>
  <c r="L254" i="25"/>
  <c r="L253" i="25"/>
  <c r="L252" i="25"/>
  <c r="L251" i="25"/>
  <c r="L250" i="25"/>
  <c r="L249" i="25"/>
  <c r="L248" i="25"/>
  <c r="L247" i="25"/>
  <c r="L246" i="25"/>
  <c r="L245" i="25"/>
  <c r="L244" i="25"/>
  <c r="L243" i="25"/>
  <c r="L242" i="25"/>
  <c r="L241" i="25"/>
  <c r="L240" i="25"/>
  <c r="L239" i="25"/>
  <c r="L238" i="25"/>
  <c r="L237" i="25"/>
  <c r="L236" i="25"/>
  <c r="L235" i="25"/>
  <c r="L234" i="25"/>
  <c r="L233" i="25"/>
  <c r="L232" i="25"/>
  <c r="L231" i="25"/>
  <c r="L230" i="25"/>
  <c r="L229" i="25"/>
  <c r="L228" i="25"/>
  <c r="L227" i="25"/>
  <c r="L226" i="25"/>
  <c r="L225" i="25"/>
  <c r="L224" i="25"/>
  <c r="L223" i="25"/>
  <c r="L222" i="25"/>
  <c r="L221" i="25"/>
  <c r="L220" i="25"/>
  <c r="L219" i="25"/>
  <c r="L218" i="25"/>
  <c r="L217" i="25"/>
  <c r="L216" i="25"/>
  <c r="L215" i="25"/>
  <c r="L214" i="25"/>
  <c r="L213" i="25"/>
  <c r="L212" i="25"/>
  <c r="L211" i="25"/>
  <c r="L210" i="25"/>
  <c r="L209" i="25"/>
  <c r="L208" i="25"/>
  <c r="L207" i="25"/>
  <c r="L206" i="25"/>
  <c r="L205" i="25"/>
  <c r="L204" i="25"/>
  <c r="L203" i="25"/>
  <c r="L202" i="25"/>
  <c r="L201" i="25"/>
  <c r="L200" i="25"/>
  <c r="L199" i="25"/>
  <c r="L198" i="25"/>
  <c r="L197" i="25"/>
  <c r="L196" i="25"/>
  <c r="L195" i="25"/>
  <c r="L194" i="25"/>
  <c r="L193" i="25"/>
  <c r="L192" i="25"/>
  <c r="L191" i="25"/>
  <c r="L190" i="25"/>
  <c r="L189" i="25"/>
  <c r="L188" i="25"/>
  <c r="L187" i="25"/>
  <c r="L186" i="25"/>
  <c r="L185" i="25"/>
  <c r="L184" i="25"/>
  <c r="L183" i="25"/>
  <c r="L182" i="25"/>
  <c r="L181" i="25"/>
  <c r="L180" i="25"/>
  <c r="L179" i="25"/>
  <c r="L178" i="25"/>
  <c r="L177" i="25"/>
  <c r="L176" i="25"/>
  <c r="L175" i="25"/>
  <c r="L174" i="25"/>
  <c r="L173" i="25"/>
  <c r="L172" i="25"/>
  <c r="L171" i="25"/>
  <c r="L170" i="25"/>
  <c r="L169" i="25"/>
  <c r="L168" i="25"/>
  <c r="L167" i="25"/>
  <c r="L166" i="25"/>
  <c r="L165" i="25"/>
  <c r="L164" i="25"/>
  <c r="L163" i="25"/>
  <c r="L162" i="25"/>
  <c r="L161" i="25"/>
  <c r="L160" i="25"/>
  <c r="L159" i="25"/>
  <c r="L158" i="25"/>
  <c r="L157" i="25"/>
  <c r="L156" i="25"/>
  <c r="L155" i="25"/>
  <c r="L154" i="25"/>
  <c r="L153" i="25"/>
  <c r="L152" i="25"/>
  <c r="L151" i="25"/>
  <c r="L150" i="25"/>
  <c r="L149" i="25"/>
  <c r="L148" i="25"/>
  <c r="L147" i="25"/>
  <c r="L146" i="25"/>
  <c r="L145" i="25"/>
  <c r="L144" i="25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1" i="25" s="1"/>
  <c r="L3" i="25"/>
  <c r="K1" i="25"/>
  <c r="J1" i="25"/>
  <c r="L361" i="24"/>
  <c r="L360" i="24"/>
  <c r="L359" i="24"/>
  <c r="L358" i="24"/>
  <c r="L357" i="24"/>
  <c r="L356" i="24"/>
  <c r="L355" i="24"/>
  <c r="L354" i="24"/>
  <c r="L353" i="24"/>
  <c r="L352" i="24"/>
  <c r="L351" i="24"/>
  <c r="L350" i="24"/>
  <c r="L349" i="24"/>
  <c r="L348" i="24"/>
  <c r="L347" i="24"/>
  <c r="L346" i="24"/>
  <c r="L345" i="24"/>
  <c r="L344" i="24"/>
  <c r="L343" i="24"/>
  <c r="L342" i="24"/>
  <c r="L341" i="24"/>
  <c r="L340" i="24"/>
  <c r="L339" i="24"/>
  <c r="L338" i="24"/>
  <c r="L337" i="24"/>
  <c r="L336" i="24"/>
  <c r="L335" i="24"/>
  <c r="L334" i="24"/>
  <c r="L333" i="24"/>
  <c r="L332" i="24"/>
  <c r="L331" i="24"/>
  <c r="L330" i="24"/>
  <c r="L329" i="24"/>
  <c r="L328" i="24"/>
  <c r="L327" i="24"/>
  <c r="L326" i="24"/>
  <c r="L325" i="24"/>
  <c r="L324" i="24"/>
  <c r="L323" i="24"/>
  <c r="L322" i="24"/>
  <c r="L321" i="24"/>
  <c r="L320" i="24"/>
  <c r="L319" i="24"/>
  <c r="L318" i="24"/>
  <c r="L317" i="24"/>
  <c r="L316" i="24"/>
  <c r="L315" i="24"/>
  <c r="L314" i="24"/>
  <c r="L313" i="24"/>
  <c r="L312" i="24"/>
  <c r="L311" i="24"/>
  <c r="L310" i="24"/>
  <c r="L309" i="24"/>
  <c r="L308" i="24"/>
  <c r="L307" i="24"/>
  <c r="L306" i="24"/>
  <c r="L305" i="24"/>
  <c r="L304" i="24"/>
  <c r="L303" i="24"/>
  <c r="L302" i="24"/>
  <c r="L301" i="24"/>
  <c r="L300" i="24"/>
  <c r="L299" i="24"/>
  <c r="L298" i="24"/>
  <c r="L297" i="24"/>
  <c r="L296" i="24"/>
  <c r="L295" i="24"/>
  <c r="L294" i="24"/>
  <c r="L293" i="24"/>
  <c r="L292" i="24"/>
  <c r="L291" i="24"/>
  <c r="L290" i="24"/>
  <c r="L289" i="24"/>
  <c r="L288" i="24"/>
  <c r="L287" i="24"/>
  <c r="L286" i="24"/>
  <c r="L285" i="24"/>
  <c r="L284" i="24"/>
  <c r="L283" i="24"/>
  <c r="L282" i="24"/>
  <c r="L281" i="24"/>
  <c r="L280" i="24"/>
  <c r="L279" i="24"/>
  <c r="L278" i="24"/>
  <c r="L277" i="24"/>
  <c r="L276" i="24"/>
  <c r="L275" i="24"/>
  <c r="L274" i="24"/>
  <c r="L273" i="24"/>
  <c r="L272" i="24"/>
  <c r="L271" i="24"/>
  <c r="L270" i="24"/>
  <c r="L269" i="24"/>
  <c r="L268" i="24"/>
  <c r="L267" i="24"/>
  <c r="L266" i="24"/>
  <c r="L265" i="24"/>
  <c r="L264" i="24"/>
  <c r="L263" i="24"/>
  <c r="L262" i="24"/>
  <c r="L261" i="24"/>
  <c r="L260" i="24"/>
  <c r="L259" i="24"/>
  <c r="L258" i="24"/>
  <c r="L257" i="24"/>
  <c r="L256" i="24"/>
  <c r="L255" i="24"/>
  <c r="L254" i="24"/>
  <c r="L253" i="24"/>
  <c r="L252" i="24"/>
  <c r="L251" i="24"/>
  <c r="L250" i="24"/>
  <c r="L249" i="24"/>
  <c r="L248" i="24"/>
  <c r="L247" i="24"/>
  <c r="L246" i="24"/>
  <c r="L245" i="24"/>
  <c r="L244" i="24"/>
  <c r="L243" i="24"/>
  <c r="L242" i="24"/>
  <c r="L241" i="24"/>
  <c r="L240" i="24"/>
  <c r="L239" i="24"/>
  <c r="L238" i="24"/>
  <c r="L237" i="24"/>
  <c r="L236" i="24"/>
  <c r="L235" i="24"/>
  <c r="L234" i="24"/>
  <c r="L233" i="24"/>
  <c r="L232" i="24"/>
  <c r="L231" i="24"/>
  <c r="L230" i="24"/>
  <c r="L229" i="24"/>
  <c r="L228" i="24"/>
  <c r="L227" i="24"/>
  <c r="L226" i="24"/>
  <c r="L225" i="24"/>
  <c r="L224" i="24"/>
  <c r="L223" i="24"/>
  <c r="L222" i="24"/>
  <c r="L221" i="24"/>
  <c r="L220" i="24"/>
  <c r="L219" i="24"/>
  <c r="L218" i="24"/>
  <c r="L217" i="24"/>
  <c r="L216" i="24"/>
  <c r="L215" i="24"/>
  <c r="L214" i="24"/>
  <c r="L213" i="24"/>
  <c r="L212" i="24"/>
  <c r="L211" i="24"/>
  <c r="L210" i="24"/>
  <c r="L209" i="24"/>
  <c r="L208" i="24"/>
  <c r="L207" i="24"/>
  <c r="L206" i="24"/>
  <c r="L205" i="24"/>
  <c r="L204" i="24"/>
  <c r="L203" i="24"/>
  <c r="L202" i="24"/>
  <c r="L201" i="24"/>
  <c r="L200" i="24"/>
  <c r="L199" i="24"/>
  <c r="L198" i="24"/>
  <c r="L197" i="24"/>
  <c r="L196" i="24"/>
  <c r="L195" i="24"/>
  <c r="L194" i="24"/>
  <c r="L193" i="24"/>
  <c r="L192" i="24"/>
  <c r="L191" i="24"/>
  <c r="L190" i="24"/>
  <c r="L189" i="24"/>
  <c r="L188" i="24"/>
  <c r="L187" i="24"/>
  <c r="L186" i="24"/>
  <c r="L185" i="24"/>
  <c r="L184" i="24"/>
  <c r="L183" i="24"/>
  <c r="L182" i="24"/>
  <c r="L181" i="24"/>
  <c r="L180" i="24"/>
  <c r="L179" i="24"/>
  <c r="L178" i="24"/>
  <c r="L177" i="24"/>
  <c r="L176" i="24"/>
  <c r="L175" i="24"/>
  <c r="L174" i="24"/>
  <c r="L173" i="24"/>
  <c r="L172" i="24"/>
  <c r="L171" i="24"/>
  <c r="L170" i="24"/>
  <c r="L169" i="24"/>
  <c r="L168" i="24"/>
  <c r="L167" i="24"/>
  <c r="L166" i="24"/>
  <c r="L165" i="24"/>
  <c r="L164" i="24"/>
  <c r="L163" i="24"/>
  <c r="L162" i="24"/>
  <c r="L161" i="24"/>
  <c r="L160" i="24"/>
  <c r="L159" i="24"/>
  <c r="L158" i="24"/>
  <c r="L157" i="24"/>
  <c r="L156" i="24"/>
  <c r="L155" i="24"/>
  <c r="L154" i="24"/>
  <c r="L153" i="24"/>
  <c r="L152" i="24"/>
  <c r="L151" i="24"/>
  <c r="L150" i="24"/>
  <c r="L149" i="24"/>
  <c r="L148" i="24"/>
  <c r="L147" i="24"/>
  <c r="L146" i="24"/>
  <c r="L145" i="24"/>
  <c r="L144" i="24"/>
  <c r="L143" i="24"/>
  <c r="L142" i="24"/>
  <c r="L141" i="24"/>
  <c r="L140" i="24"/>
  <c r="L139" i="24"/>
  <c r="L138" i="24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C28" i="24" s="1"/>
  <c r="S25" i="24"/>
  <c r="P25" i="24"/>
  <c r="P28" i="24" s="1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1" i="24" s="1"/>
  <c r="L3" i="24"/>
  <c r="K1" i="24"/>
  <c r="J1" i="24"/>
  <c r="L361" i="23"/>
  <c r="L360" i="23"/>
  <c r="L359" i="23"/>
  <c r="L358" i="23"/>
  <c r="L357" i="23"/>
  <c r="L356" i="23"/>
  <c r="L355" i="23"/>
  <c r="L354" i="23"/>
  <c r="L353" i="23"/>
  <c r="L352" i="23"/>
  <c r="L351" i="23"/>
  <c r="L350" i="23"/>
  <c r="L349" i="23"/>
  <c r="L348" i="23"/>
  <c r="L347" i="23"/>
  <c r="L346" i="23"/>
  <c r="L345" i="23"/>
  <c r="L344" i="23"/>
  <c r="L343" i="23"/>
  <c r="L342" i="23"/>
  <c r="L341" i="23"/>
  <c r="L340" i="23"/>
  <c r="L339" i="23"/>
  <c r="L338" i="23"/>
  <c r="L337" i="23"/>
  <c r="L336" i="23"/>
  <c r="L335" i="23"/>
  <c r="L334" i="23"/>
  <c r="L333" i="23"/>
  <c r="L332" i="23"/>
  <c r="L331" i="23"/>
  <c r="L330" i="23"/>
  <c r="L329" i="23"/>
  <c r="L328" i="23"/>
  <c r="L327" i="23"/>
  <c r="L326" i="23"/>
  <c r="L325" i="23"/>
  <c r="L324" i="23"/>
  <c r="L323" i="23"/>
  <c r="L322" i="23"/>
  <c r="L321" i="23"/>
  <c r="L320" i="23"/>
  <c r="L319" i="23"/>
  <c r="L318" i="23"/>
  <c r="L317" i="23"/>
  <c r="L316" i="23"/>
  <c r="L315" i="23"/>
  <c r="L314" i="23"/>
  <c r="L313" i="23"/>
  <c r="L312" i="23"/>
  <c r="L311" i="23"/>
  <c r="L310" i="23"/>
  <c r="L309" i="23"/>
  <c r="L308" i="23"/>
  <c r="L307" i="23"/>
  <c r="L306" i="23"/>
  <c r="L305" i="23"/>
  <c r="L304" i="23"/>
  <c r="L303" i="23"/>
  <c r="L302" i="23"/>
  <c r="L301" i="23"/>
  <c r="L300" i="23"/>
  <c r="L299" i="23"/>
  <c r="L298" i="23"/>
  <c r="L297" i="23"/>
  <c r="L296" i="23"/>
  <c r="L295" i="23"/>
  <c r="L294" i="23"/>
  <c r="L293" i="23"/>
  <c r="L292" i="23"/>
  <c r="L291" i="23"/>
  <c r="L290" i="23"/>
  <c r="L289" i="23"/>
  <c r="L288" i="23"/>
  <c r="L287" i="23"/>
  <c r="L286" i="23"/>
  <c r="L285" i="23"/>
  <c r="L284" i="23"/>
  <c r="L283" i="23"/>
  <c r="L282" i="23"/>
  <c r="L281" i="23"/>
  <c r="L280" i="23"/>
  <c r="L279" i="23"/>
  <c r="L278" i="23"/>
  <c r="L277" i="23"/>
  <c r="L276" i="23"/>
  <c r="L275" i="23"/>
  <c r="L274" i="23"/>
  <c r="L273" i="23"/>
  <c r="L272" i="23"/>
  <c r="L271" i="23"/>
  <c r="L270" i="23"/>
  <c r="L269" i="23"/>
  <c r="L268" i="23"/>
  <c r="L267" i="23"/>
  <c r="L266" i="23"/>
  <c r="L265" i="23"/>
  <c r="L264" i="23"/>
  <c r="L263" i="23"/>
  <c r="L262" i="23"/>
  <c r="L261" i="23"/>
  <c r="L260" i="23"/>
  <c r="L259" i="23"/>
  <c r="L258" i="23"/>
  <c r="L257" i="23"/>
  <c r="L256" i="23"/>
  <c r="L255" i="23"/>
  <c r="L254" i="23"/>
  <c r="L253" i="23"/>
  <c r="L252" i="23"/>
  <c r="L251" i="23"/>
  <c r="L250" i="23"/>
  <c r="L249" i="23"/>
  <c r="L248" i="23"/>
  <c r="L247" i="23"/>
  <c r="L246" i="23"/>
  <c r="L245" i="23"/>
  <c r="L244" i="23"/>
  <c r="L243" i="23"/>
  <c r="L242" i="23"/>
  <c r="L241" i="23"/>
  <c r="L240" i="23"/>
  <c r="L239" i="23"/>
  <c r="L238" i="23"/>
  <c r="L237" i="23"/>
  <c r="L236" i="23"/>
  <c r="L235" i="23"/>
  <c r="L234" i="23"/>
  <c r="L233" i="23"/>
  <c r="L232" i="23"/>
  <c r="L231" i="23"/>
  <c r="L230" i="23"/>
  <c r="L229" i="23"/>
  <c r="L228" i="23"/>
  <c r="L227" i="23"/>
  <c r="L226" i="23"/>
  <c r="L225" i="23"/>
  <c r="L224" i="23"/>
  <c r="L223" i="23"/>
  <c r="L222" i="23"/>
  <c r="L221" i="23"/>
  <c r="L220" i="23"/>
  <c r="L219" i="23"/>
  <c r="L218" i="23"/>
  <c r="L217" i="23"/>
  <c r="L216" i="23"/>
  <c r="L215" i="23"/>
  <c r="L214" i="23"/>
  <c r="L213" i="23"/>
  <c r="L212" i="23"/>
  <c r="L211" i="23"/>
  <c r="L210" i="23"/>
  <c r="L209" i="23"/>
  <c r="L208" i="23"/>
  <c r="L207" i="23"/>
  <c r="L206" i="23"/>
  <c r="L205" i="23"/>
  <c r="L204" i="23"/>
  <c r="L203" i="23"/>
  <c r="L202" i="23"/>
  <c r="L201" i="23"/>
  <c r="L200" i="23"/>
  <c r="L199" i="23"/>
  <c r="L198" i="23"/>
  <c r="L197" i="23"/>
  <c r="L196" i="23"/>
  <c r="L195" i="23"/>
  <c r="L194" i="23"/>
  <c r="L193" i="23"/>
  <c r="L192" i="23"/>
  <c r="L191" i="23"/>
  <c r="L190" i="23"/>
  <c r="L189" i="23"/>
  <c r="L188" i="23"/>
  <c r="L187" i="23"/>
  <c r="L186" i="23"/>
  <c r="L185" i="23"/>
  <c r="L184" i="23"/>
  <c r="L183" i="23"/>
  <c r="L182" i="23"/>
  <c r="L181" i="23"/>
  <c r="L180" i="23"/>
  <c r="L179" i="23"/>
  <c r="L178" i="23"/>
  <c r="L177" i="23"/>
  <c r="L176" i="23"/>
  <c r="L175" i="23"/>
  <c r="L174" i="23"/>
  <c r="L173" i="23"/>
  <c r="L172" i="23"/>
  <c r="L171" i="23"/>
  <c r="L170" i="23"/>
  <c r="L169" i="23"/>
  <c r="L168" i="23"/>
  <c r="L167" i="23"/>
  <c r="L166" i="23"/>
  <c r="L165" i="23"/>
  <c r="L164" i="23"/>
  <c r="L163" i="23"/>
  <c r="L162" i="23"/>
  <c r="L161" i="23"/>
  <c r="L160" i="23"/>
  <c r="L159" i="23"/>
  <c r="L158" i="23"/>
  <c r="L157" i="23"/>
  <c r="L156" i="23"/>
  <c r="L155" i="23"/>
  <c r="L154" i="23"/>
  <c r="L153" i="23"/>
  <c r="L152" i="23"/>
  <c r="L151" i="23"/>
  <c r="L150" i="23"/>
  <c r="L149" i="23"/>
  <c r="L148" i="23"/>
  <c r="L147" i="23"/>
  <c r="L146" i="23"/>
  <c r="L145" i="23"/>
  <c r="L144" i="23"/>
  <c r="L143" i="23"/>
  <c r="L142" i="23"/>
  <c r="L141" i="23"/>
  <c r="L140" i="23"/>
  <c r="L139" i="23"/>
  <c r="L138" i="23"/>
  <c r="L137" i="23"/>
  <c r="L136" i="23"/>
  <c r="L135" i="23"/>
  <c r="L134" i="23"/>
  <c r="L133" i="23"/>
  <c r="L132" i="23"/>
  <c r="L131" i="23"/>
  <c r="L130" i="23"/>
  <c r="L129" i="23"/>
  <c r="L128" i="23"/>
  <c r="L127" i="23"/>
  <c r="L126" i="23"/>
  <c r="L125" i="23"/>
  <c r="L124" i="23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C28" i="23" s="1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361" i="22"/>
  <c r="L360" i="22"/>
  <c r="L359" i="22"/>
  <c r="L358" i="22"/>
  <c r="L357" i="22"/>
  <c r="L356" i="22"/>
  <c r="L355" i="22"/>
  <c r="L354" i="22"/>
  <c r="L353" i="22"/>
  <c r="L352" i="22"/>
  <c r="L351" i="22"/>
  <c r="L350" i="22"/>
  <c r="L349" i="22"/>
  <c r="L348" i="22"/>
  <c r="L347" i="22"/>
  <c r="L346" i="22"/>
  <c r="L345" i="22"/>
  <c r="L344" i="22"/>
  <c r="L343" i="22"/>
  <c r="L342" i="22"/>
  <c r="L341" i="22"/>
  <c r="L340" i="22"/>
  <c r="L339" i="22"/>
  <c r="L338" i="22"/>
  <c r="L337" i="22"/>
  <c r="L336" i="22"/>
  <c r="L335" i="22"/>
  <c r="L334" i="22"/>
  <c r="L333" i="22"/>
  <c r="L332" i="22"/>
  <c r="L331" i="22"/>
  <c r="L330" i="22"/>
  <c r="L329" i="22"/>
  <c r="L328" i="22"/>
  <c r="L327" i="22"/>
  <c r="L326" i="22"/>
  <c r="L325" i="22"/>
  <c r="L324" i="22"/>
  <c r="L323" i="22"/>
  <c r="L322" i="22"/>
  <c r="L321" i="22"/>
  <c r="L320" i="22"/>
  <c r="L319" i="22"/>
  <c r="L318" i="22"/>
  <c r="L317" i="22"/>
  <c r="L316" i="22"/>
  <c r="L315" i="22"/>
  <c r="L314" i="22"/>
  <c r="L313" i="22"/>
  <c r="L312" i="22"/>
  <c r="L311" i="22"/>
  <c r="L310" i="22"/>
  <c r="L309" i="22"/>
  <c r="L308" i="22"/>
  <c r="L307" i="22"/>
  <c r="L306" i="22"/>
  <c r="L305" i="22"/>
  <c r="L304" i="22"/>
  <c r="L303" i="22"/>
  <c r="L302" i="22"/>
  <c r="L301" i="22"/>
  <c r="L300" i="22"/>
  <c r="L299" i="22"/>
  <c r="L298" i="22"/>
  <c r="L297" i="22"/>
  <c r="L296" i="22"/>
  <c r="L295" i="22"/>
  <c r="L294" i="22"/>
  <c r="L293" i="22"/>
  <c r="L292" i="22"/>
  <c r="L291" i="22"/>
  <c r="L290" i="22"/>
  <c r="L289" i="22"/>
  <c r="L288" i="22"/>
  <c r="L287" i="22"/>
  <c r="L286" i="22"/>
  <c r="L285" i="22"/>
  <c r="L284" i="22"/>
  <c r="L283" i="22"/>
  <c r="L282" i="22"/>
  <c r="L281" i="22"/>
  <c r="L280" i="22"/>
  <c r="L279" i="22"/>
  <c r="L278" i="22"/>
  <c r="L277" i="22"/>
  <c r="L276" i="22"/>
  <c r="L275" i="22"/>
  <c r="L274" i="22"/>
  <c r="L273" i="22"/>
  <c r="L272" i="22"/>
  <c r="L271" i="22"/>
  <c r="L270" i="22"/>
  <c r="L269" i="22"/>
  <c r="L268" i="22"/>
  <c r="L267" i="22"/>
  <c r="L266" i="22"/>
  <c r="L265" i="22"/>
  <c r="L264" i="22"/>
  <c r="L263" i="22"/>
  <c r="L262" i="22"/>
  <c r="L261" i="22"/>
  <c r="L260" i="22"/>
  <c r="L259" i="22"/>
  <c r="L258" i="22"/>
  <c r="L257" i="22"/>
  <c r="L256" i="22"/>
  <c r="L255" i="22"/>
  <c r="L254" i="22"/>
  <c r="L253" i="22"/>
  <c r="L252" i="22"/>
  <c r="L251" i="22"/>
  <c r="L250" i="22"/>
  <c r="L249" i="22"/>
  <c r="L248" i="22"/>
  <c r="L247" i="22"/>
  <c r="L246" i="22"/>
  <c r="L245" i="22"/>
  <c r="L244" i="22"/>
  <c r="L243" i="22"/>
  <c r="L242" i="22"/>
  <c r="L241" i="22"/>
  <c r="L240" i="22"/>
  <c r="L239" i="22"/>
  <c r="L238" i="22"/>
  <c r="L237" i="22"/>
  <c r="L236" i="22"/>
  <c r="L235" i="22"/>
  <c r="L234" i="22"/>
  <c r="L233" i="22"/>
  <c r="L232" i="22"/>
  <c r="L231" i="22"/>
  <c r="L230" i="22"/>
  <c r="L229" i="22"/>
  <c r="L228" i="22"/>
  <c r="L227" i="22"/>
  <c r="L226" i="22"/>
  <c r="L225" i="22"/>
  <c r="L224" i="22"/>
  <c r="L223" i="22"/>
  <c r="L222" i="22"/>
  <c r="L221" i="22"/>
  <c r="L220" i="22"/>
  <c r="L219" i="22"/>
  <c r="L218" i="22"/>
  <c r="L217" i="22"/>
  <c r="L216" i="22"/>
  <c r="L215" i="22"/>
  <c r="L214" i="22"/>
  <c r="L213" i="22"/>
  <c r="L212" i="22"/>
  <c r="L211" i="22"/>
  <c r="L210" i="22"/>
  <c r="L209" i="22"/>
  <c r="L208" i="22"/>
  <c r="L207" i="22"/>
  <c r="L206" i="22"/>
  <c r="L205" i="22"/>
  <c r="L204" i="22"/>
  <c r="L203" i="22"/>
  <c r="L202" i="22"/>
  <c r="L201" i="22"/>
  <c r="L200" i="22"/>
  <c r="L199" i="22"/>
  <c r="L198" i="22"/>
  <c r="L197" i="22"/>
  <c r="L196" i="22"/>
  <c r="L195" i="22"/>
  <c r="L194" i="22"/>
  <c r="L193" i="22"/>
  <c r="L192" i="22"/>
  <c r="L191" i="22"/>
  <c r="L190" i="22"/>
  <c r="L189" i="22"/>
  <c r="L188" i="22"/>
  <c r="L187" i="22"/>
  <c r="L186" i="22"/>
  <c r="L185" i="22"/>
  <c r="L184" i="22"/>
  <c r="L183" i="22"/>
  <c r="L182" i="22"/>
  <c r="L181" i="22"/>
  <c r="L180" i="22"/>
  <c r="L179" i="22"/>
  <c r="L178" i="22"/>
  <c r="L177" i="22"/>
  <c r="L176" i="22"/>
  <c r="L175" i="22"/>
  <c r="L174" i="22"/>
  <c r="L173" i="22"/>
  <c r="L172" i="22"/>
  <c r="L171" i="22"/>
  <c r="L170" i="22"/>
  <c r="L169" i="22"/>
  <c r="L168" i="22"/>
  <c r="L167" i="22"/>
  <c r="L166" i="22"/>
  <c r="L165" i="22"/>
  <c r="L164" i="22"/>
  <c r="L163" i="22"/>
  <c r="L162" i="22"/>
  <c r="L161" i="22"/>
  <c r="L160" i="22"/>
  <c r="L159" i="22"/>
  <c r="L158" i="22"/>
  <c r="L157" i="22"/>
  <c r="L156" i="22"/>
  <c r="L155" i="22"/>
  <c r="L154" i="22"/>
  <c r="L153" i="22"/>
  <c r="L152" i="22"/>
  <c r="L151" i="22"/>
  <c r="L150" i="22"/>
  <c r="L149" i="22"/>
  <c r="L148" i="22"/>
  <c r="L147" i="22"/>
  <c r="L146" i="22"/>
  <c r="L145" i="22"/>
  <c r="L144" i="22"/>
  <c r="L143" i="22"/>
  <c r="L142" i="22"/>
  <c r="L141" i="22"/>
  <c r="L140" i="22"/>
  <c r="L139" i="22"/>
  <c r="L138" i="22"/>
  <c r="L137" i="22"/>
  <c r="L136" i="22"/>
  <c r="L135" i="22"/>
  <c r="L134" i="22"/>
  <c r="L133" i="22"/>
  <c r="L132" i="22"/>
  <c r="L131" i="22"/>
  <c r="L130" i="22"/>
  <c r="L129" i="22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361" i="21"/>
  <c r="L360" i="21"/>
  <c r="L359" i="21"/>
  <c r="L358" i="21"/>
  <c r="L357" i="21"/>
  <c r="L356" i="21"/>
  <c r="L355" i="21"/>
  <c r="L354" i="21"/>
  <c r="L353" i="21"/>
  <c r="L352" i="21"/>
  <c r="L351" i="21"/>
  <c r="L350" i="21"/>
  <c r="L349" i="21"/>
  <c r="L348" i="21"/>
  <c r="L347" i="21"/>
  <c r="L346" i="21"/>
  <c r="L345" i="21"/>
  <c r="L344" i="21"/>
  <c r="L343" i="21"/>
  <c r="L342" i="21"/>
  <c r="L341" i="21"/>
  <c r="L340" i="21"/>
  <c r="L339" i="21"/>
  <c r="L338" i="21"/>
  <c r="L337" i="21"/>
  <c r="L336" i="21"/>
  <c r="L335" i="21"/>
  <c r="L334" i="21"/>
  <c r="L333" i="21"/>
  <c r="L332" i="21"/>
  <c r="L331" i="21"/>
  <c r="L330" i="21"/>
  <c r="L329" i="21"/>
  <c r="L328" i="21"/>
  <c r="L327" i="21"/>
  <c r="L326" i="21"/>
  <c r="L325" i="21"/>
  <c r="L324" i="21"/>
  <c r="L323" i="21"/>
  <c r="L322" i="21"/>
  <c r="L321" i="21"/>
  <c r="L320" i="21"/>
  <c r="L319" i="21"/>
  <c r="L318" i="21"/>
  <c r="L317" i="21"/>
  <c r="L316" i="21"/>
  <c r="L315" i="21"/>
  <c r="L314" i="21"/>
  <c r="L313" i="21"/>
  <c r="L312" i="21"/>
  <c r="L311" i="21"/>
  <c r="L310" i="21"/>
  <c r="L309" i="21"/>
  <c r="L308" i="21"/>
  <c r="L307" i="21"/>
  <c r="L306" i="21"/>
  <c r="L305" i="21"/>
  <c r="L304" i="21"/>
  <c r="L303" i="21"/>
  <c r="L302" i="21"/>
  <c r="L301" i="21"/>
  <c r="L300" i="21"/>
  <c r="L299" i="21"/>
  <c r="L298" i="21"/>
  <c r="L297" i="21"/>
  <c r="L296" i="21"/>
  <c r="L295" i="21"/>
  <c r="L294" i="21"/>
  <c r="L293" i="21"/>
  <c r="L292" i="21"/>
  <c r="L291" i="21"/>
  <c r="L290" i="21"/>
  <c r="L289" i="21"/>
  <c r="L288" i="21"/>
  <c r="L287" i="21"/>
  <c r="L286" i="21"/>
  <c r="L285" i="21"/>
  <c r="L284" i="21"/>
  <c r="L283" i="21"/>
  <c r="L282" i="21"/>
  <c r="L281" i="21"/>
  <c r="L280" i="21"/>
  <c r="L279" i="21"/>
  <c r="L278" i="21"/>
  <c r="L277" i="21"/>
  <c r="L276" i="21"/>
  <c r="L275" i="21"/>
  <c r="L274" i="21"/>
  <c r="L273" i="21"/>
  <c r="L272" i="21"/>
  <c r="L271" i="21"/>
  <c r="L270" i="21"/>
  <c r="L269" i="21"/>
  <c r="L268" i="21"/>
  <c r="L267" i="21"/>
  <c r="L266" i="21"/>
  <c r="L265" i="21"/>
  <c r="L264" i="21"/>
  <c r="L263" i="21"/>
  <c r="L262" i="21"/>
  <c r="L261" i="21"/>
  <c r="L260" i="21"/>
  <c r="L259" i="21"/>
  <c r="L258" i="21"/>
  <c r="L257" i="21"/>
  <c r="L256" i="21"/>
  <c r="L255" i="21"/>
  <c r="L254" i="21"/>
  <c r="L253" i="21"/>
  <c r="L252" i="21"/>
  <c r="L251" i="21"/>
  <c r="L250" i="21"/>
  <c r="L249" i="21"/>
  <c r="L248" i="21"/>
  <c r="L247" i="21"/>
  <c r="L246" i="21"/>
  <c r="L245" i="21"/>
  <c r="L244" i="21"/>
  <c r="L243" i="21"/>
  <c r="L242" i="21"/>
  <c r="L241" i="21"/>
  <c r="L240" i="21"/>
  <c r="L239" i="21"/>
  <c r="L238" i="21"/>
  <c r="L237" i="21"/>
  <c r="L236" i="21"/>
  <c r="L235" i="21"/>
  <c r="L234" i="21"/>
  <c r="L233" i="21"/>
  <c r="L232" i="21"/>
  <c r="L231" i="21"/>
  <c r="L230" i="21"/>
  <c r="L229" i="21"/>
  <c r="L228" i="21"/>
  <c r="L227" i="21"/>
  <c r="L226" i="21"/>
  <c r="L225" i="21"/>
  <c r="L224" i="21"/>
  <c r="L223" i="21"/>
  <c r="L222" i="21"/>
  <c r="L221" i="21"/>
  <c r="L220" i="21"/>
  <c r="L219" i="21"/>
  <c r="L218" i="21"/>
  <c r="L217" i="21"/>
  <c r="L216" i="21"/>
  <c r="L215" i="21"/>
  <c r="L214" i="21"/>
  <c r="L213" i="21"/>
  <c r="L212" i="21"/>
  <c r="L211" i="21"/>
  <c r="L210" i="21"/>
  <c r="L209" i="21"/>
  <c r="L208" i="21"/>
  <c r="L207" i="21"/>
  <c r="L206" i="21"/>
  <c r="L205" i="21"/>
  <c r="L204" i="21"/>
  <c r="L203" i="21"/>
  <c r="L202" i="21"/>
  <c r="L201" i="21"/>
  <c r="L200" i="21"/>
  <c r="L199" i="21"/>
  <c r="L198" i="21"/>
  <c r="L197" i="21"/>
  <c r="L196" i="21"/>
  <c r="L195" i="21"/>
  <c r="L194" i="21"/>
  <c r="L193" i="21"/>
  <c r="L192" i="21"/>
  <c r="L191" i="21"/>
  <c r="L190" i="21"/>
  <c r="L189" i="21"/>
  <c r="L188" i="21"/>
  <c r="L187" i="21"/>
  <c r="L186" i="21"/>
  <c r="L185" i="21"/>
  <c r="L184" i="21"/>
  <c r="L183" i="21"/>
  <c r="L182" i="21"/>
  <c r="L181" i="21"/>
  <c r="L180" i="21"/>
  <c r="L179" i="21"/>
  <c r="L178" i="21"/>
  <c r="L177" i="21"/>
  <c r="L176" i="21"/>
  <c r="L175" i="21"/>
  <c r="L174" i="21"/>
  <c r="L173" i="21"/>
  <c r="L172" i="21"/>
  <c r="L171" i="21"/>
  <c r="L170" i="21"/>
  <c r="L169" i="21"/>
  <c r="L168" i="21"/>
  <c r="L167" i="21"/>
  <c r="L166" i="21"/>
  <c r="L165" i="21"/>
  <c r="L164" i="21"/>
  <c r="L163" i="21"/>
  <c r="L162" i="21"/>
  <c r="L161" i="21"/>
  <c r="L160" i="21"/>
  <c r="L159" i="21"/>
  <c r="L158" i="21"/>
  <c r="L157" i="21"/>
  <c r="L156" i="21"/>
  <c r="L155" i="21"/>
  <c r="L154" i="21"/>
  <c r="L153" i="21"/>
  <c r="L152" i="21"/>
  <c r="L151" i="21"/>
  <c r="L150" i="21"/>
  <c r="L149" i="21"/>
  <c r="L148" i="21"/>
  <c r="L147" i="21"/>
  <c r="L146" i="21"/>
  <c r="L145" i="21"/>
  <c r="L144" i="21"/>
  <c r="L143" i="21"/>
  <c r="L142" i="21"/>
  <c r="L141" i="21"/>
  <c r="L140" i="21"/>
  <c r="L139" i="21"/>
  <c r="L138" i="21"/>
  <c r="L137" i="21"/>
  <c r="L136" i="21"/>
  <c r="L135" i="21"/>
  <c r="L134" i="21"/>
  <c r="L133" i="21"/>
  <c r="L132" i="21"/>
  <c r="L131" i="21"/>
  <c r="L130" i="21"/>
  <c r="L129" i="21"/>
  <c r="L128" i="21"/>
  <c r="L127" i="21"/>
  <c r="L126" i="21"/>
  <c r="L125" i="21"/>
  <c r="L124" i="21"/>
  <c r="L123" i="21"/>
  <c r="L122" i="21"/>
  <c r="L121" i="21"/>
  <c r="L120" i="21"/>
  <c r="L119" i="21"/>
  <c r="L118" i="21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361" i="20"/>
  <c r="L360" i="20"/>
  <c r="L359" i="20"/>
  <c r="L358" i="20"/>
  <c r="L357" i="20"/>
  <c r="L356" i="20"/>
  <c r="L355" i="20"/>
  <c r="L354" i="20"/>
  <c r="L353" i="20"/>
  <c r="L352" i="20"/>
  <c r="L351" i="20"/>
  <c r="L350" i="20"/>
  <c r="L349" i="20"/>
  <c r="L348" i="20"/>
  <c r="L347" i="20"/>
  <c r="L346" i="20"/>
  <c r="L345" i="20"/>
  <c r="L344" i="20"/>
  <c r="L343" i="20"/>
  <c r="L342" i="20"/>
  <c r="L341" i="20"/>
  <c r="L340" i="20"/>
  <c r="L339" i="20"/>
  <c r="L338" i="20"/>
  <c r="L337" i="20"/>
  <c r="L336" i="20"/>
  <c r="L335" i="20"/>
  <c r="L334" i="20"/>
  <c r="L333" i="20"/>
  <c r="L332" i="20"/>
  <c r="L331" i="20"/>
  <c r="L330" i="20"/>
  <c r="L329" i="20"/>
  <c r="L328" i="20"/>
  <c r="L327" i="20"/>
  <c r="L326" i="20"/>
  <c r="L325" i="20"/>
  <c r="L324" i="20"/>
  <c r="L323" i="20"/>
  <c r="L322" i="20"/>
  <c r="L321" i="20"/>
  <c r="L320" i="20"/>
  <c r="L319" i="20"/>
  <c r="L318" i="20"/>
  <c r="L317" i="20"/>
  <c r="L316" i="20"/>
  <c r="L315" i="20"/>
  <c r="L314" i="20"/>
  <c r="L313" i="20"/>
  <c r="L312" i="20"/>
  <c r="L311" i="20"/>
  <c r="L310" i="20"/>
  <c r="L309" i="20"/>
  <c r="L308" i="20"/>
  <c r="L307" i="20"/>
  <c r="L306" i="20"/>
  <c r="L305" i="20"/>
  <c r="L304" i="20"/>
  <c r="L303" i="20"/>
  <c r="L302" i="20"/>
  <c r="L301" i="20"/>
  <c r="L300" i="20"/>
  <c r="L299" i="20"/>
  <c r="L298" i="20"/>
  <c r="L297" i="20"/>
  <c r="L296" i="20"/>
  <c r="L295" i="20"/>
  <c r="L294" i="20"/>
  <c r="L293" i="20"/>
  <c r="L292" i="20"/>
  <c r="L291" i="20"/>
  <c r="L290" i="20"/>
  <c r="L289" i="20"/>
  <c r="L288" i="20"/>
  <c r="L287" i="20"/>
  <c r="L286" i="20"/>
  <c r="L285" i="20"/>
  <c r="L284" i="20"/>
  <c r="L283" i="20"/>
  <c r="L282" i="20"/>
  <c r="L281" i="20"/>
  <c r="L280" i="20"/>
  <c r="L279" i="20"/>
  <c r="L278" i="20"/>
  <c r="L277" i="20"/>
  <c r="L276" i="20"/>
  <c r="L275" i="20"/>
  <c r="L274" i="20"/>
  <c r="L273" i="20"/>
  <c r="L272" i="20"/>
  <c r="L271" i="20"/>
  <c r="L270" i="20"/>
  <c r="L269" i="20"/>
  <c r="L268" i="20"/>
  <c r="L267" i="20"/>
  <c r="L266" i="20"/>
  <c r="L265" i="20"/>
  <c r="L264" i="20"/>
  <c r="L263" i="20"/>
  <c r="L262" i="20"/>
  <c r="L261" i="20"/>
  <c r="L260" i="20"/>
  <c r="L259" i="20"/>
  <c r="L258" i="20"/>
  <c r="L257" i="20"/>
  <c r="L256" i="20"/>
  <c r="L255" i="20"/>
  <c r="L254" i="20"/>
  <c r="L253" i="20"/>
  <c r="L252" i="20"/>
  <c r="L251" i="20"/>
  <c r="L250" i="20"/>
  <c r="L249" i="20"/>
  <c r="L248" i="20"/>
  <c r="L247" i="20"/>
  <c r="L246" i="20"/>
  <c r="L245" i="20"/>
  <c r="L244" i="20"/>
  <c r="L243" i="20"/>
  <c r="L242" i="20"/>
  <c r="L241" i="20"/>
  <c r="L240" i="20"/>
  <c r="L239" i="20"/>
  <c r="L238" i="20"/>
  <c r="L237" i="20"/>
  <c r="L236" i="20"/>
  <c r="L235" i="20"/>
  <c r="L234" i="20"/>
  <c r="L233" i="20"/>
  <c r="L232" i="20"/>
  <c r="L231" i="20"/>
  <c r="L230" i="20"/>
  <c r="L229" i="20"/>
  <c r="L228" i="20"/>
  <c r="L227" i="20"/>
  <c r="L226" i="20"/>
  <c r="L225" i="20"/>
  <c r="L224" i="20"/>
  <c r="L223" i="20"/>
  <c r="L222" i="20"/>
  <c r="L221" i="20"/>
  <c r="L220" i="20"/>
  <c r="L219" i="20"/>
  <c r="L218" i="20"/>
  <c r="L217" i="20"/>
  <c r="L216" i="20"/>
  <c r="L215" i="20"/>
  <c r="L214" i="20"/>
  <c r="L213" i="20"/>
  <c r="L212" i="20"/>
  <c r="L211" i="20"/>
  <c r="L210" i="20"/>
  <c r="L209" i="20"/>
  <c r="L208" i="20"/>
  <c r="L207" i="20"/>
  <c r="L206" i="20"/>
  <c r="L205" i="20"/>
  <c r="L204" i="20"/>
  <c r="L203" i="20"/>
  <c r="L202" i="20"/>
  <c r="L201" i="20"/>
  <c r="L200" i="20"/>
  <c r="L199" i="20"/>
  <c r="L198" i="20"/>
  <c r="L197" i="20"/>
  <c r="L196" i="20"/>
  <c r="L195" i="20"/>
  <c r="L194" i="20"/>
  <c r="L193" i="20"/>
  <c r="L192" i="20"/>
  <c r="L191" i="20"/>
  <c r="L190" i="20"/>
  <c r="L189" i="20"/>
  <c r="L188" i="20"/>
  <c r="L187" i="20"/>
  <c r="L186" i="20"/>
  <c r="L185" i="20"/>
  <c r="L184" i="20"/>
  <c r="L183" i="20"/>
  <c r="L182" i="20"/>
  <c r="L181" i="20"/>
  <c r="L180" i="20"/>
  <c r="L179" i="20"/>
  <c r="L178" i="20"/>
  <c r="L177" i="20"/>
  <c r="L176" i="20"/>
  <c r="L175" i="20"/>
  <c r="L174" i="20"/>
  <c r="L173" i="20"/>
  <c r="L172" i="20"/>
  <c r="L171" i="20"/>
  <c r="L170" i="20"/>
  <c r="L169" i="20"/>
  <c r="L168" i="20"/>
  <c r="L167" i="20"/>
  <c r="L166" i="20"/>
  <c r="L165" i="20"/>
  <c r="L164" i="20"/>
  <c r="L163" i="20"/>
  <c r="L162" i="20"/>
  <c r="L161" i="20"/>
  <c r="L160" i="20"/>
  <c r="L159" i="20"/>
  <c r="L158" i="20"/>
  <c r="L157" i="20"/>
  <c r="L156" i="20"/>
  <c r="L155" i="20"/>
  <c r="L154" i="20"/>
  <c r="L153" i="20"/>
  <c r="L152" i="20"/>
  <c r="L151" i="20"/>
  <c r="L150" i="20"/>
  <c r="L149" i="20"/>
  <c r="L148" i="20"/>
  <c r="L147" i="20"/>
  <c r="L146" i="20"/>
  <c r="L145" i="20"/>
  <c r="L144" i="20"/>
  <c r="L143" i="20"/>
  <c r="L142" i="20"/>
  <c r="L141" i="20"/>
  <c r="L140" i="20"/>
  <c r="L139" i="20"/>
  <c r="L138" i="20"/>
  <c r="L137" i="20"/>
  <c r="L136" i="20"/>
  <c r="L135" i="20"/>
  <c r="L134" i="20"/>
  <c r="L133" i="20"/>
  <c r="L132" i="20"/>
  <c r="L131" i="20"/>
  <c r="L130" i="20"/>
  <c r="L129" i="20"/>
  <c r="L128" i="20"/>
  <c r="L127" i="20"/>
  <c r="L126" i="20"/>
  <c r="L125" i="20"/>
  <c r="L124" i="20"/>
  <c r="L123" i="20"/>
  <c r="L122" i="20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F29" i="25" a="1"/>
  <c r="C30" i="24" a="1"/>
  <c r="C30" i="21" a="1"/>
  <c r="F29" i="24" a="1"/>
  <c r="F29" i="26" a="1"/>
  <c r="C30" i="26" a="1"/>
  <c r="F29" i="22" a="1"/>
  <c r="C30" i="25" a="1"/>
  <c r="F29" i="23" a="1"/>
  <c r="C30" i="23" a="1"/>
  <c r="C30" i="22" a="1"/>
  <c r="F29" i="21" a="1"/>
  <c r="S27" i="25" l="1"/>
  <c r="S31" i="25" s="1"/>
  <c r="P28" i="25"/>
  <c r="L20" i="25"/>
  <c r="F27" i="25"/>
  <c r="C28" i="25"/>
  <c r="C30" i="26"/>
  <c r="F29" i="26"/>
  <c r="S27" i="24"/>
  <c r="S31" i="24" s="1"/>
  <c r="L20" i="24"/>
  <c r="F27" i="24"/>
  <c r="P32" i="24"/>
  <c r="F29" i="25"/>
  <c r="C30" i="25"/>
  <c r="S27" i="23"/>
  <c r="S31" i="23" s="1"/>
  <c r="P28" i="23"/>
  <c r="P32" i="23" s="1"/>
  <c r="L20" i="23"/>
  <c r="L1" i="23"/>
  <c r="F27" i="23"/>
  <c r="C30" i="24"/>
  <c r="F29" i="24"/>
  <c r="S27" i="22"/>
  <c r="P28" i="22"/>
  <c r="L20" i="22"/>
  <c r="L1" i="22"/>
  <c r="F27" i="22"/>
  <c r="S31" i="22"/>
  <c r="C28" i="22"/>
  <c r="P32" i="22" s="1"/>
  <c r="F29" i="23"/>
  <c r="C30" i="23"/>
  <c r="S27" i="21"/>
  <c r="P28" i="21"/>
  <c r="L20" i="21"/>
  <c r="L1" i="21"/>
  <c r="F27" i="21"/>
  <c r="S31" i="21" s="1"/>
  <c r="C28" i="21"/>
  <c r="C30" i="22"/>
  <c r="F29" i="22"/>
  <c r="S27" i="20"/>
  <c r="P28" i="20"/>
  <c r="L20" i="20"/>
  <c r="C28" i="20"/>
  <c r="C30" i="21"/>
  <c r="F29" i="21"/>
  <c r="P32" i="20"/>
  <c r="F27" i="20"/>
  <c r="L1" i="20"/>
  <c r="L361" i="19"/>
  <c r="L360" i="19"/>
  <c r="L359" i="19"/>
  <c r="L358" i="19"/>
  <c r="L357" i="19"/>
  <c r="L356" i="19"/>
  <c r="L355" i="19"/>
  <c r="L354" i="19"/>
  <c r="L353" i="19"/>
  <c r="L352" i="19"/>
  <c r="L351" i="19"/>
  <c r="L350" i="19"/>
  <c r="L349" i="19"/>
  <c r="L348" i="19"/>
  <c r="L347" i="19"/>
  <c r="L346" i="19"/>
  <c r="L345" i="19"/>
  <c r="L344" i="19"/>
  <c r="L343" i="19"/>
  <c r="L342" i="19"/>
  <c r="L341" i="19"/>
  <c r="L340" i="19"/>
  <c r="L339" i="19"/>
  <c r="L338" i="19"/>
  <c r="L337" i="19"/>
  <c r="L336" i="19"/>
  <c r="L335" i="19"/>
  <c r="L334" i="19"/>
  <c r="L333" i="19"/>
  <c r="L332" i="19"/>
  <c r="L331" i="19"/>
  <c r="L330" i="19"/>
  <c r="L329" i="19"/>
  <c r="L328" i="19"/>
  <c r="L327" i="19"/>
  <c r="L326" i="19"/>
  <c r="L325" i="19"/>
  <c r="L324" i="19"/>
  <c r="L323" i="19"/>
  <c r="L322" i="19"/>
  <c r="L321" i="19"/>
  <c r="L320" i="19"/>
  <c r="L319" i="19"/>
  <c r="L318" i="19"/>
  <c r="L317" i="19"/>
  <c r="L316" i="19"/>
  <c r="L315" i="19"/>
  <c r="L314" i="19"/>
  <c r="L313" i="19"/>
  <c r="L312" i="19"/>
  <c r="L311" i="19"/>
  <c r="L310" i="19"/>
  <c r="L309" i="19"/>
  <c r="L308" i="19"/>
  <c r="L307" i="19"/>
  <c r="L306" i="19"/>
  <c r="L305" i="19"/>
  <c r="L304" i="19"/>
  <c r="L303" i="19"/>
  <c r="L302" i="19"/>
  <c r="L301" i="19"/>
  <c r="L300" i="19"/>
  <c r="L299" i="19"/>
  <c r="L298" i="19"/>
  <c r="L297" i="19"/>
  <c r="L296" i="19"/>
  <c r="L295" i="19"/>
  <c r="L294" i="19"/>
  <c r="L293" i="19"/>
  <c r="L292" i="19"/>
  <c r="L291" i="19"/>
  <c r="L290" i="19"/>
  <c r="L289" i="19"/>
  <c r="L288" i="19"/>
  <c r="L287" i="19"/>
  <c r="L286" i="19"/>
  <c r="L285" i="19"/>
  <c r="L284" i="19"/>
  <c r="L283" i="19"/>
  <c r="L282" i="19"/>
  <c r="L281" i="19"/>
  <c r="L280" i="19"/>
  <c r="L279" i="19"/>
  <c r="L278" i="19"/>
  <c r="L277" i="19"/>
  <c r="L276" i="19"/>
  <c r="L275" i="19"/>
  <c r="L274" i="19"/>
  <c r="L273" i="19"/>
  <c r="L272" i="19"/>
  <c r="L271" i="19"/>
  <c r="L270" i="19"/>
  <c r="L269" i="19"/>
  <c r="L268" i="19"/>
  <c r="L267" i="19"/>
  <c r="L266" i="19"/>
  <c r="L265" i="19"/>
  <c r="L264" i="19"/>
  <c r="L263" i="19"/>
  <c r="L262" i="19"/>
  <c r="L261" i="19"/>
  <c r="L260" i="19"/>
  <c r="L259" i="19"/>
  <c r="L258" i="19"/>
  <c r="L257" i="19"/>
  <c r="L256" i="19"/>
  <c r="L255" i="19"/>
  <c r="L254" i="19"/>
  <c r="L253" i="19"/>
  <c r="L252" i="19"/>
  <c r="L251" i="19"/>
  <c r="L250" i="19"/>
  <c r="L249" i="19"/>
  <c r="L248" i="19"/>
  <c r="L247" i="19"/>
  <c r="L246" i="19"/>
  <c r="L245" i="19"/>
  <c r="L244" i="19"/>
  <c r="L243" i="19"/>
  <c r="L242" i="19"/>
  <c r="L241" i="19"/>
  <c r="L240" i="19"/>
  <c r="L239" i="19"/>
  <c r="L238" i="19"/>
  <c r="L237" i="19"/>
  <c r="L236" i="19"/>
  <c r="L235" i="19"/>
  <c r="L234" i="19"/>
  <c r="L233" i="19"/>
  <c r="L232" i="19"/>
  <c r="L231" i="19"/>
  <c r="L230" i="19"/>
  <c r="L229" i="19"/>
  <c r="L228" i="19"/>
  <c r="L227" i="19"/>
  <c r="L226" i="19"/>
  <c r="L225" i="19"/>
  <c r="L224" i="19"/>
  <c r="L223" i="19"/>
  <c r="L222" i="19"/>
  <c r="L221" i="19"/>
  <c r="L220" i="19"/>
  <c r="L219" i="19"/>
  <c r="L218" i="19"/>
  <c r="L217" i="19"/>
  <c r="L216" i="19"/>
  <c r="L215" i="19"/>
  <c r="L214" i="19"/>
  <c r="L213" i="19"/>
  <c r="L212" i="19"/>
  <c r="L211" i="19"/>
  <c r="L210" i="19"/>
  <c r="L209" i="19"/>
  <c r="L208" i="19"/>
  <c r="L207" i="19"/>
  <c r="L206" i="19"/>
  <c r="L205" i="19"/>
  <c r="L204" i="19"/>
  <c r="L203" i="19"/>
  <c r="L202" i="19"/>
  <c r="L201" i="19"/>
  <c r="L200" i="19"/>
  <c r="L199" i="19"/>
  <c r="L198" i="19"/>
  <c r="L197" i="19"/>
  <c r="L196" i="19"/>
  <c r="L195" i="19"/>
  <c r="L194" i="19"/>
  <c r="L193" i="19"/>
  <c r="L192" i="19"/>
  <c r="L191" i="19"/>
  <c r="L190" i="19"/>
  <c r="L189" i="19"/>
  <c r="L188" i="19"/>
  <c r="L187" i="19"/>
  <c r="L186" i="19"/>
  <c r="L185" i="19"/>
  <c r="L184" i="19"/>
  <c r="L183" i="19"/>
  <c r="L182" i="19"/>
  <c r="L181" i="19"/>
  <c r="L180" i="19"/>
  <c r="L179" i="19"/>
  <c r="L178" i="19"/>
  <c r="L177" i="19"/>
  <c r="L176" i="19"/>
  <c r="L175" i="19"/>
  <c r="L174" i="19"/>
  <c r="L173" i="19"/>
  <c r="L172" i="19"/>
  <c r="L171" i="19"/>
  <c r="L170" i="19"/>
  <c r="L169" i="19"/>
  <c r="L168" i="19"/>
  <c r="L167" i="19"/>
  <c r="L166" i="19"/>
  <c r="L165" i="19"/>
  <c r="L164" i="19"/>
  <c r="L163" i="19"/>
  <c r="L162" i="19"/>
  <c r="L161" i="19"/>
  <c r="L160" i="19"/>
  <c r="L159" i="19"/>
  <c r="L158" i="19"/>
  <c r="L157" i="19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361" i="18"/>
  <c r="L360" i="18"/>
  <c r="L359" i="18"/>
  <c r="L358" i="18"/>
  <c r="L357" i="18"/>
  <c r="L356" i="18"/>
  <c r="L355" i="18"/>
  <c r="L354" i="18"/>
  <c r="L353" i="18"/>
  <c r="L352" i="18"/>
  <c r="L351" i="18"/>
  <c r="L350" i="18"/>
  <c r="L349" i="18"/>
  <c r="L348" i="18"/>
  <c r="L347" i="18"/>
  <c r="L346" i="18"/>
  <c r="L345" i="18"/>
  <c r="L344" i="18"/>
  <c r="L343" i="18"/>
  <c r="L342" i="18"/>
  <c r="L341" i="18"/>
  <c r="L340" i="18"/>
  <c r="L339" i="18"/>
  <c r="L338" i="18"/>
  <c r="L337" i="18"/>
  <c r="L336" i="18"/>
  <c r="L335" i="18"/>
  <c r="L334" i="18"/>
  <c r="L333" i="18"/>
  <c r="L332" i="18"/>
  <c r="L331" i="18"/>
  <c r="L330" i="18"/>
  <c r="L329" i="18"/>
  <c r="L328" i="18"/>
  <c r="L327" i="18"/>
  <c r="L326" i="18"/>
  <c r="L325" i="18"/>
  <c r="L324" i="18"/>
  <c r="L323" i="18"/>
  <c r="L322" i="18"/>
  <c r="L321" i="18"/>
  <c r="L320" i="18"/>
  <c r="L319" i="18"/>
  <c r="L318" i="18"/>
  <c r="L317" i="18"/>
  <c r="L316" i="18"/>
  <c r="L315" i="18"/>
  <c r="L314" i="18"/>
  <c r="L313" i="18"/>
  <c r="L312" i="18"/>
  <c r="L311" i="18"/>
  <c r="L310" i="18"/>
  <c r="L309" i="18"/>
  <c r="L308" i="18"/>
  <c r="L307" i="18"/>
  <c r="L306" i="18"/>
  <c r="L305" i="18"/>
  <c r="L304" i="18"/>
  <c r="L303" i="18"/>
  <c r="L302" i="18"/>
  <c r="L301" i="18"/>
  <c r="L300" i="18"/>
  <c r="L299" i="18"/>
  <c r="L298" i="18"/>
  <c r="L297" i="18"/>
  <c r="L296" i="18"/>
  <c r="L295" i="18"/>
  <c r="L294" i="18"/>
  <c r="L293" i="18"/>
  <c r="L292" i="18"/>
  <c r="L291" i="18"/>
  <c r="L290" i="18"/>
  <c r="L289" i="18"/>
  <c r="L288" i="18"/>
  <c r="L287" i="18"/>
  <c r="L286" i="18"/>
  <c r="L285" i="18"/>
  <c r="L284" i="18"/>
  <c r="L283" i="18"/>
  <c r="L282" i="18"/>
  <c r="L281" i="18"/>
  <c r="L280" i="18"/>
  <c r="L279" i="18"/>
  <c r="L278" i="18"/>
  <c r="L277" i="18"/>
  <c r="L276" i="18"/>
  <c r="L275" i="18"/>
  <c r="L274" i="18"/>
  <c r="L273" i="18"/>
  <c r="L272" i="18"/>
  <c r="L271" i="18"/>
  <c r="L270" i="18"/>
  <c r="L269" i="18"/>
  <c r="L268" i="18"/>
  <c r="L267" i="18"/>
  <c r="L266" i="18"/>
  <c r="L265" i="18"/>
  <c r="L264" i="18"/>
  <c r="L263" i="18"/>
  <c r="L262" i="18"/>
  <c r="L261" i="18"/>
  <c r="L260" i="18"/>
  <c r="L259" i="18"/>
  <c r="L258" i="18"/>
  <c r="L257" i="18"/>
  <c r="L256" i="18"/>
  <c r="L255" i="18"/>
  <c r="L254" i="18"/>
  <c r="L253" i="18"/>
  <c r="L252" i="18"/>
  <c r="L251" i="18"/>
  <c r="L250" i="18"/>
  <c r="L249" i="18"/>
  <c r="L248" i="18"/>
  <c r="L247" i="18"/>
  <c r="L246" i="18"/>
  <c r="L245" i="18"/>
  <c r="L244" i="18"/>
  <c r="L243" i="18"/>
  <c r="L242" i="18"/>
  <c r="L241" i="18"/>
  <c r="L240" i="18"/>
  <c r="L239" i="18"/>
  <c r="L238" i="18"/>
  <c r="L237" i="18"/>
  <c r="L236" i="18"/>
  <c r="L235" i="18"/>
  <c r="L234" i="18"/>
  <c r="L233" i="18"/>
  <c r="L232" i="18"/>
  <c r="L231" i="18"/>
  <c r="L230" i="18"/>
  <c r="L229" i="18"/>
  <c r="L228" i="18"/>
  <c r="L227" i="18"/>
  <c r="L226" i="18"/>
  <c r="L225" i="18"/>
  <c r="L224" i="18"/>
  <c r="L223" i="18"/>
  <c r="L222" i="18"/>
  <c r="L221" i="18"/>
  <c r="L220" i="18"/>
  <c r="L219" i="18"/>
  <c r="L218" i="18"/>
  <c r="L217" i="18"/>
  <c r="L216" i="18"/>
  <c r="L215" i="18"/>
  <c r="L214" i="18"/>
  <c r="L213" i="18"/>
  <c r="L212" i="18"/>
  <c r="L211" i="18"/>
  <c r="L210" i="18"/>
  <c r="L209" i="18"/>
  <c r="L208" i="18"/>
  <c r="L207" i="18"/>
  <c r="L206" i="18"/>
  <c r="L205" i="18"/>
  <c r="L204" i="18"/>
  <c r="L203" i="18"/>
  <c r="L202" i="18"/>
  <c r="L201" i="18"/>
  <c r="L200" i="18"/>
  <c r="L199" i="18"/>
  <c r="L198" i="18"/>
  <c r="L197" i="18"/>
  <c r="L196" i="18"/>
  <c r="L195" i="18"/>
  <c r="L194" i="18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7" i="18"/>
  <c r="L126" i="18"/>
  <c r="L125" i="18"/>
  <c r="L124" i="18"/>
  <c r="L123" i="18"/>
  <c r="L122" i="18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8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361" i="15"/>
  <c r="L360" i="15"/>
  <c r="L359" i="15"/>
  <c r="L358" i="15"/>
  <c r="L357" i="15"/>
  <c r="L356" i="15"/>
  <c r="L355" i="15"/>
  <c r="L354" i="15"/>
  <c r="L353" i="15"/>
  <c r="L352" i="15"/>
  <c r="L351" i="15"/>
  <c r="L350" i="15"/>
  <c r="L349" i="15"/>
  <c r="L348" i="15"/>
  <c r="L347" i="15"/>
  <c r="L346" i="15"/>
  <c r="L345" i="15"/>
  <c r="L344" i="15"/>
  <c r="L343" i="15"/>
  <c r="L342" i="15"/>
  <c r="L341" i="15"/>
  <c r="L340" i="15"/>
  <c r="L339" i="15"/>
  <c r="L338" i="15"/>
  <c r="L337" i="15"/>
  <c r="L336" i="15"/>
  <c r="L335" i="15"/>
  <c r="L334" i="15"/>
  <c r="L333" i="15"/>
  <c r="L332" i="15"/>
  <c r="L331" i="15"/>
  <c r="L330" i="15"/>
  <c r="L329" i="15"/>
  <c r="L328" i="15"/>
  <c r="L327" i="15"/>
  <c r="L326" i="15"/>
  <c r="L325" i="15"/>
  <c r="L324" i="15"/>
  <c r="L323" i="15"/>
  <c r="L322" i="15"/>
  <c r="L321" i="15"/>
  <c r="L320" i="15"/>
  <c r="L319" i="15"/>
  <c r="L318" i="15"/>
  <c r="L317" i="15"/>
  <c r="L316" i="15"/>
  <c r="L315" i="15"/>
  <c r="L314" i="15"/>
  <c r="L313" i="15"/>
  <c r="L312" i="15"/>
  <c r="L311" i="15"/>
  <c r="L310" i="15"/>
  <c r="L309" i="15"/>
  <c r="L308" i="15"/>
  <c r="L307" i="15"/>
  <c r="L306" i="15"/>
  <c r="L305" i="15"/>
  <c r="L304" i="15"/>
  <c r="L303" i="15"/>
  <c r="L302" i="15"/>
  <c r="L301" i="15"/>
  <c r="L300" i="15"/>
  <c r="L299" i="15"/>
  <c r="L298" i="15"/>
  <c r="L297" i="15"/>
  <c r="L296" i="15"/>
  <c r="L295" i="15"/>
  <c r="L294" i="15"/>
  <c r="L293" i="15"/>
  <c r="L292" i="15"/>
  <c r="L291" i="15"/>
  <c r="L290" i="15"/>
  <c r="L289" i="15"/>
  <c r="L288" i="15"/>
  <c r="L287" i="15"/>
  <c r="L286" i="15"/>
  <c r="L285" i="15"/>
  <c r="L284" i="15"/>
  <c r="L283" i="15"/>
  <c r="L282" i="15"/>
  <c r="L281" i="15"/>
  <c r="L280" i="15"/>
  <c r="L279" i="15"/>
  <c r="L278" i="15"/>
  <c r="L277" i="15"/>
  <c r="L276" i="15"/>
  <c r="L275" i="15"/>
  <c r="L274" i="15"/>
  <c r="L273" i="15"/>
  <c r="L272" i="15"/>
  <c r="L271" i="15"/>
  <c r="L270" i="15"/>
  <c r="L269" i="15"/>
  <c r="L268" i="15"/>
  <c r="L267" i="15"/>
  <c r="L266" i="15"/>
  <c r="L265" i="15"/>
  <c r="L264" i="15"/>
  <c r="L263" i="15"/>
  <c r="L262" i="15"/>
  <c r="L261" i="15"/>
  <c r="L260" i="15"/>
  <c r="L259" i="15"/>
  <c r="L258" i="15"/>
  <c r="L257" i="15"/>
  <c r="L256" i="15"/>
  <c r="L255" i="15"/>
  <c r="L254" i="15"/>
  <c r="L253" i="15"/>
  <c r="L252" i="15"/>
  <c r="L251" i="15"/>
  <c r="L250" i="15"/>
  <c r="L249" i="15"/>
  <c r="L248" i="15"/>
  <c r="L247" i="15"/>
  <c r="L246" i="15"/>
  <c r="L245" i="15"/>
  <c r="L244" i="15"/>
  <c r="L243" i="15"/>
  <c r="L242" i="15"/>
  <c r="L241" i="15"/>
  <c r="L240" i="15"/>
  <c r="L239" i="15"/>
  <c r="L238" i="15"/>
  <c r="L237" i="15"/>
  <c r="L236" i="15"/>
  <c r="L235" i="15"/>
  <c r="L234" i="15"/>
  <c r="L233" i="15"/>
  <c r="L232" i="15"/>
  <c r="L231" i="15"/>
  <c r="L230" i="15"/>
  <c r="L229" i="15"/>
  <c r="L228" i="15"/>
  <c r="L227" i="15"/>
  <c r="L226" i="15"/>
  <c r="L225" i="15"/>
  <c r="L224" i="15"/>
  <c r="L223" i="15"/>
  <c r="L222" i="15"/>
  <c r="L221" i="15"/>
  <c r="L220" i="15"/>
  <c r="L219" i="15"/>
  <c r="L218" i="15"/>
  <c r="L217" i="15"/>
  <c r="L216" i="15"/>
  <c r="L215" i="15"/>
  <c r="L214" i="15"/>
  <c r="L213" i="15"/>
  <c r="L212" i="15"/>
  <c r="L211" i="15"/>
  <c r="L210" i="15"/>
  <c r="L209" i="15"/>
  <c r="L208" i="15"/>
  <c r="L207" i="15"/>
  <c r="L206" i="15"/>
  <c r="L205" i="15"/>
  <c r="L204" i="15"/>
  <c r="L203" i="15"/>
  <c r="L202" i="15"/>
  <c r="L201" i="15"/>
  <c r="L200" i="15"/>
  <c r="L199" i="15"/>
  <c r="L198" i="15"/>
  <c r="L197" i="15"/>
  <c r="L196" i="15"/>
  <c r="L195" i="15"/>
  <c r="L194" i="15"/>
  <c r="L193" i="15"/>
  <c r="L192" i="15"/>
  <c r="L191" i="15"/>
  <c r="L190" i="15"/>
  <c r="L189" i="15"/>
  <c r="L188" i="15"/>
  <c r="L187" i="15"/>
  <c r="L186" i="15"/>
  <c r="L185" i="15"/>
  <c r="L184" i="15"/>
  <c r="L183" i="15"/>
  <c r="L182" i="15"/>
  <c r="L181" i="15"/>
  <c r="L180" i="15"/>
  <c r="L179" i="15"/>
  <c r="L178" i="15"/>
  <c r="L177" i="15"/>
  <c r="L176" i="15"/>
  <c r="L175" i="15"/>
  <c r="L174" i="15"/>
  <c r="L173" i="15"/>
  <c r="L172" i="15"/>
  <c r="L171" i="15"/>
  <c r="L170" i="15"/>
  <c r="L169" i="15"/>
  <c r="L168" i="15"/>
  <c r="L167" i="15"/>
  <c r="L166" i="15"/>
  <c r="L165" i="15"/>
  <c r="L164" i="15"/>
  <c r="L163" i="15"/>
  <c r="L162" i="15"/>
  <c r="L161" i="15"/>
  <c r="L160" i="15"/>
  <c r="L159" i="15"/>
  <c r="L158" i="15"/>
  <c r="L157" i="15"/>
  <c r="L156" i="15"/>
  <c r="L155" i="15"/>
  <c r="L154" i="15"/>
  <c r="L153" i="15"/>
  <c r="L152" i="15"/>
  <c r="L151" i="15"/>
  <c r="L150" i="15"/>
  <c r="L149" i="15"/>
  <c r="L148" i="15"/>
  <c r="L147" i="15"/>
  <c r="L146" i="15"/>
  <c r="L145" i="15"/>
  <c r="L144" i="15"/>
  <c r="L143" i="15"/>
  <c r="L142" i="15"/>
  <c r="L141" i="15"/>
  <c r="L140" i="15"/>
  <c r="L139" i="15"/>
  <c r="L138" i="15"/>
  <c r="L137" i="15"/>
  <c r="L136" i="15"/>
  <c r="L135" i="15"/>
  <c r="L134" i="15"/>
  <c r="L133" i="15"/>
  <c r="L132" i="15"/>
  <c r="L131" i="15"/>
  <c r="L130" i="15"/>
  <c r="L129" i="15"/>
  <c r="L128" i="15"/>
  <c r="L127" i="15"/>
  <c r="L126" i="15"/>
  <c r="L125" i="15"/>
  <c r="L124" i="15"/>
  <c r="L123" i="15"/>
  <c r="L122" i="15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361" i="12"/>
  <c r="L360" i="12"/>
  <c r="L359" i="12"/>
  <c r="L358" i="12"/>
  <c r="L357" i="12"/>
  <c r="L356" i="12"/>
  <c r="L355" i="12"/>
  <c r="L354" i="12"/>
  <c r="L353" i="12"/>
  <c r="L352" i="12"/>
  <c r="L351" i="12"/>
  <c r="L350" i="12"/>
  <c r="L349" i="12"/>
  <c r="L348" i="12"/>
  <c r="L347" i="12"/>
  <c r="L346" i="12"/>
  <c r="L345" i="12"/>
  <c r="L344" i="12"/>
  <c r="L343" i="12"/>
  <c r="L342" i="12"/>
  <c r="L341" i="12"/>
  <c r="L340" i="12"/>
  <c r="L339" i="12"/>
  <c r="L338" i="12"/>
  <c r="L337" i="12"/>
  <c r="L336" i="12"/>
  <c r="L335" i="12"/>
  <c r="L334" i="12"/>
  <c r="L333" i="12"/>
  <c r="L332" i="12"/>
  <c r="L331" i="12"/>
  <c r="L330" i="12"/>
  <c r="L329" i="12"/>
  <c r="L328" i="12"/>
  <c r="L327" i="12"/>
  <c r="L326" i="12"/>
  <c r="L325" i="12"/>
  <c r="L324" i="12"/>
  <c r="L323" i="12"/>
  <c r="L322" i="12"/>
  <c r="L321" i="12"/>
  <c r="L320" i="12"/>
  <c r="L319" i="12"/>
  <c r="L318" i="12"/>
  <c r="L317" i="12"/>
  <c r="L316" i="12"/>
  <c r="L315" i="12"/>
  <c r="L314" i="12"/>
  <c r="L313" i="12"/>
  <c r="L312" i="12"/>
  <c r="L311" i="12"/>
  <c r="L310" i="12"/>
  <c r="L309" i="12"/>
  <c r="L308" i="12"/>
  <c r="L307" i="12"/>
  <c r="L306" i="12"/>
  <c r="L305" i="12"/>
  <c r="L304" i="12"/>
  <c r="L303" i="12"/>
  <c r="L302" i="12"/>
  <c r="L301" i="12"/>
  <c r="L300" i="12"/>
  <c r="L299" i="12"/>
  <c r="L298" i="12"/>
  <c r="L297" i="12"/>
  <c r="L296" i="12"/>
  <c r="L295" i="12"/>
  <c r="L294" i="12"/>
  <c r="L293" i="12"/>
  <c r="L292" i="12"/>
  <c r="L291" i="12"/>
  <c r="L290" i="12"/>
  <c r="L289" i="12"/>
  <c r="L288" i="12"/>
  <c r="L287" i="12"/>
  <c r="L286" i="12"/>
  <c r="L285" i="12"/>
  <c r="L284" i="12"/>
  <c r="L283" i="12"/>
  <c r="L282" i="12"/>
  <c r="L281" i="12"/>
  <c r="L280" i="12"/>
  <c r="L279" i="12"/>
  <c r="L278" i="12"/>
  <c r="L277" i="12"/>
  <c r="L276" i="12"/>
  <c r="L275" i="12"/>
  <c r="L274" i="12"/>
  <c r="L273" i="12"/>
  <c r="L272" i="12"/>
  <c r="L271" i="12"/>
  <c r="L270" i="12"/>
  <c r="L269" i="12"/>
  <c r="L268" i="12"/>
  <c r="L267" i="12"/>
  <c r="L266" i="12"/>
  <c r="L265" i="12"/>
  <c r="L264" i="12"/>
  <c r="L263" i="12"/>
  <c r="L262" i="12"/>
  <c r="L261" i="12"/>
  <c r="L260" i="12"/>
  <c r="L259" i="12"/>
  <c r="L258" i="12"/>
  <c r="L257" i="12"/>
  <c r="L256" i="12"/>
  <c r="L255" i="12"/>
  <c r="L254" i="12"/>
  <c r="L253" i="12"/>
  <c r="L252" i="12"/>
  <c r="L251" i="12"/>
  <c r="L250" i="12"/>
  <c r="L249" i="12"/>
  <c r="L248" i="12"/>
  <c r="L247" i="12"/>
  <c r="L246" i="12"/>
  <c r="L245" i="12"/>
  <c r="L244" i="12"/>
  <c r="L243" i="12"/>
  <c r="L242" i="12"/>
  <c r="L241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7" i="12"/>
  <c r="L226" i="12"/>
  <c r="L225" i="12"/>
  <c r="L224" i="12"/>
  <c r="L223" i="12"/>
  <c r="L222" i="12"/>
  <c r="L221" i="12"/>
  <c r="L220" i="12"/>
  <c r="L219" i="12"/>
  <c r="L218" i="12"/>
  <c r="L217" i="12"/>
  <c r="L216" i="12"/>
  <c r="L215" i="12"/>
  <c r="L214" i="12"/>
  <c r="L213" i="12"/>
  <c r="L212" i="12"/>
  <c r="L211" i="12"/>
  <c r="L210" i="12"/>
  <c r="L209" i="12"/>
  <c r="L208" i="12"/>
  <c r="L207" i="12"/>
  <c r="L206" i="12"/>
  <c r="L205" i="12"/>
  <c r="L204" i="12"/>
  <c r="L203" i="12"/>
  <c r="L202" i="12"/>
  <c r="L201" i="12"/>
  <c r="L200" i="12"/>
  <c r="L199" i="12"/>
  <c r="L198" i="12"/>
  <c r="L197" i="12"/>
  <c r="L196" i="12"/>
  <c r="L195" i="12"/>
  <c r="L194" i="12"/>
  <c r="L193" i="12"/>
  <c r="L192" i="12"/>
  <c r="L191" i="12"/>
  <c r="L190" i="12"/>
  <c r="L189" i="12"/>
  <c r="L188" i="12"/>
  <c r="L187" i="12"/>
  <c r="L186" i="12"/>
  <c r="L185" i="12"/>
  <c r="L184" i="12"/>
  <c r="L183" i="12"/>
  <c r="L182" i="12"/>
  <c r="L181" i="12"/>
  <c r="L180" i="12"/>
  <c r="L179" i="12"/>
  <c r="L178" i="12"/>
  <c r="L177" i="12"/>
  <c r="L176" i="12"/>
  <c r="L175" i="12"/>
  <c r="L174" i="12"/>
  <c r="L173" i="12"/>
  <c r="L172" i="12"/>
  <c r="L171" i="12"/>
  <c r="L170" i="12"/>
  <c r="L169" i="12"/>
  <c r="L168" i="12"/>
  <c r="L167" i="12"/>
  <c r="L166" i="12"/>
  <c r="L165" i="12"/>
  <c r="L164" i="12"/>
  <c r="L163" i="12"/>
  <c r="L162" i="12"/>
  <c r="L161" i="12"/>
  <c r="L160" i="12"/>
  <c r="L159" i="12"/>
  <c r="L158" i="12"/>
  <c r="L157" i="12"/>
  <c r="L156" i="12"/>
  <c r="L155" i="12"/>
  <c r="L154" i="12"/>
  <c r="L153" i="12"/>
  <c r="L152" i="12"/>
  <c r="L151" i="12"/>
  <c r="L150" i="12"/>
  <c r="L149" i="12"/>
  <c r="L148" i="12"/>
  <c r="L147" i="12"/>
  <c r="L146" i="12"/>
  <c r="L145" i="12"/>
  <c r="L144" i="12"/>
  <c r="L143" i="12"/>
  <c r="L142" i="12"/>
  <c r="L141" i="12"/>
  <c r="L140" i="12"/>
  <c r="L139" i="12"/>
  <c r="L138" i="12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361" i="11"/>
  <c r="L360" i="11"/>
  <c r="L359" i="11"/>
  <c r="L358" i="11"/>
  <c r="L357" i="11"/>
  <c r="L356" i="11"/>
  <c r="L355" i="11"/>
  <c r="L354" i="11"/>
  <c r="L353" i="11"/>
  <c r="L352" i="11"/>
  <c r="L351" i="11"/>
  <c r="L350" i="11"/>
  <c r="L349" i="11"/>
  <c r="L348" i="11"/>
  <c r="L347" i="11"/>
  <c r="L346" i="11"/>
  <c r="L345" i="11"/>
  <c r="L344" i="11"/>
  <c r="L343" i="11"/>
  <c r="L342" i="11"/>
  <c r="L341" i="11"/>
  <c r="L340" i="11"/>
  <c r="L339" i="11"/>
  <c r="L338" i="11"/>
  <c r="L337" i="11"/>
  <c r="L336" i="11"/>
  <c r="L335" i="11"/>
  <c r="L334" i="11"/>
  <c r="L333" i="11"/>
  <c r="L332" i="11"/>
  <c r="L331" i="11"/>
  <c r="L330" i="11"/>
  <c r="L329" i="11"/>
  <c r="L328" i="11"/>
  <c r="L327" i="11"/>
  <c r="L326" i="11"/>
  <c r="L325" i="11"/>
  <c r="L324" i="11"/>
  <c r="L323" i="11"/>
  <c r="L322" i="11"/>
  <c r="L321" i="11"/>
  <c r="L320" i="11"/>
  <c r="L319" i="11"/>
  <c r="L318" i="11"/>
  <c r="L317" i="11"/>
  <c r="L316" i="11"/>
  <c r="L315" i="11"/>
  <c r="L314" i="11"/>
  <c r="L313" i="11"/>
  <c r="L312" i="11"/>
  <c r="L311" i="11"/>
  <c r="L310" i="11"/>
  <c r="L309" i="11"/>
  <c r="L308" i="11"/>
  <c r="L307" i="11"/>
  <c r="L306" i="11"/>
  <c r="L305" i="11"/>
  <c r="L304" i="11"/>
  <c r="L303" i="11"/>
  <c r="L302" i="11"/>
  <c r="L301" i="11"/>
  <c r="L300" i="11"/>
  <c r="L299" i="11"/>
  <c r="L298" i="11"/>
  <c r="L297" i="11"/>
  <c r="L296" i="11"/>
  <c r="L295" i="11"/>
  <c r="L294" i="11"/>
  <c r="L293" i="11"/>
  <c r="L292" i="11"/>
  <c r="L291" i="11"/>
  <c r="L290" i="11"/>
  <c r="L289" i="11"/>
  <c r="L288" i="11"/>
  <c r="L287" i="11"/>
  <c r="L286" i="11"/>
  <c r="L285" i="11"/>
  <c r="L284" i="11"/>
  <c r="L283" i="11"/>
  <c r="L282" i="11"/>
  <c r="L281" i="11"/>
  <c r="L280" i="11"/>
  <c r="L279" i="11"/>
  <c r="L278" i="11"/>
  <c r="L277" i="11"/>
  <c r="L276" i="11"/>
  <c r="L275" i="11"/>
  <c r="L274" i="11"/>
  <c r="L273" i="11"/>
  <c r="L272" i="11"/>
  <c r="L271" i="11"/>
  <c r="L270" i="11"/>
  <c r="L269" i="11"/>
  <c r="L268" i="11"/>
  <c r="L267" i="11"/>
  <c r="L266" i="11"/>
  <c r="L265" i="11"/>
  <c r="L264" i="11"/>
  <c r="L263" i="11"/>
  <c r="L262" i="11"/>
  <c r="L261" i="11"/>
  <c r="L260" i="11"/>
  <c r="L259" i="11"/>
  <c r="L258" i="11"/>
  <c r="L257" i="11"/>
  <c r="L256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42" i="11"/>
  <c r="L241" i="11"/>
  <c r="L240" i="11"/>
  <c r="L239" i="11"/>
  <c r="L238" i="11"/>
  <c r="L237" i="11"/>
  <c r="L236" i="11"/>
  <c r="L235" i="11"/>
  <c r="L234" i="11"/>
  <c r="L233" i="11"/>
  <c r="L232" i="11"/>
  <c r="L231" i="11"/>
  <c r="L230" i="11"/>
  <c r="L229" i="11"/>
  <c r="L228" i="11"/>
  <c r="L227" i="11"/>
  <c r="L226" i="11"/>
  <c r="L225" i="11"/>
  <c r="L224" i="11"/>
  <c r="L223" i="11"/>
  <c r="L222" i="11"/>
  <c r="L221" i="11"/>
  <c r="L220" i="11"/>
  <c r="L219" i="11"/>
  <c r="L218" i="11"/>
  <c r="L217" i="11"/>
  <c r="L216" i="11"/>
  <c r="L215" i="11"/>
  <c r="L214" i="11"/>
  <c r="L213" i="11"/>
  <c r="L212" i="11"/>
  <c r="L211" i="11"/>
  <c r="L210" i="11"/>
  <c r="L209" i="11"/>
  <c r="L208" i="11"/>
  <c r="L207" i="11"/>
  <c r="L206" i="11"/>
  <c r="L205" i="11"/>
  <c r="L204" i="11"/>
  <c r="L203" i="11"/>
  <c r="L202" i="11"/>
  <c r="L201" i="11"/>
  <c r="L200" i="11"/>
  <c r="L199" i="11"/>
  <c r="L198" i="11"/>
  <c r="L197" i="11"/>
  <c r="L196" i="11"/>
  <c r="L195" i="11"/>
  <c r="L194" i="11"/>
  <c r="L193" i="11"/>
  <c r="L192" i="11"/>
  <c r="L191" i="11"/>
  <c r="L190" i="11"/>
  <c r="L189" i="11"/>
  <c r="L188" i="11"/>
  <c r="L187" i="11"/>
  <c r="L186" i="11"/>
  <c r="L185" i="11"/>
  <c r="L184" i="11"/>
  <c r="L183" i="11"/>
  <c r="L182" i="11"/>
  <c r="L181" i="11"/>
  <c r="L180" i="11"/>
  <c r="L179" i="11"/>
  <c r="L178" i="11"/>
  <c r="L177" i="11"/>
  <c r="L176" i="11"/>
  <c r="L175" i="11"/>
  <c r="L174" i="11"/>
  <c r="L173" i="11"/>
  <c r="L172" i="11"/>
  <c r="L171" i="11"/>
  <c r="L170" i="11"/>
  <c r="L169" i="11"/>
  <c r="L168" i="11"/>
  <c r="L167" i="11"/>
  <c r="L166" i="11"/>
  <c r="L165" i="11"/>
  <c r="L164" i="11"/>
  <c r="L163" i="11"/>
  <c r="L162" i="11"/>
  <c r="L161" i="11"/>
  <c r="L160" i="11"/>
  <c r="L159" i="11"/>
  <c r="L158" i="11"/>
  <c r="L157" i="11"/>
  <c r="L156" i="11"/>
  <c r="L155" i="11"/>
  <c r="L154" i="11"/>
  <c r="L153" i="11"/>
  <c r="L152" i="11"/>
  <c r="L151" i="11"/>
  <c r="L150" i="11"/>
  <c r="L149" i="11"/>
  <c r="L148" i="11"/>
  <c r="L147" i="11"/>
  <c r="L146" i="11"/>
  <c r="L145" i="11"/>
  <c r="L144" i="11"/>
  <c r="L143" i="11"/>
  <c r="L142" i="11"/>
  <c r="L141" i="11"/>
  <c r="L140" i="11"/>
  <c r="L139" i="11"/>
  <c r="L138" i="11"/>
  <c r="L137" i="11"/>
  <c r="L136" i="11"/>
  <c r="L135" i="11"/>
  <c r="L134" i="11"/>
  <c r="L133" i="11"/>
  <c r="L132" i="11"/>
  <c r="L131" i="11"/>
  <c r="L130" i="11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361" i="10"/>
  <c r="L360" i="10"/>
  <c r="L359" i="10"/>
  <c r="L358" i="10"/>
  <c r="L357" i="10"/>
  <c r="L356" i="10"/>
  <c r="L355" i="10"/>
  <c r="L354" i="10"/>
  <c r="L353" i="10"/>
  <c r="L352" i="10"/>
  <c r="L351" i="10"/>
  <c r="L350" i="10"/>
  <c r="L349" i="10"/>
  <c r="L348" i="10"/>
  <c r="L347" i="10"/>
  <c r="L346" i="10"/>
  <c r="L345" i="10"/>
  <c r="L344" i="10"/>
  <c r="L343" i="10"/>
  <c r="L342" i="10"/>
  <c r="L341" i="10"/>
  <c r="L340" i="10"/>
  <c r="L339" i="10"/>
  <c r="L338" i="10"/>
  <c r="L337" i="10"/>
  <c r="L336" i="10"/>
  <c r="L335" i="10"/>
  <c r="L334" i="10"/>
  <c r="L333" i="10"/>
  <c r="L332" i="10"/>
  <c r="L331" i="10"/>
  <c r="L330" i="10"/>
  <c r="L329" i="10"/>
  <c r="L328" i="10"/>
  <c r="L327" i="10"/>
  <c r="L326" i="10"/>
  <c r="L325" i="10"/>
  <c r="L324" i="10"/>
  <c r="L323" i="10"/>
  <c r="L322" i="10"/>
  <c r="L321" i="10"/>
  <c r="L320" i="10"/>
  <c r="L319" i="10"/>
  <c r="L318" i="10"/>
  <c r="L317" i="10"/>
  <c r="L316" i="10"/>
  <c r="L315" i="10"/>
  <c r="L314" i="10"/>
  <c r="L313" i="10"/>
  <c r="L312" i="10"/>
  <c r="L311" i="10"/>
  <c r="L310" i="10"/>
  <c r="L309" i="10"/>
  <c r="L308" i="10"/>
  <c r="L307" i="10"/>
  <c r="L306" i="10"/>
  <c r="L305" i="10"/>
  <c r="L304" i="10"/>
  <c r="L303" i="10"/>
  <c r="L302" i="10"/>
  <c r="L301" i="10"/>
  <c r="L300" i="10"/>
  <c r="L299" i="10"/>
  <c r="L298" i="10"/>
  <c r="L297" i="10"/>
  <c r="L296" i="10"/>
  <c r="L295" i="10"/>
  <c r="L294" i="10"/>
  <c r="L293" i="10"/>
  <c r="L292" i="10"/>
  <c r="L291" i="10"/>
  <c r="L290" i="10"/>
  <c r="L289" i="10"/>
  <c r="L288" i="10"/>
  <c r="L287" i="10"/>
  <c r="L286" i="10"/>
  <c r="L285" i="10"/>
  <c r="L284" i="10"/>
  <c r="L283" i="10"/>
  <c r="L282" i="10"/>
  <c r="L281" i="10"/>
  <c r="L280" i="10"/>
  <c r="L279" i="10"/>
  <c r="L278" i="10"/>
  <c r="L277" i="10"/>
  <c r="L276" i="10"/>
  <c r="L275" i="10"/>
  <c r="L274" i="10"/>
  <c r="L273" i="10"/>
  <c r="L272" i="10"/>
  <c r="L271" i="10"/>
  <c r="L270" i="10"/>
  <c r="L269" i="10"/>
  <c r="L268" i="10"/>
  <c r="L267" i="10"/>
  <c r="L266" i="10"/>
  <c r="L265" i="10"/>
  <c r="L264" i="10"/>
  <c r="L263" i="10"/>
  <c r="L262" i="10"/>
  <c r="L261" i="10"/>
  <c r="L260" i="10"/>
  <c r="L259" i="10"/>
  <c r="L258" i="10"/>
  <c r="L257" i="10"/>
  <c r="L256" i="10"/>
  <c r="L255" i="10"/>
  <c r="L254" i="10"/>
  <c r="L253" i="10"/>
  <c r="L252" i="10"/>
  <c r="L251" i="10"/>
  <c r="L250" i="10"/>
  <c r="L249" i="10"/>
  <c r="L248" i="10"/>
  <c r="L247" i="10"/>
  <c r="L246" i="10"/>
  <c r="L245" i="10"/>
  <c r="L244" i="10"/>
  <c r="L243" i="10"/>
  <c r="L242" i="10"/>
  <c r="L241" i="10"/>
  <c r="L240" i="10"/>
  <c r="L239" i="10"/>
  <c r="L238" i="10"/>
  <c r="L237" i="10"/>
  <c r="L236" i="10"/>
  <c r="L235" i="10"/>
  <c r="L234" i="10"/>
  <c r="L233" i="10"/>
  <c r="L232" i="10"/>
  <c r="L231" i="10"/>
  <c r="L230" i="10"/>
  <c r="L229" i="10"/>
  <c r="L228" i="10"/>
  <c r="L227" i="10"/>
  <c r="L226" i="10"/>
  <c r="L225" i="10"/>
  <c r="L224" i="10"/>
  <c r="L223" i="10"/>
  <c r="L222" i="10"/>
  <c r="L221" i="10"/>
  <c r="L220" i="10"/>
  <c r="L219" i="10"/>
  <c r="L218" i="10"/>
  <c r="L217" i="10"/>
  <c r="L216" i="10"/>
  <c r="L215" i="10"/>
  <c r="L214" i="10"/>
  <c r="L213" i="10"/>
  <c r="L212" i="10"/>
  <c r="L211" i="10"/>
  <c r="L210" i="10"/>
  <c r="L209" i="10"/>
  <c r="L208" i="10"/>
  <c r="L207" i="10"/>
  <c r="L206" i="10"/>
  <c r="L205" i="10"/>
  <c r="L204" i="10"/>
  <c r="L203" i="10"/>
  <c r="L202" i="10"/>
  <c r="L201" i="10"/>
  <c r="L200" i="10"/>
  <c r="L199" i="10"/>
  <c r="L198" i="10"/>
  <c r="L197" i="10"/>
  <c r="L196" i="10"/>
  <c r="L195" i="10"/>
  <c r="L194" i="10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361" i="9"/>
  <c r="L360" i="9"/>
  <c r="L359" i="9"/>
  <c r="L358" i="9"/>
  <c r="L357" i="9"/>
  <c r="L356" i="9"/>
  <c r="L355" i="9"/>
  <c r="L354" i="9"/>
  <c r="L353" i="9"/>
  <c r="L352" i="9"/>
  <c r="L351" i="9"/>
  <c r="L350" i="9"/>
  <c r="L349" i="9"/>
  <c r="L348" i="9"/>
  <c r="L347" i="9"/>
  <c r="L346" i="9"/>
  <c r="L345" i="9"/>
  <c r="L344" i="9"/>
  <c r="L343" i="9"/>
  <c r="L342" i="9"/>
  <c r="L341" i="9"/>
  <c r="L340" i="9"/>
  <c r="L339" i="9"/>
  <c r="L338" i="9"/>
  <c r="L337" i="9"/>
  <c r="L336" i="9"/>
  <c r="L335" i="9"/>
  <c r="L334" i="9"/>
  <c r="L333" i="9"/>
  <c r="L332" i="9"/>
  <c r="L331" i="9"/>
  <c r="L330" i="9"/>
  <c r="L329" i="9"/>
  <c r="L328" i="9"/>
  <c r="L327" i="9"/>
  <c r="L326" i="9"/>
  <c r="L325" i="9"/>
  <c r="L324" i="9"/>
  <c r="L323" i="9"/>
  <c r="L322" i="9"/>
  <c r="L321" i="9"/>
  <c r="L320" i="9"/>
  <c r="L319" i="9"/>
  <c r="L318" i="9"/>
  <c r="L317" i="9"/>
  <c r="L316" i="9"/>
  <c r="L315" i="9"/>
  <c r="L314" i="9"/>
  <c r="L313" i="9"/>
  <c r="L312" i="9"/>
  <c r="L311" i="9"/>
  <c r="L310" i="9"/>
  <c r="L309" i="9"/>
  <c r="L308" i="9"/>
  <c r="L307" i="9"/>
  <c r="L306" i="9"/>
  <c r="L305" i="9"/>
  <c r="L304" i="9"/>
  <c r="L303" i="9"/>
  <c r="L302" i="9"/>
  <c r="L301" i="9"/>
  <c r="L300" i="9"/>
  <c r="L299" i="9"/>
  <c r="L298" i="9"/>
  <c r="L297" i="9"/>
  <c r="L296" i="9"/>
  <c r="L295" i="9"/>
  <c r="L294" i="9"/>
  <c r="L293" i="9"/>
  <c r="L292" i="9"/>
  <c r="L291" i="9"/>
  <c r="L290" i="9"/>
  <c r="L289" i="9"/>
  <c r="L288" i="9"/>
  <c r="L287" i="9"/>
  <c r="L286" i="9"/>
  <c r="L285" i="9"/>
  <c r="L284" i="9"/>
  <c r="L283" i="9"/>
  <c r="L282" i="9"/>
  <c r="L281" i="9"/>
  <c r="L280" i="9"/>
  <c r="L279" i="9"/>
  <c r="L278" i="9"/>
  <c r="L277" i="9"/>
  <c r="L276" i="9"/>
  <c r="L275" i="9"/>
  <c r="L274" i="9"/>
  <c r="L273" i="9"/>
  <c r="L272" i="9"/>
  <c r="L271" i="9"/>
  <c r="L270" i="9"/>
  <c r="L269" i="9"/>
  <c r="L268" i="9"/>
  <c r="L267" i="9"/>
  <c r="L266" i="9"/>
  <c r="L265" i="9"/>
  <c r="L264" i="9"/>
  <c r="L263" i="9"/>
  <c r="L262" i="9"/>
  <c r="L261" i="9"/>
  <c r="L260" i="9"/>
  <c r="L259" i="9"/>
  <c r="L258" i="9"/>
  <c r="L257" i="9"/>
  <c r="L256" i="9"/>
  <c r="L255" i="9"/>
  <c r="L254" i="9"/>
  <c r="L253" i="9"/>
  <c r="L252" i="9"/>
  <c r="L251" i="9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361" i="8"/>
  <c r="L360" i="8"/>
  <c r="L359" i="8"/>
  <c r="L358" i="8"/>
  <c r="L357" i="8"/>
  <c r="L356" i="8"/>
  <c r="L355" i="8"/>
  <c r="L354" i="8"/>
  <c r="L353" i="8"/>
  <c r="L352" i="8"/>
  <c r="L351" i="8"/>
  <c r="L350" i="8"/>
  <c r="L349" i="8"/>
  <c r="L348" i="8"/>
  <c r="L347" i="8"/>
  <c r="L346" i="8"/>
  <c r="L345" i="8"/>
  <c r="L344" i="8"/>
  <c r="L343" i="8"/>
  <c r="L342" i="8"/>
  <c r="L341" i="8"/>
  <c r="L340" i="8"/>
  <c r="L339" i="8"/>
  <c r="L338" i="8"/>
  <c r="L337" i="8"/>
  <c r="L336" i="8"/>
  <c r="L335" i="8"/>
  <c r="L334" i="8"/>
  <c r="L333" i="8"/>
  <c r="L332" i="8"/>
  <c r="L331" i="8"/>
  <c r="L330" i="8"/>
  <c r="L329" i="8"/>
  <c r="L328" i="8"/>
  <c r="L327" i="8"/>
  <c r="L326" i="8"/>
  <c r="L325" i="8"/>
  <c r="L324" i="8"/>
  <c r="L323" i="8"/>
  <c r="L322" i="8"/>
  <c r="L321" i="8"/>
  <c r="L320" i="8"/>
  <c r="L319" i="8"/>
  <c r="L318" i="8"/>
  <c r="L317" i="8"/>
  <c r="L316" i="8"/>
  <c r="L315" i="8"/>
  <c r="L314" i="8"/>
  <c r="L313" i="8"/>
  <c r="L312" i="8"/>
  <c r="L311" i="8"/>
  <c r="L310" i="8"/>
  <c r="L309" i="8"/>
  <c r="L308" i="8"/>
  <c r="L307" i="8"/>
  <c r="L306" i="8"/>
  <c r="L305" i="8"/>
  <c r="L304" i="8"/>
  <c r="L303" i="8"/>
  <c r="L302" i="8"/>
  <c r="L301" i="8"/>
  <c r="L300" i="8"/>
  <c r="L299" i="8"/>
  <c r="L298" i="8"/>
  <c r="L297" i="8"/>
  <c r="L296" i="8"/>
  <c r="L295" i="8"/>
  <c r="L294" i="8"/>
  <c r="L293" i="8"/>
  <c r="L292" i="8"/>
  <c r="L291" i="8"/>
  <c r="L290" i="8"/>
  <c r="L289" i="8"/>
  <c r="L288" i="8"/>
  <c r="L287" i="8"/>
  <c r="L286" i="8"/>
  <c r="L285" i="8"/>
  <c r="L284" i="8"/>
  <c r="L283" i="8"/>
  <c r="L282" i="8"/>
  <c r="L281" i="8"/>
  <c r="L280" i="8"/>
  <c r="L279" i="8"/>
  <c r="L278" i="8"/>
  <c r="L277" i="8"/>
  <c r="L276" i="8"/>
  <c r="L275" i="8"/>
  <c r="L274" i="8"/>
  <c r="L273" i="8"/>
  <c r="L272" i="8"/>
  <c r="L271" i="8"/>
  <c r="L270" i="8"/>
  <c r="L269" i="8"/>
  <c r="L268" i="8"/>
  <c r="L267" i="8"/>
  <c r="L266" i="8"/>
  <c r="L265" i="8"/>
  <c r="L264" i="8"/>
  <c r="L263" i="8"/>
  <c r="L262" i="8"/>
  <c r="L261" i="8"/>
  <c r="L260" i="8"/>
  <c r="L259" i="8"/>
  <c r="L258" i="8"/>
  <c r="L257" i="8"/>
  <c r="L256" i="8"/>
  <c r="L255" i="8"/>
  <c r="L254" i="8"/>
  <c r="L253" i="8"/>
  <c r="L252" i="8"/>
  <c r="L251" i="8"/>
  <c r="L250" i="8"/>
  <c r="L249" i="8"/>
  <c r="L248" i="8"/>
  <c r="L247" i="8"/>
  <c r="L246" i="8"/>
  <c r="L245" i="8"/>
  <c r="L244" i="8"/>
  <c r="L243" i="8"/>
  <c r="L242" i="8"/>
  <c r="L241" i="8"/>
  <c r="L240" i="8"/>
  <c r="L239" i="8"/>
  <c r="L238" i="8"/>
  <c r="L237" i="8"/>
  <c r="L236" i="8"/>
  <c r="L235" i="8"/>
  <c r="L234" i="8"/>
  <c r="L233" i="8"/>
  <c r="L232" i="8"/>
  <c r="L231" i="8"/>
  <c r="L230" i="8"/>
  <c r="L229" i="8"/>
  <c r="L228" i="8"/>
  <c r="L227" i="8"/>
  <c r="L226" i="8"/>
  <c r="L225" i="8"/>
  <c r="L224" i="8"/>
  <c r="L223" i="8"/>
  <c r="L222" i="8"/>
  <c r="L221" i="8"/>
  <c r="L220" i="8"/>
  <c r="L219" i="8"/>
  <c r="L218" i="8"/>
  <c r="L217" i="8"/>
  <c r="L216" i="8"/>
  <c r="L215" i="8"/>
  <c r="L214" i="8"/>
  <c r="L213" i="8"/>
  <c r="L212" i="8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L178" i="8"/>
  <c r="L177" i="8"/>
  <c r="L176" i="8"/>
  <c r="L175" i="8"/>
  <c r="L174" i="8"/>
  <c r="L173" i="8"/>
  <c r="L172" i="8"/>
  <c r="L171" i="8"/>
  <c r="L170" i="8"/>
  <c r="L169" i="8"/>
  <c r="L168" i="8"/>
  <c r="L167" i="8"/>
  <c r="L166" i="8"/>
  <c r="L165" i="8"/>
  <c r="L164" i="8"/>
  <c r="L163" i="8"/>
  <c r="L162" i="8"/>
  <c r="L161" i="8"/>
  <c r="L160" i="8"/>
  <c r="L159" i="8"/>
  <c r="L158" i="8"/>
  <c r="L157" i="8"/>
  <c r="L156" i="8"/>
  <c r="L155" i="8"/>
  <c r="L154" i="8"/>
  <c r="L153" i="8"/>
  <c r="L152" i="8"/>
  <c r="L151" i="8"/>
  <c r="L150" i="8"/>
  <c r="L149" i="8"/>
  <c r="L148" i="8"/>
  <c r="L147" i="8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361" i="7"/>
  <c r="L360" i="7"/>
  <c r="L359" i="7"/>
  <c r="L358" i="7"/>
  <c r="L357" i="7"/>
  <c r="L356" i="7"/>
  <c r="L355" i="7"/>
  <c r="L354" i="7"/>
  <c r="L353" i="7"/>
  <c r="L352" i="7"/>
  <c r="L351" i="7"/>
  <c r="L350" i="7"/>
  <c r="L349" i="7"/>
  <c r="L348" i="7"/>
  <c r="L347" i="7"/>
  <c r="L346" i="7"/>
  <c r="L345" i="7"/>
  <c r="L344" i="7"/>
  <c r="L343" i="7"/>
  <c r="L342" i="7"/>
  <c r="L341" i="7"/>
  <c r="L340" i="7"/>
  <c r="L339" i="7"/>
  <c r="L338" i="7"/>
  <c r="L337" i="7"/>
  <c r="L336" i="7"/>
  <c r="L335" i="7"/>
  <c r="L334" i="7"/>
  <c r="L333" i="7"/>
  <c r="L332" i="7"/>
  <c r="L331" i="7"/>
  <c r="L330" i="7"/>
  <c r="L329" i="7"/>
  <c r="L328" i="7"/>
  <c r="L327" i="7"/>
  <c r="L326" i="7"/>
  <c r="L325" i="7"/>
  <c r="L324" i="7"/>
  <c r="L323" i="7"/>
  <c r="L322" i="7"/>
  <c r="L321" i="7"/>
  <c r="L320" i="7"/>
  <c r="L319" i="7"/>
  <c r="L318" i="7"/>
  <c r="L317" i="7"/>
  <c r="L316" i="7"/>
  <c r="L315" i="7"/>
  <c r="L314" i="7"/>
  <c r="L313" i="7"/>
  <c r="L312" i="7"/>
  <c r="L311" i="7"/>
  <c r="L310" i="7"/>
  <c r="L309" i="7"/>
  <c r="L308" i="7"/>
  <c r="L307" i="7"/>
  <c r="L306" i="7"/>
  <c r="L305" i="7"/>
  <c r="L304" i="7"/>
  <c r="L303" i="7"/>
  <c r="L302" i="7"/>
  <c r="L301" i="7"/>
  <c r="L300" i="7"/>
  <c r="L299" i="7"/>
  <c r="L298" i="7"/>
  <c r="L297" i="7"/>
  <c r="L296" i="7"/>
  <c r="L295" i="7"/>
  <c r="L294" i="7"/>
  <c r="L293" i="7"/>
  <c r="L292" i="7"/>
  <c r="L291" i="7"/>
  <c r="L290" i="7"/>
  <c r="L289" i="7"/>
  <c r="L288" i="7"/>
  <c r="L287" i="7"/>
  <c r="L286" i="7"/>
  <c r="L285" i="7"/>
  <c r="L284" i="7"/>
  <c r="L283" i="7"/>
  <c r="L282" i="7"/>
  <c r="L281" i="7"/>
  <c r="L280" i="7"/>
  <c r="L279" i="7"/>
  <c r="L278" i="7"/>
  <c r="L277" i="7"/>
  <c r="L276" i="7"/>
  <c r="L275" i="7"/>
  <c r="L274" i="7"/>
  <c r="L273" i="7"/>
  <c r="L272" i="7"/>
  <c r="L271" i="7"/>
  <c r="L270" i="7"/>
  <c r="L269" i="7"/>
  <c r="L268" i="7"/>
  <c r="L267" i="7"/>
  <c r="L266" i="7"/>
  <c r="L265" i="7"/>
  <c r="L264" i="7"/>
  <c r="L263" i="7"/>
  <c r="L262" i="7"/>
  <c r="L261" i="7"/>
  <c r="L260" i="7"/>
  <c r="L259" i="7"/>
  <c r="L258" i="7"/>
  <c r="L257" i="7"/>
  <c r="L256" i="7"/>
  <c r="L255" i="7"/>
  <c r="L254" i="7"/>
  <c r="L253" i="7"/>
  <c r="L252" i="7"/>
  <c r="L251" i="7"/>
  <c r="L250" i="7"/>
  <c r="L249" i="7"/>
  <c r="L248" i="7"/>
  <c r="L247" i="7"/>
  <c r="L246" i="7"/>
  <c r="L245" i="7"/>
  <c r="L244" i="7"/>
  <c r="L243" i="7"/>
  <c r="L242" i="7"/>
  <c r="L241" i="7"/>
  <c r="L240" i="7"/>
  <c r="L239" i="7"/>
  <c r="L238" i="7"/>
  <c r="L237" i="7"/>
  <c r="L236" i="7"/>
  <c r="L235" i="7"/>
  <c r="L234" i="7"/>
  <c r="L233" i="7"/>
  <c r="L232" i="7"/>
  <c r="L231" i="7"/>
  <c r="L230" i="7"/>
  <c r="L229" i="7"/>
  <c r="L228" i="7"/>
  <c r="L227" i="7"/>
  <c r="L226" i="7"/>
  <c r="L225" i="7"/>
  <c r="L224" i="7"/>
  <c r="L223" i="7"/>
  <c r="L222" i="7"/>
  <c r="L221" i="7"/>
  <c r="L220" i="7"/>
  <c r="L219" i="7"/>
  <c r="L218" i="7"/>
  <c r="L217" i="7"/>
  <c r="L216" i="7"/>
  <c r="L215" i="7"/>
  <c r="L214" i="7"/>
  <c r="L213" i="7"/>
  <c r="L212" i="7"/>
  <c r="L211" i="7"/>
  <c r="L210" i="7"/>
  <c r="L209" i="7"/>
  <c r="L208" i="7"/>
  <c r="L207" i="7"/>
  <c r="L206" i="7"/>
  <c r="L205" i="7"/>
  <c r="L204" i="7"/>
  <c r="L203" i="7"/>
  <c r="L202" i="7"/>
  <c r="L201" i="7"/>
  <c r="L200" i="7"/>
  <c r="L199" i="7"/>
  <c r="L198" i="7"/>
  <c r="L197" i="7"/>
  <c r="L196" i="7"/>
  <c r="L195" i="7"/>
  <c r="L194" i="7"/>
  <c r="L193" i="7"/>
  <c r="L192" i="7"/>
  <c r="L191" i="7"/>
  <c r="L190" i="7"/>
  <c r="L189" i="7"/>
  <c r="L188" i="7"/>
  <c r="L187" i="7"/>
  <c r="L186" i="7"/>
  <c r="L185" i="7"/>
  <c r="L184" i="7"/>
  <c r="L183" i="7"/>
  <c r="L182" i="7"/>
  <c r="L181" i="7"/>
  <c r="L180" i="7"/>
  <c r="L179" i="7"/>
  <c r="L178" i="7"/>
  <c r="L177" i="7"/>
  <c r="L176" i="7"/>
  <c r="L175" i="7"/>
  <c r="L174" i="7"/>
  <c r="L173" i="7"/>
  <c r="L172" i="7"/>
  <c r="L171" i="7"/>
  <c r="L170" i="7"/>
  <c r="L169" i="7"/>
  <c r="L168" i="7"/>
  <c r="L167" i="7"/>
  <c r="L166" i="7"/>
  <c r="L165" i="7"/>
  <c r="L164" i="7"/>
  <c r="L163" i="7"/>
  <c r="L162" i="7"/>
  <c r="L161" i="7"/>
  <c r="L160" i="7"/>
  <c r="L159" i="7"/>
  <c r="L158" i="7"/>
  <c r="L157" i="7"/>
  <c r="L156" i="7"/>
  <c r="L155" i="7"/>
  <c r="L154" i="7"/>
  <c r="L153" i="7"/>
  <c r="L152" i="7"/>
  <c r="L151" i="7"/>
  <c r="L150" i="7"/>
  <c r="L149" i="7"/>
  <c r="L148" i="7"/>
  <c r="L147" i="7"/>
  <c r="L146" i="7"/>
  <c r="L145" i="7"/>
  <c r="L144" i="7"/>
  <c r="L143" i="7"/>
  <c r="L142" i="7"/>
  <c r="L141" i="7"/>
  <c r="L140" i="7"/>
  <c r="L139" i="7"/>
  <c r="L138" i="7"/>
  <c r="L137" i="7"/>
  <c r="L136" i="7"/>
  <c r="L135" i="7"/>
  <c r="L134" i="7"/>
  <c r="L133" i="7"/>
  <c r="L132" i="7"/>
  <c r="L131" i="7"/>
  <c r="L130" i="7"/>
  <c r="L129" i="7"/>
  <c r="L128" i="7"/>
  <c r="L127" i="7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139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C16" i="13"/>
  <c r="C20" i="13"/>
  <c r="C9" i="13"/>
  <c r="C17" i="13"/>
  <c r="C30" i="20" a="1"/>
  <c r="C30" i="7" a="1"/>
  <c r="B22" i="13"/>
  <c r="D4" i="13"/>
  <c r="C28" i="13"/>
  <c r="B8" i="13"/>
  <c r="B26" i="13"/>
  <c r="C30" i="13"/>
  <c r="C32" i="23" a="1"/>
  <c r="B32" i="13"/>
  <c r="B14" i="13"/>
  <c r="C30" i="19" a="1"/>
  <c r="C30" i="12" a="1"/>
  <c r="C3" i="13"/>
  <c r="C23" i="5" a="1"/>
  <c r="F29" i="16" a="1"/>
  <c r="D16" i="13"/>
  <c r="B12" i="13"/>
  <c r="F29" i="15" a="1"/>
  <c r="C10" i="13"/>
  <c r="C23" i="4" a="1"/>
  <c r="F29" i="9" a="1"/>
  <c r="D12" i="13"/>
  <c r="D17" i="13"/>
  <c r="B11" i="13"/>
  <c r="D27" i="13"/>
  <c r="C25" i="13"/>
  <c r="B18" i="13"/>
  <c r="D8" i="13"/>
  <c r="C22" i="13"/>
  <c r="B21" i="13"/>
  <c r="B16" i="13"/>
  <c r="C4" i="13"/>
  <c r="D19" i="13"/>
  <c r="C15" i="13"/>
  <c r="B10" i="13"/>
  <c r="D3" i="13"/>
  <c r="D21" i="13"/>
  <c r="D14" i="13"/>
  <c r="C5" i="13"/>
  <c r="C13" i="13"/>
  <c r="D29" i="13"/>
  <c r="D9" i="13"/>
  <c r="C32" i="26" a="1"/>
  <c r="F29" i="18" a="1"/>
  <c r="F29" i="8" a="1"/>
  <c r="B9" i="13"/>
  <c r="B29" i="13"/>
  <c r="D5" i="13"/>
  <c r="C30" i="10" a="1"/>
  <c r="D7" i="13"/>
  <c r="C31" i="13"/>
  <c r="B13" i="13"/>
  <c r="B25" i="13"/>
  <c r="C32" i="21" a="1"/>
  <c r="D15" i="13"/>
  <c r="D26" i="13"/>
  <c r="C27" i="6" a="1"/>
  <c r="C30" i="8" a="1"/>
  <c r="D10" i="13"/>
  <c r="D11" i="13"/>
  <c r="D13" i="13"/>
  <c r="F29" i="7" a="1"/>
  <c r="B20" i="13"/>
  <c r="B30" i="13"/>
  <c r="F31" i="25" a="1"/>
  <c r="D31" i="13"/>
  <c r="C7" i="13"/>
  <c r="C18" i="13"/>
  <c r="F26" i="6" a="1"/>
  <c r="C30" i="15" a="1"/>
  <c r="F31" i="21" a="1"/>
  <c r="D28" i="13"/>
  <c r="B15" i="13"/>
  <c r="F22" i="4" a="1"/>
  <c r="B24" i="13"/>
  <c r="C30" i="14" a="1"/>
  <c r="C19" i="13"/>
  <c r="B4" i="13"/>
  <c r="D20" i="13"/>
  <c r="F29" i="19" a="1"/>
  <c r="C32" i="13"/>
  <c r="C12" i="13"/>
  <c r="C26" i="13"/>
  <c r="D6" i="13"/>
  <c r="F29" i="14" a="1"/>
  <c r="F29" i="10" a="1"/>
  <c r="B6" i="13"/>
  <c r="D30" i="13"/>
  <c r="F29" i="12" a="1"/>
  <c r="C30" i="17" a="1"/>
  <c r="B28" i="13"/>
  <c r="B3" i="13"/>
  <c r="C27" i="13"/>
  <c r="D25" i="13"/>
  <c r="B31" i="13"/>
  <c r="C30" i="11" a="1"/>
  <c r="D32" i="13"/>
  <c r="F22" i="5" a="1"/>
  <c r="C30" i="18" a="1"/>
  <c r="C24" i="13"/>
  <c r="D22" i="13"/>
  <c r="F31" i="23" a="1"/>
  <c r="C14" i="13"/>
  <c r="F29" i="17" a="1"/>
  <c r="D24" i="13"/>
  <c r="D23" i="13"/>
  <c r="C6" i="13"/>
  <c r="C21" i="13"/>
  <c r="B27" i="13"/>
  <c r="C29" i="13"/>
  <c r="B17" i="13"/>
  <c r="B19" i="13"/>
  <c r="C30" i="9" a="1"/>
  <c r="F29" i="11" a="1"/>
  <c r="F31" i="24" a="1"/>
  <c r="F29" i="20" a="1"/>
  <c r="B23" i="13"/>
  <c r="C30" i="16" a="1"/>
  <c r="C11" i="13"/>
  <c r="B7" i="13"/>
  <c r="C23" i="13"/>
  <c r="D18" i="13"/>
  <c r="B5" i="13"/>
  <c r="C8" i="13"/>
  <c r="F31" i="26" a="1"/>
  <c r="C32" i="24" a="1"/>
  <c r="C32" i="25" a="1"/>
  <c r="C32" i="22" a="1"/>
  <c r="F31" i="22" a="1"/>
  <c r="P32" i="25" l="1"/>
  <c r="F31" i="26"/>
  <c r="C32" i="26"/>
  <c r="C32" i="25"/>
  <c r="F31" i="25"/>
  <c r="F31" i="24"/>
  <c r="C32" i="24"/>
  <c r="F31" i="23"/>
  <c r="C32" i="23"/>
  <c r="P32" i="21"/>
  <c r="F31" i="22"/>
  <c r="C32" i="22"/>
  <c r="S31" i="20"/>
  <c r="C32" i="21"/>
  <c r="F31" i="21"/>
  <c r="F28" i="13"/>
  <c r="G28" i="13"/>
  <c r="E22" i="13"/>
  <c r="E24" i="13"/>
  <c r="E30" i="13"/>
  <c r="E17" i="13"/>
  <c r="E19" i="13"/>
  <c r="E21" i="13"/>
  <c r="E28" i="13"/>
  <c r="E31" i="13"/>
  <c r="E25" i="13"/>
  <c r="E26" i="13"/>
  <c r="E14" i="13"/>
  <c r="E23" i="13"/>
  <c r="E16" i="13"/>
  <c r="E32" i="13"/>
  <c r="E20" i="13"/>
  <c r="E15" i="13"/>
  <c r="E29" i="13"/>
  <c r="E27" i="13"/>
  <c r="E18" i="13"/>
  <c r="F29" i="20"/>
  <c r="C30" i="20"/>
  <c r="L20" i="19"/>
  <c r="L1" i="19"/>
  <c r="P28" i="19"/>
  <c r="S27" i="19"/>
  <c r="F27" i="19"/>
  <c r="C28" i="19"/>
  <c r="F29" i="19"/>
  <c r="C30" i="19"/>
  <c r="L20" i="18"/>
  <c r="C28" i="18"/>
  <c r="F27" i="18"/>
  <c r="L1" i="18"/>
  <c r="P28" i="18"/>
  <c r="S27" i="18"/>
  <c r="S27" i="14"/>
  <c r="S27" i="16"/>
  <c r="S27" i="17"/>
  <c r="C28" i="16"/>
  <c r="F29" i="18"/>
  <c r="C30" i="18"/>
  <c r="P28" i="17"/>
  <c r="C28" i="17"/>
  <c r="L1" i="16"/>
  <c r="P28" i="16"/>
  <c r="F27" i="17"/>
  <c r="L1" i="17"/>
  <c r="L20" i="17"/>
  <c r="C30" i="17"/>
  <c r="F29" i="17"/>
  <c r="L20" i="16"/>
  <c r="F27" i="16"/>
  <c r="C30" i="16"/>
  <c r="F29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C30" i="15"/>
  <c r="F29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F21" i="13"/>
  <c r="G21" i="13"/>
  <c r="L20" i="14"/>
  <c r="C28" i="14"/>
  <c r="P28" i="14"/>
  <c r="F27" i="14"/>
  <c r="S31" i="14" s="1"/>
  <c r="L1" i="14"/>
  <c r="F29" i="14"/>
  <c r="C30" i="14"/>
  <c r="L20" i="12"/>
  <c r="F22" i="5"/>
  <c r="F29" i="9"/>
  <c r="F29" i="12"/>
  <c r="F7" i="13"/>
  <c r="B1" i="13"/>
  <c r="E3" i="13"/>
  <c r="E6" i="13"/>
  <c r="G14" i="13"/>
  <c r="C1" i="13"/>
  <c r="G7" i="13"/>
  <c r="C30" i="7"/>
  <c r="F29" i="8"/>
  <c r="F29" i="11"/>
  <c r="E11" i="13"/>
  <c r="D1" i="13"/>
  <c r="E9" i="13"/>
  <c r="C27" i="6"/>
  <c r="F29" i="7"/>
  <c r="C30" i="9"/>
  <c r="F29" i="10"/>
  <c r="C30" i="12"/>
  <c r="E4" i="13"/>
  <c r="E7" i="13"/>
  <c r="C30" i="10"/>
  <c r="F26" i="6"/>
  <c r="C30" i="8"/>
  <c r="F22" i="4"/>
  <c r="C23" i="5"/>
  <c r="E12" i="13"/>
  <c r="F14" i="13"/>
  <c r="E8" i="13"/>
  <c r="C30" i="11"/>
  <c r="C23" i="4"/>
  <c r="E10" i="13"/>
  <c r="E13" i="13"/>
  <c r="E5" i="13"/>
  <c r="C32" i="17" a="1"/>
  <c r="F31" i="7" a="1"/>
  <c r="C32" i="10" a="1"/>
  <c r="C32" i="19" a="1"/>
  <c r="F24" i="4" a="1"/>
  <c r="F31" i="15" a="1"/>
  <c r="C32" i="7" a="1"/>
  <c r="C25" i="5" a="1"/>
  <c r="F31" i="18" a="1"/>
  <c r="F31" i="12" a="1"/>
  <c r="F31" i="9" a="1"/>
  <c r="C32" i="15" a="1"/>
  <c r="F31" i="17" a="1"/>
  <c r="C29" i="6" a="1"/>
  <c r="F31" i="19" a="1"/>
  <c r="C32" i="14" a="1"/>
  <c r="C32" i="16" a="1"/>
  <c r="C32" i="18" a="1"/>
  <c r="C32" i="20" a="1"/>
  <c r="F31" i="8" a="1"/>
  <c r="F24" i="5" a="1"/>
  <c r="F31" i="11" a="1"/>
  <c r="F28" i="6" a="1"/>
  <c r="F31" i="10" a="1"/>
  <c r="C32" i="11" a="1"/>
  <c r="C32" i="12" a="1"/>
  <c r="C25" i="4" a="1"/>
  <c r="F31" i="20" a="1"/>
  <c r="C32" i="9" a="1"/>
  <c r="S31" i="19" l="1"/>
  <c r="H28" i="13"/>
  <c r="F31" i="20"/>
  <c r="C32" i="20"/>
  <c r="P32" i="19"/>
  <c r="P32" i="14"/>
  <c r="S31" i="8"/>
  <c r="P32" i="8"/>
  <c r="P25" i="2"/>
  <c r="C32" i="19"/>
  <c r="F31" i="19"/>
  <c r="S31" i="18"/>
  <c r="P32" i="18"/>
  <c r="S31" i="12"/>
  <c r="P32" i="16"/>
  <c r="P32" i="9"/>
  <c r="S31" i="16"/>
  <c r="P25" i="4"/>
  <c r="S24" i="3"/>
  <c r="S31" i="9"/>
  <c r="S24" i="2"/>
  <c r="S31" i="17"/>
  <c r="P32" i="17"/>
  <c r="C32" i="18"/>
  <c r="F31" i="18"/>
  <c r="P25" i="5"/>
  <c r="P25" i="3"/>
  <c r="F31" i="17"/>
  <c r="C32" i="17"/>
  <c r="C32" i="16"/>
  <c r="S31" i="10"/>
  <c r="P32" i="12"/>
  <c r="P32" i="11"/>
  <c r="P29" i="6"/>
  <c r="S31" i="7"/>
  <c r="S31" i="15"/>
  <c r="P32" i="15"/>
  <c r="C32" i="15"/>
  <c r="F31" i="15"/>
  <c r="S24" i="5"/>
  <c r="S24" i="4"/>
  <c r="P32" i="10"/>
  <c r="P32" i="7"/>
  <c r="S22" i="1"/>
  <c r="H21" i="13"/>
  <c r="C32" i="14"/>
  <c r="F31" i="8"/>
  <c r="C25" i="4"/>
  <c r="F31" i="10"/>
  <c r="C32" i="7"/>
  <c r="C32" i="12"/>
  <c r="C32" i="11"/>
  <c r="F31" i="7"/>
  <c r="C25" i="5"/>
  <c r="C29" i="6"/>
  <c r="C32" i="9"/>
  <c r="C32" i="10"/>
  <c r="F31" i="12"/>
  <c r="F31" i="11"/>
  <c r="F31" i="9"/>
  <c r="F24" i="5"/>
  <c r="F24" i="4"/>
  <c r="F28" i="6"/>
  <c r="H7" i="13"/>
  <c r="H14" i="13"/>
  <c r="E1" i="13"/>
  <c r="F31" i="16" a="1"/>
  <c r="F31" i="14" a="1"/>
  <c r="C32" i="8" a="1"/>
  <c r="F31" i="14" l="1"/>
  <c r="F31" i="16"/>
  <c r="C32" i="8"/>
</calcChain>
</file>

<file path=xl/sharedStrings.xml><?xml version="1.0" encoding="utf-8"?>
<sst xmlns="http://schemas.openxmlformats.org/spreadsheetml/2006/main" count="11095" uniqueCount="995">
  <si>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</si>
  <si>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</si>
  <si>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</si>
  <si>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</si>
  <si>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</si>
  <si>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</si>
  <si>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</si>
  <si>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</si>
  <si>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</si>
  <si>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</si>
  <si>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</si>
  <si>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</si>
  <si>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</si>
  <si>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</si>
  <si>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</si>
  <si>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</si>
  <si>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</si>
  <si>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</si>
  <si>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</si>
  <si>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</si>
  <si>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</si>
  <si>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</si>
  <si>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</si>
  <si>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</si>
  <si>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</si>
  <si>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</si>
  <si>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</si>
  <si>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</si>
  <si>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</si>
  <si>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</si>
  <si>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</si>
  <si>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</si>
  <si>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</si>
  <si>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</si>
  <si>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</si>
  <si>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</si>
  <si>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</si>
  <si>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</si>
  <si>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</si>
  <si>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</si>
  <si>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</si>
  <si>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</si>
  <si>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</si>
  <si>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</si>
  <si>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</si>
  <si>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</si>
  <si>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</si>
  <si>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</si>
  <si>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</si>
  <si>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</si>
  <si>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</si>
  <si>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</si>
  <si>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</si>
  <si>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</si>
  <si>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</si>
  <si>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</si>
  <si>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</si>
  <si>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</si>
  <si>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</si>
  <si>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</si>
  <si>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</si>
  <si>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</si>
  <si>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</si>
  <si>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</si>
  <si>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</si>
  <si>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</si>
  <si>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</si>
  <si>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</si>
  <si>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</si>
  <si>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</si>
  <si>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</si>
  <si>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</si>
  <si>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</si>
  <si>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</si>
  <si>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</si>
  <si>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</si>
  <si>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</si>
  <si>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</si>
  <si>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</si>
  <si>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</si>
  <si>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</si>
  <si>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</si>
  <si>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</si>
  <si>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</si>
  <si>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</si>
  <si>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</si>
  <si>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</si>
  <si>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</si>
  <si>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</si>
  <si>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</si>
  <si>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</si>
  <si>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</si>
  <si>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</si>
  <si>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</si>
  <si>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</si>
  <si>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</si>
  <si>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</si>
  <si>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</si>
  <si>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</si>
  <si>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</si>
  <si>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</si>
  <si>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</si>
  <si>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</si>
  <si>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</si>
  <si>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</si>
  <si>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</si>
  <si>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</si>
  <si>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</si>
  <si>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</si>
  <si>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</si>
  <si>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</si>
  <si>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</si>
  <si>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</si>
  <si>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</si>
  <si>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</si>
  <si>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</si>
  <si>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</si>
  <si>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</si>
  <si>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</si>
  <si>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</si>
  <si>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</si>
  <si>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</si>
  <si>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</si>
  <si>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</si>
  <si>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</si>
  <si>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</si>
  <si>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</si>
  <si>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</si>
  <si>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</si>
  <si>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</si>
  <si>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</si>
  <si>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</si>
  <si>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</si>
  <si>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</si>
  <si>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</si>
  <si>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</si>
  <si>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</si>
  <si>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</si>
  <si>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</si>
  <si>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</si>
  <si>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</si>
  <si>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</si>
  <si>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</si>
  <si>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</si>
  <si>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</si>
  <si>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</si>
  <si>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</si>
  <si>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</si>
  <si>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</si>
  <si>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</si>
  <si>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</si>
  <si>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</si>
  <si>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</si>
  <si>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</si>
  <si>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</si>
  <si>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</si>
  <si>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</si>
  <si>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</si>
  <si>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</si>
  <si>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</si>
  <si>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</si>
  <si>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</si>
  <si>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</si>
  <si>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</si>
  <si>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</si>
  <si>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</si>
  <si>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</si>
  <si>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</si>
  <si>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</si>
  <si>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</si>
  <si>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</si>
  <si>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</si>
  <si>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</si>
  <si>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</si>
  <si>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</si>
  <si>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</si>
  <si>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</si>
  <si>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</si>
  <si>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</si>
  <si>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</si>
  <si>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</si>
  <si>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</si>
  <si>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</si>
  <si>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</si>
  <si>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</si>
  <si>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</si>
  <si>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</si>
  <si>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</si>
  <si>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</si>
  <si>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</si>
  <si>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</si>
  <si>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</si>
  <si>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</si>
  <si>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</si>
  <si>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</si>
  <si>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</si>
  <si>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</si>
  <si>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</si>
  <si>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</si>
  <si>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</si>
  <si>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</si>
  <si>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</si>
  <si>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</si>
  <si>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</si>
  <si>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</si>
  <si>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</si>
  <si>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</si>
  <si>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</si>
  <si>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</si>
  <si>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</si>
  <si>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</si>
  <si>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</si>
  <si>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</si>
  <si>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</si>
  <si>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</si>
  <si>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</si>
  <si>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</si>
  <si>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</si>
  <si>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</si>
  <si>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</si>
  <si>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</si>
  <si>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</si>
  <si>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</si>
  <si>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</si>
  <si>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</si>
  <si>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</si>
  <si>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</si>
  <si>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</si>
  <si>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</si>
  <si>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</si>
  <si>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</si>
  <si>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</si>
  <si>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</si>
  <si>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</si>
  <si>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</si>
  <si>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</si>
  <si>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</si>
  <si>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</si>
  <si>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</si>
  <si>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</si>
  <si>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</si>
  <si>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</si>
  <si>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</si>
  <si>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</si>
  <si>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</si>
  <si>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</si>
  <si>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</si>
  <si>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</si>
  <si>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</si>
  <si>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</si>
  <si>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</si>
  <si>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</si>
  <si>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</si>
  <si>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</si>
  <si>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</si>
  <si>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</si>
  <si>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</si>
  <si>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</si>
  <si>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</si>
  <si>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</si>
  <si>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</si>
  <si>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</si>
  <si>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</si>
  <si>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</si>
  <si>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</si>
  <si>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</si>
  <si>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</si>
  <si>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</si>
  <si>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</si>
  <si>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</si>
  <si>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</si>
  <si>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</si>
  <si>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</si>
  <si>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</si>
  <si>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</si>
  <si>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</si>
  <si>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</si>
  <si>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</si>
  <si>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</si>
  <si>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</si>
  <si>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</si>
  <si>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</si>
  <si>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</si>
  <si>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</si>
  <si>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</si>
  <si>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</si>
  <si>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</si>
  <si>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</si>
  <si>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</si>
  <si>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</si>
  <si>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</si>
  <si>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</si>
  <si>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</si>
  <si>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</si>
  <si>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</si>
  <si>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</si>
  <si>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</si>
  <si>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</si>
  <si>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</si>
  <si>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</si>
  <si>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</si>
  <si>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</si>
  <si>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</si>
  <si>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</si>
  <si>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</si>
  <si>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</si>
  <si>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</si>
  <si>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</si>
  <si>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</si>
  <si>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</si>
  <si>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</si>
  <si>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</si>
  <si>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</si>
  <si>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</si>
  <si>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</si>
  <si>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</si>
  <si>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</si>
  <si>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</si>
  <si>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</si>
  <si>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</si>
  <si>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</si>
  <si>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</si>
  <si>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</si>
  <si>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</si>
  <si>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</si>
  <si>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</si>
  <si>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</si>
  <si>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</si>
  <si>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</si>
  <si>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</si>
  <si>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</si>
  <si>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</si>
  <si>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</si>
  <si>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</si>
  <si>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</si>
  <si>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</si>
  <si>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</si>
  <si>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</si>
  <si>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</si>
  <si>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</si>
  <si>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</si>
  <si>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</si>
  <si>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</si>
  <si>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</si>
  <si>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</si>
  <si>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</si>
  <si>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</si>
  <si>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</si>
  <si>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</si>
  <si>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</si>
  <si>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</si>
  <si>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</si>
  <si>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</si>
  <si>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</si>
  <si>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</si>
  <si>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</si>
  <si>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</si>
  <si>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</si>
  <si>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</si>
  <si>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</si>
  <si>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</si>
  <si>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</si>
  <si>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</si>
  <si>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</si>
  <si>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</si>
  <si>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</si>
  <si>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</si>
  <si>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</si>
  <si>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</si>
  <si>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</si>
  <si>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</si>
  <si>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</si>
  <si>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</si>
  <si>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</si>
  <si>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</si>
  <si>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</si>
  <si>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</si>
  <si>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</si>
  <si>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</si>
  <si>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</si>
  <si>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</si>
  <si>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</si>
  <si>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</si>
  <si>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</si>
  <si>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</si>
  <si>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</si>
  <si>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</si>
  <si>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</si>
  <si>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</si>
  <si>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</si>
  <si>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</si>
  <si>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</si>
  <si>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</si>
  <si>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</si>
  <si>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</si>
  <si>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</si>
  <si>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</si>
  <si>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</si>
  <si>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</si>
  <si>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</si>
  <si>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</si>
  <si>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</si>
  <si>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</si>
  <si>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</si>
  <si>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</si>
  <si>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</si>
  <si>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</si>
  <si>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</si>
  <si>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</si>
  <si>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</si>
  <si>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</si>
  <si>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</si>
  <si>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</si>
  <si>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</si>
  <si>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</si>
  <si>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</si>
  <si>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</si>
  <si>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</si>
  <si>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</si>
  <si>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</si>
  <si>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</si>
  <si>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</si>
  <si>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</si>
  <si>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</si>
  <si>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</si>
  <si>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</si>
  <si>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</si>
  <si>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</si>
  <si>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</si>
  <si>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</si>
  <si>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</si>
  <si>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</si>
  <si>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</si>
  <si>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</si>
  <si>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</si>
  <si>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</si>
  <si>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</si>
  <si>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</si>
  <si>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</si>
  <si>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</si>
  <si>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</si>
  <si>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</si>
  <si>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</si>
  <si>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</si>
  <si>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</si>
  <si>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</si>
  <si>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</si>
  <si>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</si>
  <si>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</si>
  <si>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</si>
  <si>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</si>
  <si>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</si>
  <si>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</si>
  <si>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</si>
  <si>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</si>
  <si>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</si>
  <si>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</si>
  <si>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</si>
  <si>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</si>
  <si>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</si>
  <si>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</si>
  <si>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</si>
  <si>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</si>
  <si>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</si>
  <si>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</si>
  <si>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</si>
  <si>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</si>
  <si>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</si>
  <si>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</si>
  <si>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</si>
  <si>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</si>
  <si>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</si>
  <si>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</si>
  <si>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</si>
  <si>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</si>
  <si>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</si>
  <si>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</si>
  <si>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</si>
  <si>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</si>
  <si>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</si>
  <si>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</si>
  <si>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</si>
  <si>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</si>
  <si>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</si>
  <si>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</si>
  <si>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</si>
  <si>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</si>
  <si>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</si>
  <si>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</si>
  <si>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</si>
  <si>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</si>
  <si>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</si>
  <si>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</si>
  <si>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</si>
  <si>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</si>
  <si>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</si>
  <si>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</si>
  <si>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</si>
  <si>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</si>
  <si>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</si>
  <si>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</si>
  <si>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</si>
  <si>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</si>
  <si>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</si>
  <si>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</si>
  <si>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</si>
  <si>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</si>
  <si>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</si>
  <si>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</si>
  <si>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</si>
  <si>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</si>
  <si>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</si>
  <si>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</si>
  <si>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</si>
  <si>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</si>
  <si>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</si>
  <si>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</si>
  <si>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</si>
  <si>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</si>
  <si>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</si>
  <si>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</si>
  <si>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</si>
  <si>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</si>
  <si>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</si>
  <si>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</si>
  <si>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</si>
  <si>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</si>
  <si>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</si>
  <si>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</si>
  <si>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</si>
  <si>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</si>
  <si>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</si>
  <si>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</si>
  <si>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</si>
  <si>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</si>
  <si>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</si>
  <si>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</si>
  <si>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</si>
  <si>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</si>
  <si>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</si>
  <si>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</si>
  <si>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</si>
  <si>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</si>
  <si>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</si>
  <si>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</si>
  <si>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</si>
  <si>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</si>
  <si>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</si>
  <si>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</si>
  <si>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</si>
  <si>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</si>
  <si>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</si>
  <si>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</si>
  <si>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</si>
  <si>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</si>
  <si>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</si>
  <si>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</si>
  <si>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</si>
  <si>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</si>
  <si>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</si>
  <si>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</si>
  <si>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</si>
  <si>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</si>
  <si>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</si>
  <si>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</si>
  <si>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</si>
  <si>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</si>
  <si>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</si>
  <si>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</si>
  <si>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</si>
  <si>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</si>
  <si>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</si>
  <si>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</si>
  <si>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</si>
  <si>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</si>
  <si>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</si>
  <si>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</si>
  <si>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</si>
  <si>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</si>
  <si>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</si>
  <si>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</si>
  <si>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</si>
  <si>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</si>
  <si>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</si>
  <si>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</si>
  <si>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</si>
  <si>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</si>
  <si>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</si>
  <si>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</si>
  <si>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</si>
  <si>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</si>
  <si>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</si>
  <si>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</si>
  <si>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</si>
  <si>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</si>
  <si>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</si>
  <si>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</si>
  <si>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</si>
  <si>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</si>
  <si>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</si>
  <si>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</si>
  <si>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</si>
  <si>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</si>
  <si>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</si>
  <si>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</si>
  <si>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</si>
  <si>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</si>
  <si>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</si>
  <si>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</si>
  <si>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</si>
  <si>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</si>
  <si>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</si>
  <si>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</si>
  <si>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</si>
  <si>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</si>
  <si>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</si>
  <si>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</si>
  <si>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</si>
  <si>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</si>
  <si>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</si>
  <si>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</si>
  <si>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</si>
  <si>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</si>
  <si>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</si>
  <si>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</si>
  <si>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</si>
  <si>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</si>
  <si>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</si>
  <si>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</si>
  <si>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</si>
  <si>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</si>
  <si>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</si>
  <si>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</si>
  <si>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</si>
  <si>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</si>
  <si>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</si>
  <si>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</si>
  <si>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</si>
  <si>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</si>
  <si>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</si>
  <si>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</si>
  <si>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</si>
  <si>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</si>
  <si>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</si>
  <si>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</si>
  <si>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</si>
  <si>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</si>
  <si>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</si>
  <si>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</si>
  <si>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</si>
  <si>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</si>
  <si>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</si>
  <si>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</si>
  <si>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</si>
  <si>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</si>
  <si>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</si>
  <si>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</si>
  <si>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</si>
  <si>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</si>
  <si>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</si>
  <si>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</si>
  <si>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</si>
  <si>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</si>
  <si>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</si>
  <si>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</si>
  <si>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</si>
  <si>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</si>
  <si>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</si>
  <si>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</si>
  <si>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</si>
  <si>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</si>
  <si>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</si>
  <si>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</si>
  <si>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</si>
  <si>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</si>
  <si>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</si>
  <si>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</si>
  <si>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</si>
  <si>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</si>
  <si>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</si>
  <si>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</si>
  <si>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</si>
  <si>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</si>
  <si>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</si>
  <si>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</si>
  <si>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</si>
  <si>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</si>
  <si>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</si>
  <si>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</si>
  <si>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</si>
  <si>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</si>
  <si>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</si>
  <si>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</si>
  <si>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</si>
  <si>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</si>
  <si>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</si>
  <si>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</si>
  <si>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</si>
  <si>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</si>
  <si>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</si>
  <si>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</si>
  <si>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</si>
  <si>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</si>
  <si>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</si>
  <si>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</si>
  <si>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</si>
  <si>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</si>
  <si>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</si>
  <si>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</si>
  <si>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</si>
  <si>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</si>
  <si>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</si>
  <si>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</si>
  <si>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</si>
  <si>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</si>
  <si>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</si>
  <si>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</si>
  <si>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</si>
  <si>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</si>
  <si>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</si>
  <si>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</si>
  <si>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</si>
  <si>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</si>
  <si>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</si>
  <si>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</si>
  <si>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</si>
  <si>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</si>
  <si>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</si>
  <si>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</si>
  <si>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</si>
  <si>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</si>
  <si>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</si>
  <si>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</si>
  <si>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</si>
  <si>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</si>
  <si>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</si>
  <si>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</si>
  <si>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</si>
  <si>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</si>
  <si>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</si>
  <si>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</si>
  <si>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</si>
  <si>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</si>
  <si>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</si>
  <si>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</si>
  <si>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</si>
  <si>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</si>
  <si>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</si>
  <si>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</si>
  <si>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</si>
  <si>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</si>
  <si>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</si>
  <si>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</si>
  <si>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</si>
  <si>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</si>
  <si>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</si>
  <si>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</si>
  <si>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</si>
  <si>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</si>
  <si>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</si>
  <si>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</si>
  <si>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</si>
  <si>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</si>
  <si>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</si>
  <si>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</si>
  <si>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</si>
  <si>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</si>
  <si>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</si>
  <si>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</si>
  <si>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</si>
  <si>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</si>
  <si>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</si>
  <si>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</si>
  <si>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</si>
  <si>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</si>
  <si>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</si>
  <si>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</si>
  <si>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</si>
  <si>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</si>
  <si>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</si>
  <si>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</si>
  <si>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</si>
  <si>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</si>
  <si>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</si>
  <si>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</si>
  <si>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</si>
  <si>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</si>
  <si>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</si>
  <si>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</si>
  <si>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</si>
  <si>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</si>
  <si>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</si>
  <si>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</si>
  <si>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</si>
  <si>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</si>
  <si>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</si>
  <si>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</si>
  <si>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</si>
  <si>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</si>
  <si>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</si>
  <si>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</si>
  <si>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</si>
  <si>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</si>
  <si>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</si>
  <si>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</si>
  <si>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</si>
  <si>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</si>
  <si>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</si>
  <si>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</si>
  <si>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</si>
  <si>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</si>
  <si>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</si>
  <si>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</si>
  <si>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</si>
  <si>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</si>
  <si>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</si>
  <si>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</si>
  <si>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</si>
  <si>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</si>
  <si>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</si>
  <si>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</si>
  <si>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</si>
  <si>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</si>
  <si>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</si>
  <si>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</si>
  <si>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</si>
  <si>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</si>
  <si>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</si>
  <si>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</si>
  <si>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</si>
  <si>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</si>
  <si>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</si>
  <si>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</si>
  <si>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</si>
  <si>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</si>
  <si>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</si>
  <si>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</si>
  <si>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</si>
  <si>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</si>
  <si>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</si>
  <si>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</si>
  <si>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</si>
  <si>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</si>
  <si>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</si>
  <si>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</si>
  <si>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</si>
  <si>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</si>
  <si>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</si>
  <si>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</si>
  <si>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</si>
  <si>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</si>
  <si>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</si>
  <si>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</si>
  <si>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</si>
  <si>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</si>
  <si>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</si>
  <si>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</si>
  <si>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</si>
  <si>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</si>
  <si>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</si>
  <si>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</si>
  <si>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</si>
  <si>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</si>
  <si>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</si>
  <si>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</si>
  <si>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</si>
  <si>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</si>
  <si>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</si>
  <si>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</si>
  <si>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</si>
  <si>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</si>
  <si>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</si>
  <si>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</si>
  <si>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</si>
  <si>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</si>
  <si>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</si>
  <si>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</si>
  <si>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</si>
  <si>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</si>
  <si>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</si>
  <si>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</si>
  <si>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</si>
  <si>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</si>
  <si>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</si>
  <si>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</si>
  <si>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</si>
  <si>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</si>
  <si>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</si>
  <si>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</si>
  <si>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</si>
  <si>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</si>
  <si>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</si>
  <si>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</si>
  <si>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</si>
  <si>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</si>
  <si>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</si>
  <si>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</si>
  <si>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</si>
  <si>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</si>
  <si>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</si>
  <si>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</si>
  <si>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</si>
  <si>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</si>
  <si>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</si>
  <si>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</si>
  <si>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</si>
  <si>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</si>
  <si>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</si>
  <si>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</si>
  <si>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</si>
  <si>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</si>
  <si>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</si>
  <si>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</si>
  <si>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</si>
  <si>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</si>
  <si>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</si>
  <si>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</si>
  <si>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</si>
  <si>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</si>
  <si>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</si>
  <si>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</si>
  <si>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</si>
  <si>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</si>
  <si>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</si>
  <si>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</si>
  <si>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</si>
  <si>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</si>
  <si>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</si>
  <si>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</si>
  <si>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</si>
  <si>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</si>
  <si>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</si>
  <si>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</si>
  <si>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</si>
  <si>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</si>
  <si>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</si>
  <si>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</si>
  <si>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</si>
  <si>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</si>
  <si>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</si>
  <si>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</si>
  <si>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</si>
  <si>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</si>
  <si>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</si>
  <si>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</si>
  <si>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</si>
  <si>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</si>
  <si>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</si>
  <si>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</si>
  <si>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</si>
  <si>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</si>
  <si>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</si>
  <si>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</si>
  <si>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</si>
  <si>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</si>
  <si>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</si>
  <si>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</si>
  <si>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سجب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</si>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</sst>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6" formatCode="#,##0\ &quot;$&quot;;[Red]\-#,##0\ &quot;$&quot;"/>
    <numFmt numFmtId="8" formatCode="#,##0.00\ &quot;$&quot;;[Red]\-#,##0.00\ &quot;$&quot;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</numFmts>
  <fonts count="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8" fontId="5" fillId="0" borderId="6" xfId="0" applyNumberFormat="1" applyFont="1" applyBorder="1"/>
    <xf numFmtId="165" fontId="5" fillId="0" borderId="6" xfId="0" applyNumberFormat="1" applyFont="1" applyBorder="1"/>
    <xf numFmtId="10" fontId="5" fillId="0" borderId="0" xfId="0" applyNumberFormat="1" applyFont="1"/>
    <xf numFmtId="168" fontId="5" fillId="4" borderId="6" xfId="0" applyNumberFormat="1" applyFont="1" applyFill="1" applyBorder="1"/>
    <xf numFmtId="165" fontId="5" fillId="4" borderId="6" xfId="0" applyNumberFormat="1" applyFont="1" applyFill="1" applyBorder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" fontId="5" fillId="0" borderId="0" xfId="0" applyNumberFormat="1" applyFont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40"/>
      <tableStyleElement type="firstRowStripe" dxfId="39"/>
      <tableStyleElement type="secondRowStripe" dxfId="38"/>
    </tableStyle>
    <tableStyle name="02-04-style" pivot="0" count="3" xr9:uid="{00000000-0011-0000-FFFF-FFFF01000000}">
      <tableStyleElement type="headerRow" dxfId="37"/>
      <tableStyleElement type="firstRowStripe" dxfId="36"/>
      <tableStyleElement type="secondRowStripe" dxfId="35"/>
    </tableStyle>
    <tableStyle name="03-04-style" pivot="0" count="3" xr9:uid="{00000000-0011-0000-FFFF-FFFF02000000}">
      <tableStyleElement type="headerRow" dxfId="34"/>
      <tableStyleElement type="firstRowStripe" dxfId="33"/>
      <tableStyleElement type="secondRowStripe" dxfId="32"/>
    </tableStyle>
    <tableStyle name="04-04-style" pivot="0" count="3" xr9:uid="{00000000-0011-0000-FFFF-FFFF03000000}">
      <tableStyleElement type="headerRow" dxfId="31"/>
      <tableStyleElement type="firstRowStripe" dxfId="30"/>
      <tableStyleElement type="secondRowStripe" dxfId="29"/>
    </tableStyle>
    <tableStyle name="05-04-style" pivot="0" count="3" xr9:uid="{00000000-0011-0000-FFFF-FFFF04000000}">
      <tableStyleElement type="headerRow" dxfId="28"/>
      <tableStyleElement type="firstRowStripe" dxfId="27"/>
      <tableStyleElement type="secondRowStripe" dxfId="26"/>
    </tableStyle>
    <tableStyle name="06-04-style" pivot="0" count="3" xr9:uid="{00000000-0011-0000-FFFF-FFFF05000000}">
      <tableStyleElement type="headerRow" dxfId="25"/>
      <tableStyleElement type="firstRowStripe" dxfId="24"/>
      <tableStyleElement type="secondRowStripe" dxfId="23"/>
    </tableStyle>
    <tableStyle name="07-04-style" pivot="0" count="3" xr9:uid="{00000000-0011-0000-FFFF-FFFF06000000}">
      <tableStyleElement type="headerRow" dxfId="22"/>
      <tableStyleElement type="firstRowStripe" dxfId="21"/>
      <tableStyleElement type="secondRowStripe" dxfId="20"/>
    </tableStyle>
    <tableStyle name="08-04-style" pivot="0" count="3" xr9:uid="{00000000-0011-0000-FFFF-FFFF07000000}">
      <tableStyleElement type="headerRow" dxfId="19"/>
      <tableStyleElement type="firstRowStripe" dxfId="18"/>
      <tableStyleElement type="secondRowStripe" dxfId="17"/>
    </tableStyle>
    <tableStyle name="09-04-style" pivot="0" count="3" xr9:uid="{00000000-0011-0000-FFFF-FFFF08000000}">
      <tableStyleElement type="headerRow" dxfId="16"/>
      <tableStyleElement type="firstRowStripe" dxfId="15"/>
      <tableStyleElement type="secondRowStripe" dxfId="14"/>
    </tableStyle>
    <tableStyle name="10-04-style" pivot="0" count="3" xr9:uid="{00000000-0011-0000-FFFF-FFFF09000000}">
      <tableStyleElement type="headerRow" dxfId="13"/>
      <tableStyleElement type="firstRowStripe" dxfId="12"/>
      <tableStyleElement type="secondRowStripe" dxfId="11"/>
    </tableStyle>
    <tableStyle name="11-04-style" pivot="0" count="3" xr9:uid="{00000000-0011-0000-FFFF-FFFF0A000000}">
      <tableStyleElement type="headerRow" dxfId="10"/>
      <tableStyleElement type="firstRowStripe" dxfId="9"/>
      <tableStyleElement type="secondRowStripe" dxfId="8"/>
    </tableStyle>
    <tableStyle name="13-04-style" pivot="0" count="3" xr9:uid="{00000000-0011-0000-FFFF-FFFF0B000000}">
      <tableStyleElement type="headerRow" dxfId="7"/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customschemas.google.com/relationships/workbookmetadata" Target="metadata"/><Relationship Id="rId30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352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354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354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354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54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358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361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361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361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361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361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361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361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36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36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361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36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361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36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361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361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361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361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361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36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7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9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10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1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51" t="s">
        <v>7</v>
      </c>
      <c r="B11" s="52"/>
      <c r="C11" s="52"/>
      <c r="D11" s="52"/>
      <c r="E11" s="52"/>
      <c r="F11" s="52"/>
      <c r="G11" s="1"/>
      <c r="H11" s="1"/>
      <c r="I11" s="2"/>
      <c r="J11" s="8"/>
      <c r="K11" s="9"/>
      <c r="L11" s="10">
        <f t="shared" si="1"/>
        <v>0</v>
      </c>
      <c r="M11" s="3"/>
      <c r="N11" s="51" t="s">
        <v>8</v>
      </c>
      <c r="O11" s="52"/>
      <c r="P11" s="52"/>
      <c r="Q11" s="52"/>
      <c r="R11" s="52"/>
      <c r="S11" s="52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53" t="s">
        <v>21</v>
      </c>
      <c r="R20" s="54"/>
      <c r="S20" s="17">
        <f>SUM('01-04'!$J$13:$J$352)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53" t="s">
        <v>23</v>
      </c>
      <c r="O21" s="54"/>
      <c r="P21" s="6">
        <f>SUM('01-04'!$K$13:$K$352)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/>
      <c r="I101" s="2"/>
      <c r="J101" s="8"/>
      <c r="K101" s="9"/>
      <c r="L101" s="9">
        <f>'01-04'!$K101+('01-04'!$J101/90)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/>
      <c r="I102" s="2"/>
      <c r="J102" s="8"/>
      <c r="K102" s="9"/>
      <c r="L102" s="9">
        <f>'01-04'!$K102+('01-04'!$J102/90)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/>
      <c r="I103" s="2"/>
      <c r="J103" s="8"/>
      <c r="K103" s="9"/>
      <c r="L103" s="9">
        <f>'01-04'!$K103+('01-04'!$J103/90)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/>
      <c r="I104" s="2"/>
      <c r="J104" s="8"/>
      <c r="K104" s="9"/>
      <c r="L104" s="9">
        <f>'01-04'!$K104+('01-04'!$J104/90)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/>
      <c r="I105" s="2"/>
      <c r="J105" s="8"/>
      <c r="K105" s="9"/>
      <c r="L105" s="9">
        <f>'01-04'!$K105+('01-04'!$J105/90)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/>
      <c r="I106" s="2"/>
      <c r="J106" s="8"/>
      <c r="K106" s="9"/>
      <c r="L106" s="9">
        <f>'01-04'!$K106+('01-04'!$J106/90)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/>
      <c r="I107" s="2"/>
      <c r="J107" s="8"/>
      <c r="K107" s="9"/>
      <c r="L107" s="9">
        <f>'01-04'!$K107+('01-04'!$J107/90)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/>
      <c r="I108" s="2"/>
      <c r="J108" s="8"/>
      <c r="K108" s="9"/>
      <c r="L108" s="9">
        <f>'01-04'!$K108+('01-04'!$J108/90)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/>
      <c r="I109" s="2"/>
      <c r="J109" s="8"/>
      <c r="K109" s="9"/>
      <c r="L109" s="9">
        <f>'01-04'!$K109+('01-04'!$J109/90)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/>
      <c r="I110" s="2"/>
      <c r="J110" s="8"/>
      <c r="K110" s="9"/>
      <c r="L110" s="9">
        <f>'01-04'!$K110+('01-04'!$J110/90)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/>
      <c r="I111" s="2"/>
      <c r="J111" s="8"/>
      <c r="K111" s="9"/>
      <c r="L111" s="9">
        <f>'01-04'!$K111+('01-04'!$J111/90)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/>
      <c r="I112" s="2"/>
      <c r="J112" s="8"/>
      <c r="K112" s="9"/>
      <c r="L112" s="9">
        <f>'01-04'!$K112+('01-04'!$J112/90)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/>
      <c r="I113" s="2"/>
      <c r="J113" s="8"/>
      <c r="K113" s="9"/>
      <c r="L113" s="9">
        <f>'01-04'!$K113+('01-04'!$J113/90)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/>
      <c r="I114" s="2"/>
      <c r="J114" s="8"/>
      <c r="K114" s="9"/>
      <c r="L114" s="9">
        <f>'01-04'!$K114+('01-04'!$J114/90)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/>
      <c r="I115" s="2"/>
      <c r="J115" s="8"/>
      <c r="K115" s="9"/>
      <c r="L115" s="9">
        <f>'01-04'!$K115+('01-04'!$J115/90)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/>
      <c r="I116" s="2"/>
      <c r="J116" s="8"/>
      <c r="K116" s="9"/>
      <c r="L116" s="9">
        <f>'01-04'!$K116+('01-04'!$J116/90)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/>
      <c r="I117" s="2"/>
      <c r="J117" s="8"/>
      <c r="K117" s="9"/>
      <c r="L117" s="9">
        <f>'01-04'!$K117+('01-04'!$J117/90)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/>
      <c r="I118" s="2"/>
      <c r="J118" s="8"/>
      <c r="K118" s="9"/>
      <c r="L118" s="9">
        <f>'01-04'!$K118+('01-04'!$J118/90)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/>
      <c r="I119" s="2"/>
      <c r="J119" s="8"/>
      <c r="K119" s="9"/>
      <c r="L119" s="9">
        <f>'01-04'!$K119+('01-04'!$J119/90)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/>
      <c r="I120" s="2"/>
      <c r="J120" s="8"/>
      <c r="K120" s="9"/>
      <c r="L120" s="9">
        <f>'01-04'!$K120+('01-04'!$J120/90)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/>
      <c r="I121" s="2"/>
      <c r="J121" s="8"/>
      <c r="K121" s="9"/>
      <c r="L121" s="9">
        <f>'01-04'!$K121+('01-04'!$J121/90)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/>
      <c r="I122" s="2"/>
      <c r="J122" s="8"/>
      <c r="K122" s="9"/>
      <c r="L122" s="9">
        <f>'01-04'!$K122+('01-04'!$J122/90)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/>
      <c r="I123" s="2"/>
      <c r="J123" s="8"/>
      <c r="K123" s="9"/>
      <c r="L123" s="9">
        <f>'01-04'!$K123+('01-04'!$J123/90)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/>
      <c r="I124" s="2"/>
      <c r="J124" s="8"/>
      <c r="K124" s="9"/>
      <c r="L124" s="9">
        <f>'01-04'!$K124+('01-04'!$J124/90)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/>
      <c r="I125" s="2"/>
      <c r="J125" s="8"/>
      <c r="K125" s="9"/>
      <c r="L125" s="9">
        <f>'01-04'!$K125+('01-04'!$J125/90)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9">
        <f>'01-04'!$K126+('01-04'!$J126/90)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9">
        <f>'01-04'!$K127+('01-04'!$J127/90)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9">
        <f>'01-04'!$K128+('01-04'!$J128/90)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9">
        <f>'01-04'!$K129+('01-04'!$J129/90)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9">
        <f>'01-04'!$K130+('01-04'!$J130/90)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9">
        <f>'01-04'!$K131+('01-04'!$J131/90)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9">
        <f>'01-04'!$K132+('01-04'!$J132/90)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9">
        <f>'01-04'!$K133+('01-04'!$J133/90)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9">
        <f>'01-04'!$K134+('01-04'!$J134/90)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9">
        <f>'01-04'!$K135+('01-04'!$J135/90)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9">
        <f>'01-04'!$K136+('01-04'!$J136/90)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9">
        <f>'01-04'!$K137+('01-04'!$J137/90)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9">
        <f>'01-04'!$K138+('01-04'!$J138/90)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9">
        <f>'01-04'!$K139+('01-04'!$J139/90)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9">
        <f>'01-04'!$K140+('01-04'!$J140/90)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9">
        <f>'01-04'!$K141+('01-04'!$J141/90)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9">
        <f>'01-04'!$K142+('01-04'!$J142/90)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9">
        <f>'01-04'!$K143+('01-04'!$J143/90)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9">
        <f>'01-04'!$K144+('01-04'!$J144/90)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9">
        <f>'01-04'!$K145+('01-04'!$J145/90)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9">
        <f>'01-04'!$K146+('01-04'!$J146/90)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9">
        <f>'01-04'!$K147+('01-04'!$J147/90)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9">
        <f>'01-04'!$K148+('01-04'!$J148/90)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9">
        <f>'01-04'!$K149+('01-04'!$J149/90)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9">
        <f>'01-04'!$K150+('01-04'!$J150/90)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9">
        <f>'01-04'!$K151+('01-04'!$J151/90)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9">
        <f>'01-04'!$K152+('01-04'!$J152/90)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9">
        <f>'01-04'!$K153+('01-04'!$J153/90)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9">
        <f>'01-04'!$K154+('01-04'!$J154/90)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9">
        <f>'01-04'!$K155+('01-04'!$J155/90)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9">
        <f>'01-04'!$K156+('01-04'!$J156/90)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9">
        <f>'01-04'!$K157+('01-04'!$J157/90)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9">
        <f>'01-04'!$K158+('01-04'!$J158/90)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9">
        <f>'01-04'!$K159+('01-04'!$J159/90)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9">
        <f>'01-04'!$K160+('01-04'!$J160/90)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9">
        <f>'01-04'!$K161+('01-04'!$J161/90)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9">
        <f>'01-04'!$K162+('01-04'!$J162/90)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9">
        <f>'01-04'!$K163+('01-04'!$J163/90)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9">
        <f>'01-04'!$K164+('01-04'!$J164/90)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9">
        <f>'01-04'!$K165+('01-04'!$J165/90)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9">
        <f>'01-04'!$K166+('01-04'!$J166/90)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9">
        <f>'01-04'!$K167+('01-04'!$J167/90)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9">
        <f>'01-04'!$K168+('01-04'!$J168/90)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9">
        <f>'01-04'!$K169+('01-04'!$J169/90)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9">
        <f>'01-04'!$K170+('01-04'!$J170/90)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9">
        <f>'01-04'!$K171+('01-04'!$J171/90)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9">
        <f>'01-04'!$K172+('01-04'!$J172/90)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9">
        <f>'01-04'!$K173+('01-04'!$J173/90)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9">
        <f>'01-04'!$K174+('01-04'!$J174/90)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9">
        <f>'01-04'!$K175+('01-04'!$J175/90)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9">
        <f>'01-04'!$K176+('01-04'!$J176/90)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9">
        <f>'01-04'!$K177+('01-04'!$J177/90)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9">
        <f>'01-04'!$K178+('01-04'!$J178/90)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9">
        <f>'01-04'!$K179+('01-04'!$J179/90)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9">
        <f>'01-04'!$K180+('01-04'!$J180/90)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9">
        <f>'01-04'!$K181+('01-04'!$J181/90)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9">
        <f>'01-04'!$K182+('01-04'!$J182/90)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9">
        <f>'01-04'!$K183+('01-04'!$J183/90)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9">
        <f>'01-04'!$K184+('01-04'!$J184/90)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9">
        <f>'01-04'!$K185+('01-04'!$J185/90)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9">
        <f>'01-04'!$K186+('01-04'!$J186/90)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9">
        <f>'01-04'!$K187+('01-04'!$J187/90)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9">
        <f>'01-04'!$K188+('01-04'!$J188/90)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9">
        <f>'01-04'!$K189+('01-04'!$J189/90)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9">
        <f>'01-04'!$K190+('01-04'!$J190/90)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9">
        <f>'01-04'!$K191+('01-04'!$J191/90)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9">
        <f>'01-04'!$K192+('01-04'!$J192/90)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9">
        <f>'01-04'!$K193+('01-04'!$J193/90)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9">
        <f>'01-04'!$K194+('01-04'!$J194/90)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9">
        <f>'01-04'!$K195+('01-04'!$J195/90)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9">
        <f>'01-04'!$K196+('01-04'!$J196/90)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9">
        <f>'01-04'!$K197+('01-04'!$J197/90)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9">
        <f>'01-04'!$K198+('01-04'!$J198/90)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9">
        <f>'01-04'!$K199+('01-04'!$J199/90)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9">
        <f>'01-04'!$K200+('01-04'!$J200/90)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9">
        <f>'01-04'!$K201+('01-04'!$J201/90)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9">
        <f>'01-04'!$K202+('01-04'!$J202/90)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9">
        <f>'01-04'!$K203+('01-04'!$J203/90)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9">
        <f>'01-04'!$K204+('01-04'!$J204/90)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9">
        <f>'01-04'!$K205+('01-04'!$J205/90)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9">
        <f>'01-04'!$K206+('01-04'!$J206/90)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9">
        <f>'01-04'!$K207+('01-04'!$J207/90)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9">
        <f>'01-04'!$K208+('01-04'!$J208/90)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9">
        <f>'01-04'!$K209+('01-04'!$J209/90)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9">
        <f>'01-04'!$K210+('01-04'!$J210/90)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9">
        <f>'01-04'!$K211+('01-04'!$J211/90)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9">
        <f>'01-04'!$K212+('01-04'!$J212/90)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9">
        <f>'01-04'!$K213+('01-04'!$J213/90)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9">
        <f>'01-04'!$K214+('01-04'!$J214/90)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9">
        <f>'01-04'!$K215+('01-04'!$J215/90)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9">
        <f>'01-04'!$K216+('01-04'!$J216/90)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9">
        <f>'01-04'!$K217+('01-04'!$J217/90)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9">
        <f>'01-04'!$K218+('01-04'!$J218/90)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9">
        <f>'01-04'!$K219+('01-04'!$J219/90)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9">
        <f>'01-04'!$K220+('01-04'!$J220/90)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9">
        <f>'01-04'!$K221+('01-04'!$J221/90)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9">
        <f>'01-04'!$K222+('01-04'!$J222/90)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9">
        <f>'01-04'!$K223+('01-04'!$J223/90)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9">
        <f>'01-04'!$K224+('01-04'!$J224/90)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9">
        <f>'01-04'!$K225+('01-04'!$J225/90)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9">
        <f>'01-04'!$K226+('01-04'!$J226/90)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9">
        <f>'01-04'!$K227+('01-04'!$J227/90)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9">
        <f>'01-04'!$K228+('01-04'!$J228/90)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9">
        <f>'01-04'!$K229+('01-04'!$J229/90)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9">
        <f>'01-04'!$K230+('01-04'!$J230/90)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9">
        <f>'01-04'!$K231+('01-04'!$J231/90)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9">
        <f>'01-04'!$K232+('01-04'!$J232/90)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9">
        <f>'01-04'!$K233+('01-04'!$J233/90)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9">
        <f>'01-04'!$K234+('01-04'!$J234/90)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9">
        <f>'01-04'!$K235+('01-04'!$J235/90)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9">
        <f>'01-04'!$K236+('01-04'!$J236/90)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9">
        <f>'01-04'!$K237+('01-04'!$J237/90)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9">
        <f>'01-04'!$K238+('01-04'!$J238/90)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9">
        <f>'01-04'!$K239+('01-04'!$J239/90)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9">
        <f>'01-04'!$K240+('01-04'!$J240/90)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9">
        <f>'01-04'!$K241+('01-04'!$J241/90)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9">
        <f>'01-04'!$K242+('01-04'!$J242/90)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9">
        <f>'01-04'!$K243+('01-04'!$J243/90)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9">
        <f>'01-04'!$K244+('01-04'!$J244/90)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9">
        <f>'01-04'!$K245+('01-04'!$J245/90)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9">
        <f>'01-04'!$K246+('01-04'!$J246/90)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9">
        <f>'01-04'!$K247+('01-04'!$J247/90)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9">
        <f>'01-04'!$K248+('01-04'!$J248/90)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9">
        <f>'01-04'!$K249+('01-04'!$J249/90)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9">
        <f>'01-04'!$K250+('01-04'!$J250/90)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9">
        <f>'01-04'!$K251+('01-04'!$J251/90)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9">
        <f>'01-04'!$K252+('01-04'!$J252/90)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9">
        <f>'01-04'!$K253+('01-04'!$J253/90)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9">
        <f>'01-04'!$K254+('01-04'!$J254/90)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9">
        <f>'01-04'!$K255+('01-04'!$J255/90)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9">
        <f>'01-04'!$K256+('01-04'!$J256/90)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9">
        <f>'01-04'!$K257+('01-04'!$J257/90)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9">
        <f>'01-04'!$K258+('01-04'!$J258/90)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9">
        <f>'01-04'!$K259+('01-04'!$J259/90)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9">
        <f>'01-04'!$K260+('01-04'!$J260/90)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9">
        <f>'01-04'!$K261+('01-04'!$J261/90)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9">
        <f>'01-04'!$K262+('01-04'!$J262/90)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9">
        <f>'01-04'!$K263+('01-04'!$J263/90)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9">
        <f>'01-04'!$K264+('01-04'!$J264/90)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9">
        <f>'01-04'!$K265+('01-04'!$J265/90)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9">
        <f>'01-04'!$K266+('01-04'!$J266/90)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9">
        <f>'01-04'!$K267+('01-04'!$J267/90)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9">
        <f>'01-04'!$K268+('01-04'!$J268/90)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9">
        <f>'01-04'!$K269+('01-04'!$J269/90)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9">
        <f>'01-04'!$K270+('01-04'!$J270/90)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9">
        <f>'01-04'!$K271+('01-04'!$J271/90)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9">
        <f>'01-04'!$K272+('01-04'!$J272/90)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9">
        <f>'01-04'!$K273+('01-04'!$J273/90)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9">
        <f>'01-04'!$K274+('01-04'!$J274/90)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9">
        <f>'01-04'!$K275+('01-04'!$J275/90)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9">
        <f>'01-04'!$K276+('01-04'!$J276/90)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9">
        <f>'01-04'!$K277+('01-04'!$J277/90)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9">
        <f>'01-04'!$K278+('01-04'!$J278/90)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9">
        <f>'01-04'!$K279+('01-04'!$J279/90)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9">
        <f>'01-04'!$K280+('01-04'!$J280/90)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9">
        <f>'01-04'!$K281+('01-04'!$J281/90)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9">
        <f>'01-04'!$K282+('01-04'!$J282/90)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9">
        <f>'01-04'!$K283+('01-04'!$J283/90)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9">
        <f>'01-04'!$K284+('01-04'!$J284/90)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9">
        <f>'01-04'!$K285+('01-04'!$J285/90)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9">
        <f>'01-04'!$K286+('01-04'!$J286/90)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9">
        <f>'01-04'!$K287+('01-04'!$J287/90)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9">
        <f>'01-04'!$K288+('01-04'!$J288/90)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9">
        <f>'01-04'!$K289+('01-04'!$J289/90)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9">
        <f>'01-04'!$K290+('01-04'!$J290/90)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9">
        <f>'01-04'!$K291+('01-04'!$J291/90)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9">
        <f>'01-04'!$K292+('01-04'!$J292/90)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9">
        <f>'01-04'!$K293+('01-04'!$J293/90)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9">
        <f>'01-04'!$K294+('01-04'!$J294/90)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9">
        <f>'01-04'!$K295+('01-04'!$J295/90)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9">
        <f>'01-04'!$K296+('01-04'!$J296/90)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9">
        <f>'01-04'!$K297+('01-04'!$J297/90)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9">
        <f>'01-04'!$K298+('01-04'!$J298/90)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9">
        <f>'01-04'!$K299+('01-04'!$J299/90)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9">
        <f>'01-04'!$K300+('01-04'!$J300/90)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9">
        <f>'01-04'!$K301+('01-04'!$J301/90)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9">
        <f>'01-04'!$K302+('01-04'!$J302/90)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9">
        <f>'01-04'!$K303+('01-04'!$J303/90)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9">
        <f>'01-04'!$K304+('01-04'!$J304/90)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9">
        <f>'01-04'!$K305+('01-04'!$J305/90)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9">
        <f>'01-04'!$K306+('01-04'!$J306/90)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9">
        <f>'01-04'!$K307+('01-04'!$J307/90)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9">
        <f>'01-04'!$K308+('01-04'!$J308/90)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9">
        <f>'01-04'!$K309+('01-04'!$J309/90)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9">
        <f>'01-04'!$K310+('01-04'!$J310/90)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9">
        <f>'01-04'!$K311+('01-04'!$J311/90)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9">
        <f>'01-04'!$K312+('01-04'!$J312/90)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9">
        <f>'01-04'!$K313+('01-04'!$J313/90)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9">
        <f>'01-04'!$K314+('01-04'!$J314/90)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9">
        <f>'01-04'!$K315+('01-04'!$J315/90)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9">
        <f>'01-04'!$K316+('01-04'!$J316/90)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9">
        <f>'01-04'!$K317+('01-04'!$J317/90)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9">
        <f>'01-04'!$K318+('01-04'!$J318/90)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9">
        <f>'01-04'!$K319+('01-04'!$J319/90)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9">
        <f>'01-04'!$K320+('01-04'!$J320/90)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9">
        <f>'01-04'!$K321+('01-04'!$J321/90)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9">
        <f>'01-04'!$K322+('01-04'!$J322/90)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9">
        <f>'01-04'!$K323+('01-04'!$J323/90)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9">
        <f>'01-04'!$K324+('01-04'!$J324/90)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9">
        <f>'01-04'!$K325+('01-04'!$J325/90)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9">
        <f>'01-04'!$K326+('01-04'!$J326/90)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9">
        <f>'01-04'!$K327+('01-04'!$J327/90)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9">
        <f>'01-04'!$K328+('01-04'!$J328/90)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9">
        <f>'01-04'!$K329+('01-04'!$J329/90)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9">
        <f>'01-04'!$K330+('01-04'!$J330/90)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9">
        <f>'01-04'!$K331+('01-04'!$J331/90)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9">
        <f>'01-04'!$K332+('01-04'!$J332/90)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9">
        <f>'01-04'!$K333+('01-04'!$J333/90)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9">
        <f>'01-04'!$K334+('01-04'!$J334/90)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9">
        <f>'01-04'!$K335+('01-04'!$J335/90)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9">
        <f>'01-04'!$K336+('01-04'!$J336/90)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9">
        <f>'01-04'!$K337+('01-04'!$J337/90)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9">
        <f>'01-04'!$K338+('01-04'!$J338/90)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9">
        <f>'01-04'!$K339+('01-04'!$J339/90)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9">
        <f>'01-04'!$K340+('01-04'!$J340/90)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9">
        <f>'01-04'!$K341+('01-04'!$J341/90)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9">
        <f>'01-04'!$K342+('01-04'!$J342/90)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9">
        <f>'01-04'!$K343+('01-04'!$J343/90)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9">
        <f>'01-04'!$K344+('01-04'!$J344/90)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9">
        <f>'01-04'!$K345+('01-04'!$J345/90)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9">
        <f>'01-04'!$K346+('01-04'!$J346/90)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9">
        <f>'01-04'!$K347+('01-04'!$J347/90)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9">
        <f>'01-04'!$K348+('01-04'!$J348/90)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9">
        <f>'01-04'!$K349+('01-04'!$J349/90)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9">
        <f>'01-04'!$K350+('01-04'!$J350/90)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9">
        <f>'01-04'!$K351+('01-04'!$J351/90)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9">
        <f>'01-04'!$K352+('01-04'!$J352/90)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9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9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9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9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9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9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9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9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9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9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9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9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9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9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9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9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9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9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9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9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9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9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9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9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9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9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9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9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9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9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9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9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9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9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9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9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9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9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9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9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9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9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9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9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9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9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9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9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9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9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9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9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9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9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9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9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9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9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9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9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9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9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9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9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9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9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9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9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9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9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9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9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9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9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9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9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9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9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9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9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9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9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9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9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9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9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9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9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9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9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9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9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9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9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9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9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9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9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9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9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9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9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9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9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9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9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9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9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9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9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9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9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9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9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9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9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9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9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9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9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9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9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9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9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9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9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9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9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9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9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9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9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9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9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9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9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9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9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9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9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9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9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9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9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9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9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9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9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9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9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9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9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9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9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9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9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9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9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9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9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9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9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9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9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9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9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9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9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9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9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9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9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9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9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9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9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9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9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9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9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9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9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9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9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9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9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9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9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9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9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9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9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9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9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9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9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9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9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9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9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9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9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9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9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9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9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9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9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9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9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9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9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9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9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9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9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9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9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9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9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9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9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9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9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9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9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9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9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9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9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9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9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9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9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9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9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9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9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9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9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9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9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9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9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9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9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9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9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9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9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9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9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9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9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9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9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9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9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9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9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9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9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9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9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9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9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9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9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9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SUM('02-04'!$J$15:$J$354)</f>
        <v>-1345</v>
      </c>
      <c r="K13" s="3">
        <f>SUM('02-04'!$K$15:$K$354)</f>
        <v>264</v>
      </c>
      <c r="L13" s="3">
        <f>SUM('02-04'!$L$15:$L$354)</f>
        <v>249.05555555555537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53" t="s">
        <v>21</v>
      </c>
      <c r="R22" s="54"/>
      <c r="S22" s="17">
        <f>SUM('02-04'!$J$15:$J$354)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53" t="s">
        <v>23</v>
      </c>
      <c r="O23" s="54"/>
      <c r="P23" s="6">
        <f>SUM('02-04'!$K$15:$K$354)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10">
        <f>'02-04'!$K139+('02-04'!$J139/90)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10">
        <f>'02-04'!$K140+('02-04'!$J140/90)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10">
        <f>'02-04'!$K141+('02-04'!$J141/90)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10">
        <f>'02-04'!$K142+('02-04'!$J142/90)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10">
        <f>'02-04'!$K143+('02-04'!$J143/90)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10">
        <f>'02-04'!$K144+('02-04'!$J144/90)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10">
        <f>'02-04'!$K145+('02-04'!$J145/90)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10">
        <f>'02-04'!$K146+('02-04'!$J146/90)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10">
        <f>'02-04'!$K147+('02-04'!$J147/90)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10">
        <f>'02-04'!$K148+('02-04'!$J148/90)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10">
        <f>'02-04'!$K149+('02-04'!$J149/90)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10">
        <f>'02-04'!$K150+('02-04'!$J150/90)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10">
        <f>'02-04'!$K151+('02-04'!$J151/90)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10">
        <f>'02-04'!$K152+('02-04'!$J152/90)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10">
        <f>'02-04'!$K153+('02-04'!$J153/90)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10">
        <f>'02-04'!$K154+('02-04'!$J154/90)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10">
        <f>'02-04'!$K155+('02-04'!$J155/90)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10">
        <f>'02-04'!$K156+('02-04'!$J156/90)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10">
        <f>'02-04'!$K157+('02-04'!$J157/90)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10">
        <f>'02-04'!$K158+('02-04'!$J158/90)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10">
        <f>'02-04'!$K159+('02-04'!$J159/90)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10">
        <f>'02-04'!$K160+('02-04'!$J160/90)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10">
        <f>'02-04'!$K161+('02-04'!$J161/90)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10">
        <f>'02-04'!$K162+('02-04'!$J162/90)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10">
        <f>'02-04'!$K163+('02-04'!$J163/90)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10">
        <f>'02-04'!$K164+('02-04'!$J164/90)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10">
        <f>'02-04'!$K165+('02-04'!$J165/90)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10">
        <f>'02-04'!$K166+('02-04'!$J166/90)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10">
        <f>'02-04'!$K167+('02-04'!$J167/90)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10">
        <f>'02-04'!$K168+('02-04'!$J168/90)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10">
        <f>'02-04'!$K169+('02-04'!$J169/90)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10">
        <f>'02-04'!$K170+('02-04'!$J170/90)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10">
        <f>'02-04'!$K171+('02-04'!$J171/90)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10">
        <f>'02-04'!$K172+('02-04'!$J172/90)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10">
        <f>'02-04'!$K173+('02-04'!$J173/90)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10">
        <f>'02-04'!$K174+('02-04'!$J174/90)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10">
        <f>'02-04'!$K175+('02-04'!$J175/90)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10">
        <f>'02-04'!$K176+('02-04'!$J176/90)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10">
        <f>'02-04'!$K177+('02-04'!$J177/90)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10">
        <f>'02-04'!$K178+('02-04'!$J178/90)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10">
        <f>'02-04'!$K179+('02-04'!$J179/90)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10">
        <f>'02-04'!$K180+('02-04'!$J180/90)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10">
        <f>'02-04'!$K181+('02-04'!$J181/90)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10">
        <f>'02-04'!$K182+('02-04'!$J182/90)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10">
        <f>'02-04'!$K183+('02-04'!$J183/90)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10">
        <f>'02-04'!$K184+('02-04'!$J184/90)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10">
        <f>'02-04'!$K185+('02-04'!$J185/90)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10">
        <f>'02-04'!$K186+('02-04'!$J186/90)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10">
        <f>'02-04'!$K187+('02-04'!$J187/90)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10">
        <f>'02-04'!$K188+('02-04'!$J188/90)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10">
        <f>'02-04'!$K189+('02-04'!$J189/90)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10">
        <f>'02-04'!$K190+('02-04'!$J190/90)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10">
        <f>'02-04'!$K191+('02-04'!$J191/90)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10">
        <f>'02-04'!$K192+('02-04'!$J192/90)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10">
        <f>'02-04'!$K193+('02-04'!$J193/90)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10">
        <f>'02-04'!$K194+('02-04'!$J194/90)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10">
        <f>'02-04'!$K195+('02-04'!$J195/90)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10">
        <f>'02-04'!$K196+('02-04'!$J196/90)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10">
        <f>'02-04'!$K197+('02-04'!$J197/90)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10">
        <f>'02-04'!$K198+('02-04'!$J198/90)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10">
        <f>'02-04'!$K199+('02-04'!$J199/90)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10">
        <f>'02-04'!$K200+('02-04'!$J200/90)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10">
        <f>'02-04'!$K201+('02-04'!$J201/90)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10">
        <f>'02-04'!$K202+('02-04'!$J202/90)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10">
        <f>'02-04'!$K203+('02-04'!$J203/90)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10">
        <f>'02-04'!$K204+('02-04'!$J204/90)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10">
        <f>'02-04'!$K205+('02-04'!$J205/90)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10">
        <f>'02-04'!$K206+('02-04'!$J206/90)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10">
        <f>'02-04'!$K207+('02-04'!$J207/90)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10">
        <f>'02-04'!$K208+('02-04'!$J208/90)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10">
        <f>'02-04'!$K209+('02-04'!$J209/90)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10">
        <f>'02-04'!$K210+('02-04'!$J210/90)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10">
        <f>'02-04'!$K211+('02-04'!$J211/90)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10">
        <f>'02-04'!$K212+('02-04'!$J212/90)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10">
        <f>'02-04'!$K213+('02-04'!$J213/90)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10">
        <f>'02-04'!$K214+('02-04'!$J214/90)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10">
        <f>'02-04'!$K215+('02-04'!$J215/90)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10">
        <f>'02-04'!$K216+('02-04'!$J216/90)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10">
        <f>'02-04'!$K217+('02-04'!$J217/90)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10">
        <f>'02-04'!$K218+('02-04'!$J218/90)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10">
        <f>'02-04'!$K219+('02-04'!$J219/90)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10">
        <f>'02-04'!$K220+('02-04'!$J220/90)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10">
        <f>'02-04'!$K221+('02-04'!$J221/90)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10">
        <f>'02-04'!$K222+('02-04'!$J222/90)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10">
        <f>'02-04'!$K223+('02-04'!$J223/90)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10">
        <f>'02-04'!$K224+('02-04'!$J224/90)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10">
        <f>'02-04'!$K225+('02-04'!$J225/90)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10">
        <f>'02-04'!$K226+('02-04'!$J226/90)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10">
        <f>'02-04'!$K227+('02-04'!$J227/90)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10">
        <f>'02-04'!$K228+('02-04'!$J228/90)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10">
        <f>'02-04'!$K229+('02-04'!$J229/90)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10">
        <f>'02-04'!$K230+('02-04'!$J230/90)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10">
        <f>'02-04'!$K231+('02-04'!$J231/90)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10">
        <f>'02-04'!$K232+('02-04'!$J232/90)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10">
        <f>'02-04'!$K233+('02-04'!$J233/90)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10">
        <f>'02-04'!$K234+('02-04'!$J234/90)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10">
        <f>'02-04'!$K235+('02-04'!$J235/90)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10">
        <f>'02-04'!$K236+('02-04'!$J236/90)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10">
        <f>'02-04'!$K237+('02-04'!$J237/90)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10">
        <f>'02-04'!$K238+('02-04'!$J238/90)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10">
        <f>'02-04'!$K239+('02-04'!$J239/90)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10">
        <f>'02-04'!$K240+('02-04'!$J240/90)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10">
        <f>'02-04'!$K241+('02-04'!$J241/90)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10">
        <f>'02-04'!$K242+('02-04'!$J242/90)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10">
        <f>'02-04'!$K243+('02-04'!$J243/90)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10">
        <f>'02-04'!$K244+('02-04'!$J244/90)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10">
        <f>'02-04'!$K245+('02-04'!$J245/90)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10">
        <f>'02-04'!$K246+('02-04'!$J246/90)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10">
        <f>'02-04'!$K247+('02-04'!$J247/90)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10">
        <f>'02-04'!$K248+('02-04'!$J248/90)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10">
        <f>'02-04'!$K249+('02-04'!$J249/90)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10">
        <f>'02-04'!$K250+('02-04'!$J250/90)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10">
        <f>'02-04'!$K251+('02-04'!$J251/90)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10">
        <f>'02-04'!$K252+('02-04'!$J252/90)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10">
        <f>'02-04'!$K253+('02-04'!$J253/90)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10">
        <f>'02-04'!$K254+('02-04'!$J254/90)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10">
        <f>'02-04'!$K255+('02-04'!$J255/90)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10">
        <f>'02-04'!$K256+('02-04'!$J256/90)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10">
        <f>'02-04'!$K257+('02-04'!$J257/90)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10">
        <f>'02-04'!$K258+('02-04'!$J258/90)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10">
        <f>'02-04'!$K259+('02-04'!$J259/90)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10">
        <f>'02-04'!$K260+('02-04'!$J260/90)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10">
        <f>'02-04'!$K261+('02-04'!$J261/90)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10">
        <f>'02-04'!$K262+('02-04'!$J262/90)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10">
        <f>'02-04'!$K263+('02-04'!$J263/90)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10">
        <f>'02-04'!$K264+('02-04'!$J264/90)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10">
        <f>'02-04'!$K265+('02-04'!$J265/90)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10">
        <f>'02-04'!$K266+('02-04'!$J266/90)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10">
        <f>'02-04'!$K267+('02-04'!$J267/90)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10">
        <f>'02-04'!$K268+('02-04'!$J268/90)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10">
        <f>'02-04'!$K269+('02-04'!$J269/90)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10">
        <f>'02-04'!$K270+('02-04'!$J270/90)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10">
        <f>'02-04'!$K271+('02-04'!$J271/90)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10">
        <f>'02-04'!$K272+('02-04'!$J272/90)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10">
        <f>'02-04'!$K273+('02-04'!$J273/90)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10">
        <f>'02-04'!$K274+('02-04'!$J274/90)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10">
        <f>'02-04'!$K275+('02-04'!$J275/90)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10">
        <f>'02-04'!$K276+('02-04'!$J276/90)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10">
        <f>'02-04'!$K277+('02-04'!$J277/90)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10">
        <f>'02-04'!$K278+('02-04'!$J278/90)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10">
        <f>'02-04'!$K279+('02-04'!$J279/90)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10">
        <f>'02-04'!$K280+('02-04'!$J280/90)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10">
        <f>'02-04'!$K281+('02-04'!$J281/90)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10">
        <f>'02-04'!$K282+('02-04'!$J282/90)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10">
        <f>'02-04'!$K283+('02-04'!$J283/90)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10">
        <f>'02-04'!$K284+('02-04'!$J284/90)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10">
        <f>'02-04'!$K285+('02-04'!$J285/90)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10">
        <f>'02-04'!$K286+('02-04'!$J286/90)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10">
        <f>'02-04'!$K287+('02-04'!$J287/90)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10">
        <f>'02-04'!$K288+('02-04'!$J288/90)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10">
        <f>'02-04'!$K289+('02-04'!$J289/90)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10">
        <f>'02-04'!$K290+('02-04'!$J290/90)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10">
        <f>'02-04'!$K291+('02-04'!$J291/90)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10">
        <f>'02-04'!$K292+('02-04'!$J292/90)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10">
        <f>'02-04'!$K293+('02-04'!$J293/90)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10">
        <f>'02-04'!$K294+('02-04'!$J294/90)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10">
        <f>'02-04'!$K295+('02-04'!$J295/90)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10">
        <f>'02-04'!$K296+('02-04'!$J296/90)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10">
        <f>'02-04'!$K297+('02-04'!$J297/90)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10">
        <f>'02-04'!$K298+('02-04'!$J298/90)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10">
        <f>'02-04'!$K299+('02-04'!$J299/90)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10">
        <f>'02-04'!$K300+('02-04'!$J300/90)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10">
        <f>'02-04'!$K301+('02-04'!$J301/90)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10">
        <f>'02-04'!$K302+('02-04'!$J302/90)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10">
        <f>'02-04'!$K303+('02-04'!$J303/90)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10">
        <f>'02-04'!$K304+('02-04'!$J304/90)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10">
        <f>'02-04'!$K305+('02-04'!$J305/90)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10">
        <f>'02-04'!$K306+('02-04'!$J306/90)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10">
        <f>'02-04'!$K307+('02-04'!$J307/90)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10">
        <f>'02-04'!$K308+('02-04'!$J308/90)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10">
        <f>'02-04'!$K309+('02-04'!$J309/90)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10">
        <f>'02-04'!$K310+('02-04'!$J310/90)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10">
        <f>'02-04'!$K311+('02-04'!$J311/90)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10">
        <f>'02-04'!$K312+('02-04'!$J312/90)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10">
        <f>'02-04'!$K313+('02-04'!$J313/90)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10">
        <f>'02-04'!$K314+('02-04'!$J314/90)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10">
        <f>'02-04'!$K315+('02-04'!$J315/90)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10">
        <f>'02-04'!$K316+('02-04'!$J316/90)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10">
        <f>'02-04'!$K317+('02-04'!$J317/90)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10">
        <f>'02-04'!$K318+('02-04'!$J318/90)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10">
        <f>'02-04'!$K319+('02-04'!$J319/90)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10">
        <f>'02-04'!$K320+('02-04'!$J320/90)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10">
        <f>'02-04'!$K321+('02-04'!$J321/90)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10">
        <f>'02-04'!$K322+('02-04'!$J322/90)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10">
        <f>'02-04'!$K323+('02-04'!$J323/90)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10">
        <f>'02-04'!$K324+('02-04'!$J324/90)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10">
        <f>'02-04'!$K325+('02-04'!$J325/90)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10">
        <f>'02-04'!$K326+('02-04'!$J326/90)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10">
        <f>'02-04'!$K327+('02-04'!$J327/90)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10">
        <f>'02-04'!$K328+('02-04'!$J328/90)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10">
        <f>'02-04'!$K329+('02-04'!$J329/90)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10">
        <f>'02-04'!$K330+('02-04'!$J330/90)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10">
        <f>'02-04'!$K331+('02-04'!$J331/90)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10">
        <f>'02-04'!$K332+('02-04'!$J332/90)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10">
        <f>'02-04'!$K333+('02-04'!$J333/90)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10">
        <f>'02-04'!$K334+('02-04'!$J334/90)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10">
        <f>'02-04'!$K335+('02-04'!$J335/90)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10">
        <f>'02-04'!$K336+('02-04'!$J336/90)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10">
        <f>'02-04'!$K337+('02-04'!$J337/90)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10">
        <f>'02-04'!$K338+('02-04'!$J338/90)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10">
        <f>'02-04'!$K339+('02-04'!$J339/90)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10">
        <f>'02-04'!$K340+('02-04'!$J340/90)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10">
        <f>'02-04'!$K341+('02-04'!$J341/90)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10">
        <f>'02-04'!$K342+('02-04'!$J342/90)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10">
        <f>'02-04'!$K343+('02-04'!$J343/90)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10">
        <f>'02-04'!$K344+('02-04'!$J344/90)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10">
        <f>'02-04'!$K345+('02-04'!$J345/90)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10">
        <f>'02-04'!$K346+('02-04'!$J346/90)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10">
        <f>'02-04'!$K347+('02-04'!$J347/90)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10">
        <f>'02-04'!$K348+('02-04'!$J348/90)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10">
        <f>'02-04'!$K349+('02-04'!$J349/90)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10">
        <f>'02-04'!$K350+('02-04'!$J350/90)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10">
        <f>'02-04'!$K351+('02-04'!$J351/90)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10">
        <f>'02-04'!$K352+('02-04'!$J352/90)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9"/>
      <c r="I353" s="2"/>
      <c r="J353" s="8"/>
      <c r="K353" s="9"/>
      <c r="L353" s="10">
        <f>'02-04'!$K353+('02-04'!$J353/90)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9"/>
      <c r="I354" s="2"/>
      <c r="J354" s="8"/>
      <c r="K354" s="9"/>
      <c r="L354" s="10">
        <f>'02-04'!$K354+('02-04'!$J354/90)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SUM('03-04'!$J$15:$J$354)</f>
        <v>-70</v>
      </c>
      <c r="K13" s="3">
        <f>SUM('03-04'!$K$15:$K$354)</f>
        <v>-86</v>
      </c>
      <c r="L13" s="3">
        <f>SUM('03-04'!$L$15:$L$354)</f>
        <v>-86.777777777777771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53" t="s">
        <v>21</v>
      </c>
      <c r="R22" s="54"/>
      <c r="S22" s="17">
        <f>SUM('03-04'!$J$15:$J$354)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53" t="s">
        <v>23</v>
      </c>
      <c r="O23" s="54"/>
      <c r="P23" s="6">
        <f>SUM('03-04'!$K$15:$K$354)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'03-04'!$K136+('03-04'!$J136/90)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'03-04'!$K137+('03-04'!$J137/90)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'03-04'!$K138+('03-04'!$J138/90)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'03-04'!$K139+('03-04'!$J139/90)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'03-04'!$K140+('03-04'!$J140/90)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'03-04'!$K141+('03-04'!$J141/90)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'03-04'!$K142+('03-04'!$J142/90)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'03-04'!$K143+('03-04'!$J143/90)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'03-04'!$K144+('03-04'!$J144/90)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'03-04'!$K145+('03-04'!$J145/90)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'03-04'!$K146+('03-04'!$J146/90)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'03-04'!$K147+('03-04'!$J147/90)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'03-04'!$K148+('03-04'!$J148/90)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'03-04'!$K149+('03-04'!$J149/90)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'03-04'!$K150+('03-04'!$J150/90)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'03-04'!$K151+('03-04'!$J151/90)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'03-04'!$K152+('03-04'!$J152/90)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'03-04'!$K153+('03-04'!$J153/90)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'03-04'!$K154+('03-04'!$J154/90)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'03-04'!$K155+('03-04'!$J155/90)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'03-04'!$K156+('03-04'!$J156/90)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'03-04'!$K157+('03-04'!$J157/90)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'03-04'!$K158+('03-04'!$J158/90)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'03-04'!$K159+('03-04'!$J159/90)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'03-04'!$K160+('03-04'!$J160/90)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'03-04'!$K161+('03-04'!$J161/90)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'03-04'!$K162+('03-04'!$J162/90)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'03-04'!$K163+('03-04'!$J163/90)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'03-04'!$K164+('03-04'!$J164/90)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'03-04'!$K165+('03-04'!$J165/90)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'03-04'!$K166+('03-04'!$J166/90)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'03-04'!$K167+('03-04'!$J167/90)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'03-04'!$K168+('03-04'!$J168/90)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'03-04'!$K169+('03-04'!$J169/90)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'03-04'!$K170+('03-04'!$J170/90)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'03-04'!$K171+('03-04'!$J171/90)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'03-04'!$K172+('03-04'!$J172/90)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'03-04'!$K173+('03-04'!$J173/90)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'03-04'!$K174+('03-04'!$J174/90)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'03-04'!$K175+('03-04'!$J175/90)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'03-04'!$K176+('03-04'!$J176/90)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'03-04'!$K177+('03-04'!$J177/90)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'03-04'!$K178+('03-04'!$J178/90)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'03-04'!$K179+('03-04'!$J179/90)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'03-04'!$K180+('03-04'!$J180/90)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'03-04'!$K181+('03-04'!$J181/90)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'03-04'!$K182+('03-04'!$J182/90)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'03-04'!$K183+('03-04'!$J183/90)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'03-04'!$K184+('03-04'!$J184/90)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'03-04'!$K185+('03-04'!$J185/90)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'03-04'!$K186+('03-04'!$J186/90)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'03-04'!$K187+('03-04'!$J187/90)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'03-04'!$K188+('03-04'!$J188/90)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'03-04'!$K189+('03-04'!$J189/90)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'03-04'!$K190+('03-04'!$J190/90)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'03-04'!$K191+('03-04'!$J191/90)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'03-04'!$K192+('03-04'!$J192/90)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'03-04'!$K193+('03-04'!$J193/90)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'03-04'!$K194+('03-04'!$J194/90)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'03-04'!$K195+('03-04'!$J195/90)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'03-04'!$K196+('03-04'!$J196/90)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'03-04'!$K197+('03-04'!$J197/90)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'03-04'!$K198+('03-04'!$J198/90)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'03-04'!$K199+('03-04'!$J199/90)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'03-04'!$K200+('03-04'!$J200/90)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'03-04'!$K201+('03-04'!$J201/90)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'03-04'!$K202+('03-04'!$J202/90)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'03-04'!$K203+('03-04'!$J203/90)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'03-04'!$K204+('03-04'!$J204/90)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'03-04'!$K205+('03-04'!$J205/90)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'03-04'!$K206+('03-04'!$J206/90)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'03-04'!$K207+('03-04'!$J207/90)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'03-04'!$K208+('03-04'!$J208/90)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'03-04'!$K209+('03-04'!$J209/90)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'03-04'!$K210+('03-04'!$J210/90)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'03-04'!$K211+('03-04'!$J211/90)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'03-04'!$K212+('03-04'!$J212/90)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'03-04'!$K213+('03-04'!$J213/90)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'03-04'!$K214+('03-04'!$J214/90)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'03-04'!$K215+('03-04'!$J215/90)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'03-04'!$K216+('03-04'!$J216/90)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'03-04'!$K217+('03-04'!$J217/90)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'03-04'!$K218+('03-04'!$J218/90)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'03-04'!$K219+('03-04'!$J219/90)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'03-04'!$K220+('03-04'!$J220/90)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'03-04'!$K221+('03-04'!$J221/90)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'03-04'!$K222+('03-04'!$J222/90)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'03-04'!$K223+('03-04'!$J223/90)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'03-04'!$K224+('03-04'!$J224/90)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'03-04'!$K225+('03-04'!$J225/90)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'03-04'!$K226+('03-04'!$J226/90)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'03-04'!$K227+('03-04'!$J227/90)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'03-04'!$K228+('03-04'!$J228/90)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'03-04'!$K229+('03-04'!$J229/90)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'03-04'!$K230+('03-04'!$J230/90)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'03-04'!$K231+('03-04'!$J231/90)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'03-04'!$K232+('03-04'!$J232/90)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'03-04'!$K233+('03-04'!$J233/90)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'03-04'!$K234+('03-04'!$J234/90)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'03-04'!$K235+('03-04'!$J235/90)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'03-04'!$K236+('03-04'!$J236/90)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'03-04'!$K237+('03-04'!$J237/90)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'03-04'!$K238+('03-04'!$J238/90)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'03-04'!$K239+('03-04'!$J239/90)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'03-04'!$K240+('03-04'!$J240/90)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'03-04'!$K241+('03-04'!$J241/90)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'03-04'!$K242+('03-04'!$J242/90)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'03-04'!$K243+('03-04'!$J243/90)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'03-04'!$K244+('03-04'!$J244/90)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'03-04'!$K245+('03-04'!$J245/90)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'03-04'!$K246+('03-04'!$J246/90)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'03-04'!$K247+('03-04'!$J247/90)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'03-04'!$K248+('03-04'!$J248/90)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'03-04'!$K249+('03-04'!$J249/90)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'03-04'!$K250+('03-04'!$J250/90)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'03-04'!$K251+('03-04'!$J251/90)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'03-04'!$K252+('03-04'!$J252/90)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'03-04'!$K253+('03-04'!$J253/90)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'03-04'!$K254+('03-04'!$J254/90)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'03-04'!$K255+('03-04'!$J255/90)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'03-04'!$K256+('03-04'!$J256/90)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'03-04'!$K257+('03-04'!$J257/90)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'03-04'!$K258+('03-04'!$J258/90)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'03-04'!$K259+('03-04'!$J259/90)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'03-04'!$K260+('03-04'!$J260/90)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'03-04'!$K261+('03-04'!$J261/90)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'03-04'!$K262+('03-04'!$J262/90)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'03-04'!$K263+('03-04'!$J263/90)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'03-04'!$K264+('03-04'!$J264/90)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'03-04'!$K265+('03-04'!$J265/90)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'03-04'!$K266+('03-04'!$J266/90)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'03-04'!$K267+('03-04'!$J267/90)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'03-04'!$K268+('03-04'!$J268/90)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'03-04'!$K269+('03-04'!$J269/90)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'03-04'!$K270+('03-04'!$J270/90)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'03-04'!$K271+('03-04'!$J271/90)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'03-04'!$K272+('03-04'!$J272/90)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'03-04'!$K273+('03-04'!$J273/90)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'03-04'!$K274+('03-04'!$J274/90)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'03-04'!$K275+('03-04'!$J275/90)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'03-04'!$K276+('03-04'!$J276/90)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'03-04'!$K277+('03-04'!$J277/90)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'03-04'!$K278+('03-04'!$J278/90)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'03-04'!$K279+('03-04'!$J279/90)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'03-04'!$K280+('03-04'!$J280/90)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'03-04'!$K281+('03-04'!$J281/90)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'03-04'!$K282+('03-04'!$J282/90)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'03-04'!$K283+('03-04'!$J283/90)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'03-04'!$K284+('03-04'!$J284/90)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'03-04'!$K285+('03-04'!$J285/90)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'03-04'!$K286+('03-04'!$J286/90)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'03-04'!$K287+('03-04'!$J287/90)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'03-04'!$K288+('03-04'!$J288/90)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'03-04'!$K289+('03-04'!$J289/90)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'03-04'!$K290+('03-04'!$J290/90)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'03-04'!$K291+('03-04'!$J291/90)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'03-04'!$K292+('03-04'!$J292/90)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'03-04'!$K293+('03-04'!$J293/90)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'03-04'!$K294+('03-04'!$J294/90)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'03-04'!$K295+('03-04'!$J295/90)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'03-04'!$K296+('03-04'!$J296/90)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'03-04'!$K297+('03-04'!$J297/90)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'03-04'!$K298+('03-04'!$J298/90)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'03-04'!$K299+('03-04'!$J299/90)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'03-04'!$K300+('03-04'!$J300/90)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'03-04'!$K301+('03-04'!$J301/90)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'03-04'!$K302+('03-04'!$J302/90)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'03-04'!$K303+('03-04'!$J303/90)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'03-04'!$K304+('03-04'!$J304/90)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'03-04'!$K305+('03-04'!$J305/90)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'03-04'!$K306+('03-04'!$J306/90)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'03-04'!$K307+('03-04'!$J307/90)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'03-04'!$K308+('03-04'!$J308/90)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'03-04'!$K309+('03-04'!$J309/90)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'03-04'!$K310+('03-04'!$J310/90)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'03-04'!$K311+('03-04'!$J311/90)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'03-04'!$K312+('03-04'!$J312/90)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'03-04'!$K313+('03-04'!$J313/90)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'03-04'!$K314+('03-04'!$J314/90)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'03-04'!$K315+('03-04'!$J315/90)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'03-04'!$K316+('03-04'!$J316/90)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'03-04'!$K317+('03-04'!$J317/90)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'03-04'!$K318+('03-04'!$J318/90)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'03-04'!$K319+('03-04'!$J319/90)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'03-04'!$K320+('03-04'!$J320/90)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'03-04'!$K321+('03-04'!$J321/90)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'03-04'!$K322+('03-04'!$J322/90)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'03-04'!$K323+('03-04'!$J323/90)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'03-04'!$K324+('03-04'!$J324/90)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'03-04'!$K325+('03-04'!$J325/90)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'03-04'!$K326+('03-04'!$J326/90)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'03-04'!$K327+('03-04'!$J327/90)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'03-04'!$K328+('03-04'!$J328/90)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'03-04'!$K329+('03-04'!$J329/90)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'03-04'!$K330+('03-04'!$J330/90)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'03-04'!$K331+('03-04'!$J331/90)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'03-04'!$K332+('03-04'!$J332/90)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'03-04'!$K333+('03-04'!$J333/90)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'03-04'!$K334+('03-04'!$J334/90)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'03-04'!$K335+('03-04'!$J335/90)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'03-04'!$K336+('03-04'!$J336/90)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'03-04'!$K337+('03-04'!$J337/90)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'03-04'!$K338+('03-04'!$J338/90)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'03-04'!$K339+('03-04'!$J339/90)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'03-04'!$K340+('03-04'!$J340/90)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'03-04'!$K341+('03-04'!$J341/90)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'03-04'!$K342+('03-04'!$J342/90)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'03-04'!$K343+('03-04'!$J343/90)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'03-04'!$K344+('03-04'!$J344/90)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'03-04'!$K345+('03-04'!$J345/90)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'03-04'!$K346+('03-04'!$J346/90)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'03-04'!$K347+('03-04'!$J347/90)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'03-04'!$K348+('03-04'!$J348/90)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'03-04'!$K349+('03-04'!$J349/90)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'03-04'!$K350+('03-04'!$J350/90)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'03-04'!$K351+('03-04'!$J351/90)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'03-04'!$K352+('03-04'!$J352/90)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'03-04'!$K353+('03-04'!$J353/90)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'03-04'!$K354+('03-04'!$J354/90)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SUM('04-04'!$J$15:$J$354)</f>
        <v>935</v>
      </c>
      <c r="K13" s="3">
        <f>SUM('04-04'!$K$15:$K$354)</f>
        <v>1047</v>
      </c>
      <c r="L13" s="3">
        <f>SUM('04-04'!$L$15:$L$354)</f>
        <v>1057.3888888888896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3" t="s">
        <v>21</v>
      </c>
      <c r="E22" s="54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53" t="s">
        <v>21</v>
      </c>
      <c r="R22" s="54"/>
      <c r="S22" s="17">
        <f>SUM('04-04'!$J$15:$J$354)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53" t="s">
        <v>23</v>
      </c>
      <c r="B23" s="54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53" t="s">
        <v>23</v>
      </c>
      <c r="O23" s="54"/>
      <c r="P23" s="6">
        <f>SUM('04-04'!$K$15:$K$354)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'04-04'!$K144+('04-04'!$J144/90)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'04-04'!$K145+('04-04'!$J145/90)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'04-04'!$K146+('04-04'!$J146/90)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'04-04'!$K147+('04-04'!$J147/90)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'04-04'!$K148+('04-04'!$J148/90)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'04-04'!$K149+('04-04'!$J149/90)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'04-04'!$K150+('04-04'!$J150/90)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'04-04'!$K151+('04-04'!$J151/90)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'04-04'!$K152+('04-04'!$J152/90)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'04-04'!$K153+('04-04'!$J153/90)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'04-04'!$K154+('04-04'!$J154/90)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'04-04'!$K155+('04-04'!$J155/90)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'04-04'!$K156+('04-04'!$J156/90)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'04-04'!$K157+('04-04'!$J157/90)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'04-04'!$K158+('04-04'!$J158/90)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'04-04'!$K159+('04-04'!$J159/90)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'04-04'!$K160+('04-04'!$J160/90)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'04-04'!$K161+('04-04'!$J161/90)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'04-04'!$K162+('04-04'!$J162/90)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'04-04'!$K163+('04-04'!$J163/90)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'04-04'!$K164+('04-04'!$J164/90)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'04-04'!$K165+('04-04'!$J165/90)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'04-04'!$K166+('04-04'!$J166/90)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'04-04'!$K167+('04-04'!$J167/90)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'04-04'!$K168+('04-04'!$J168/90)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'04-04'!$K169+('04-04'!$J169/90)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'04-04'!$K170+('04-04'!$J170/90)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'04-04'!$K171+('04-04'!$J171/90)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'04-04'!$K172+('04-04'!$J172/90)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'04-04'!$K173+('04-04'!$J173/90)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'04-04'!$K174+('04-04'!$J174/90)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'04-04'!$K175+('04-04'!$J175/90)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'04-04'!$K176+('04-04'!$J176/90)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'04-04'!$K177+('04-04'!$J177/90)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'04-04'!$K178+('04-04'!$J178/90)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'04-04'!$K179+('04-04'!$J179/90)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'04-04'!$K180+('04-04'!$J180/90)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'04-04'!$K181+('04-04'!$J181/90)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'04-04'!$K182+('04-04'!$J182/90)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'04-04'!$K183+('04-04'!$J183/90)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'04-04'!$K184+('04-04'!$J184/90)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'04-04'!$K185+('04-04'!$J185/90)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'04-04'!$K186+('04-04'!$J186/90)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'04-04'!$K187+('04-04'!$J187/90)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'04-04'!$K188+('04-04'!$J188/90)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'04-04'!$K189+('04-04'!$J189/90)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'04-04'!$K190+('04-04'!$J190/90)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'04-04'!$K191+('04-04'!$J191/90)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'04-04'!$K192+('04-04'!$J192/90)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'04-04'!$K193+('04-04'!$J193/90)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'04-04'!$K194+('04-04'!$J194/90)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'04-04'!$K195+('04-04'!$J195/90)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'04-04'!$K196+('04-04'!$J196/90)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'04-04'!$K197+('04-04'!$J197/90)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'04-04'!$K198+('04-04'!$J198/90)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'04-04'!$K199+('04-04'!$J199/90)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'04-04'!$K200+('04-04'!$J200/90)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'04-04'!$K201+('04-04'!$J201/90)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'04-04'!$K202+('04-04'!$J202/90)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'04-04'!$K203+('04-04'!$J203/90)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'04-04'!$K204+('04-04'!$J204/90)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'04-04'!$K205+('04-04'!$J205/90)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'04-04'!$K206+('04-04'!$J206/90)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'04-04'!$K207+('04-04'!$J207/90)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'04-04'!$K208+('04-04'!$J208/90)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'04-04'!$K209+('04-04'!$J209/90)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'04-04'!$K210+('04-04'!$J210/90)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'04-04'!$K211+('04-04'!$J211/90)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'04-04'!$K212+('04-04'!$J212/90)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'04-04'!$K213+('04-04'!$J213/90)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'04-04'!$K214+('04-04'!$J214/90)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'04-04'!$K215+('04-04'!$J215/90)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'04-04'!$K216+('04-04'!$J216/90)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'04-04'!$K217+('04-04'!$J217/90)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'04-04'!$K218+('04-04'!$J218/90)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'04-04'!$K219+('04-04'!$J219/90)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'04-04'!$K220+('04-04'!$J220/90)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'04-04'!$K221+('04-04'!$J221/90)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'04-04'!$K222+('04-04'!$J222/90)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'04-04'!$K223+('04-04'!$J223/90)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'04-04'!$K224+('04-04'!$J224/90)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'04-04'!$K225+('04-04'!$J225/90)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'04-04'!$K226+('04-04'!$J226/90)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'04-04'!$K227+('04-04'!$J227/90)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'04-04'!$K228+('04-04'!$J228/90)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'04-04'!$K229+('04-04'!$J229/90)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'04-04'!$K230+('04-04'!$J230/90)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'04-04'!$K231+('04-04'!$J231/90)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'04-04'!$K232+('04-04'!$J232/90)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'04-04'!$K233+('04-04'!$J233/90)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'04-04'!$K234+('04-04'!$J234/90)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'04-04'!$K235+('04-04'!$J235/90)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'04-04'!$K236+('04-04'!$J236/90)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'04-04'!$K237+('04-04'!$J237/90)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'04-04'!$K238+('04-04'!$J238/90)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'04-04'!$K239+('04-04'!$J239/90)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'04-04'!$K240+('04-04'!$J240/90)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'04-04'!$K241+('04-04'!$J241/90)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'04-04'!$K242+('04-04'!$J242/90)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'04-04'!$K243+('04-04'!$J243/90)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'04-04'!$K244+('04-04'!$J244/90)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'04-04'!$K245+('04-04'!$J245/90)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'04-04'!$K246+('04-04'!$J246/90)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'04-04'!$K247+('04-04'!$J247/90)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'04-04'!$K248+('04-04'!$J248/90)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'04-04'!$K249+('04-04'!$J249/90)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'04-04'!$K250+('04-04'!$J250/90)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'04-04'!$K251+('04-04'!$J251/90)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'04-04'!$K252+('04-04'!$J252/90)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'04-04'!$K253+('04-04'!$J253/90)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'04-04'!$K254+('04-04'!$J254/90)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'04-04'!$K255+('04-04'!$J255/90)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'04-04'!$K256+('04-04'!$J256/90)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'04-04'!$K257+('04-04'!$J257/90)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'04-04'!$K258+('04-04'!$J258/90)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'04-04'!$K259+('04-04'!$J259/90)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'04-04'!$K260+('04-04'!$J260/90)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'04-04'!$K261+('04-04'!$J261/90)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'04-04'!$K262+('04-04'!$J262/90)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'04-04'!$K263+('04-04'!$J263/90)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'04-04'!$K264+('04-04'!$J264/90)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'04-04'!$K265+('04-04'!$J265/90)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'04-04'!$K266+('04-04'!$J266/90)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'04-04'!$K267+('04-04'!$J267/90)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'04-04'!$K268+('04-04'!$J268/90)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'04-04'!$K269+('04-04'!$J269/90)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'04-04'!$K270+('04-04'!$J270/90)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'04-04'!$K271+('04-04'!$J271/90)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'04-04'!$K272+('04-04'!$J272/90)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'04-04'!$K273+('04-04'!$J273/90)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'04-04'!$K274+('04-04'!$J274/90)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'04-04'!$K275+('04-04'!$J275/90)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'04-04'!$K276+('04-04'!$J276/90)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'04-04'!$K277+('04-04'!$J277/90)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'04-04'!$K278+('04-04'!$J278/90)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'04-04'!$K279+('04-04'!$J279/90)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'04-04'!$K280+('04-04'!$J280/90)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'04-04'!$K281+('04-04'!$J281/90)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'04-04'!$K282+('04-04'!$J282/90)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'04-04'!$K283+('04-04'!$J283/90)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'04-04'!$K284+('04-04'!$J284/90)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'04-04'!$K285+('04-04'!$J285/90)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'04-04'!$K286+('04-04'!$J286/90)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'04-04'!$K287+('04-04'!$J287/90)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'04-04'!$K288+('04-04'!$J288/90)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'04-04'!$K289+('04-04'!$J289/90)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'04-04'!$K290+('04-04'!$J290/90)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'04-04'!$K291+('04-04'!$J291/90)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'04-04'!$K292+('04-04'!$J292/90)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'04-04'!$K293+('04-04'!$J293/90)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'04-04'!$K294+('04-04'!$J294/90)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'04-04'!$K295+('04-04'!$J295/90)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'04-04'!$K296+('04-04'!$J296/90)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'04-04'!$K297+('04-04'!$J297/90)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'04-04'!$K298+('04-04'!$J298/90)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'04-04'!$K299+('04-04'!$J299/90)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'04-04'!$K300+('04-04'!$J300/90)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'04-04'!$K301+('04-04'!$J301/90)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'04-04'!$K302+('04-04'!$J302/90)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'04-04'!$K303+('04-04'!$J303/90)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'04-04'!$K304+('04-04'!$J304/90)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'04-04'!$K305+('04-04'!$J305/90)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'04-04'!$K306+('04-04'!$J306/90)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'04-04'!$K307+('04-04'!$J307/90)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'04-04'!$K308+('04-04'!$J308/90)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'04-04'!$K309+('04-04'!$J309/90)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'04-04'!$K310+('04-04'!$J310/90)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'04-04'!$K311+('04-04'!$J311/90)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'04-04'!$K312+('04-04'!$J312/90)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'04-04'!$K313+('04-04'!$J313/90)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'04-04'!$K314+('04-04'!$J314/90)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'04-04'!$K315+('04-04'!$J315/90)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'04-04'!$K316+('04-04'!$J316/90)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'04-04'!$K317+('04-04'!$J317/90)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'04-04'!$K318+('04-04'!$J318/90)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'04-04'!$K319+('04-04'!$J319/90)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'04-04'!$K320+('04-04'!$J320/90)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'04-04'!$K321+('04-04'!$J321/90)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'04-04'!$K322+('04-04'!$J322/90)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'04-04'!$K323+('04-04'!$J323/90)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'04-04'!$K324+('04-04'!$J324/90)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'04-04'!$K325+('04-04'!$J325/90)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'04-04'!$K326+('04-04'!$J326/90)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'04-04'!$K327+('04-04'!$J327/90)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'04-04'!$K328+('04-04'!$J328/90)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'04-04'!$K329+('04-04'!$J329/90)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'04-04'!$K330+('04-04'!$J330/90)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'04-04'!$K331+('04-04'!$J331/90)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'04-04'!$K332+('04-04'!$J332/90)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'04-04'!$K333+('04-04'!$J333/90)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'04-04'!$K334+('04-04'!$J334/90)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'04-04'!$K335+('04-04'!$J335/90)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'04-04'!$K336+('04-04'!$J336/90)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'04-04'!$K337+('04-04'!$J337/90)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'04-04'!$K338+('04-04'!$J338/90)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'04-04'!$K339+('04-04'!$J339/90)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'04-04'!$K340+('04-04'!$J340/90)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'04-04'!$K341+('04-04'!$J341/90)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'04-04'!$K342+('04-04'!$J342/90)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'04-04'!$K343+('04-04'!$J343/90)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'04-04'!$K344+('04-04'!$J344/90)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'04-04'!$K345+('04-04'!$J345/90)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'04-04'!$K346+('04-04'!$J346/90)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'04-04'!$K347+('04-04'!$J347/90)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'04-04'!$K348+('04-04'!$J348/90)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'04-04'!$K349+('04-04'!$J349/90)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'04-04'!$K350+('04-04'!$J350/90)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'04-04'!$K351+('04-04'!$J351/90)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'04-04'!$K352+('04-04'!$J352/90)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'04-04'!$K353+('04-04'!$J353/90)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'04-04'!$K354+('04-04'!$J354/90)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SUM('05-04'!$J$15:$J$354)</f>
        <v>0</v>
      </c>
      <c r="K13" s="3">
        <f>SUM('05-04'!$K$15:$K$354)</f>
        <v>0</v>
      </c>
      <c r="L13" s="3">
        <f>SUM('05-04'!$L$15:$L$354)</f>
        <v>0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3" t="s">
        <v>21</v>
      </c>
      <c r="E22" s="54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53" t="s">
        <v>21</v>
      </c>
      <c r="R22" s="54"/>
      <c r="S22" s="17">
        <f>SUM('05-04'!$J$15:$J$354)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53" t="s">
        <v>23</v>
      </c>
      <c r="B23" s="54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53" t="s">
        <v>23</v>
      </c>
      <c r="O23" s="54"/>
      <c r="P23" s="6">
        <f>SUM('05-04'!$K$15:$K$354)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7" t="s">
        <v>6</v>
      </c>
      <c r="I31" s="19"/>
      <c r="J31" s="8"/>
      <c r="K31" s="9"/>
      <c r="L31" s="10">
        <f>'05-04'!$K31+('05-04'!$J31/90)</f>
        <v>0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7" t="s">
        <v>6</v>
      </c>
      <c r="I32" s="2"/>
      <c r="J32" s="8"/>
      <c r="K32" s="9"/>
      <c r="L32" s="10">
        <f>'05-04'!$K32+('05-04'!$J32/90)</f>
        <v>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7" t="s">
        <v>6</v>
      </c>
      <c r="I33" s="2"/>
      <c r="J33" s="8"/>
      <c r="K33" s="9"/>
      <c r="L33" s="10">
        <f>'05-04'!$K33+('05-04'!$J33/90)</f>
        <v>0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7" t="s">
        <v>6</v>
      </c>
      <c r="I34" s="2"/>
      <c r="J34" s="8"/>
      <c r="K34" s="9"/>
      <c r="L34" s="10">
        <f>'05-04'!$K34+('05-04'!$J34/90)</f>
        <v>0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7" t="s">
        <v>6</v>
      </c>
      <c r="I35" s="2"/>
      <c r="J35" s="8"/>
      <c r="K35" s="9"/>
      <c r="L35" s="10">
        <f>'05-04'!$K35+('05-04'!$J35/90)</f>
        <v>0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7" t="s">
        <v>6</v>
      </c>
      <c r="I36" s="2"/>
      <c r="J36" s="8"/>
      <c r="K36" s="9"/>
      <c r="L36" s="10">
        <f>'05-04'!$K36+('05-04'!$J36/90)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7" t="s">
        <v>6</v>
      </c>
      <c r="I37" s="2"/>
      <c r="J37" s="8"/>
      <c r="K37" s="9"/>
      <c r="L37" s="10">
        <f>'05-04'!$K37+('05-04'!$J37/90)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7" t="s">
        <v>6</v>
      </c>
      <c r="I38" s="2"/>
      <c r="J38" s="8"/>
      <c r="K38" s="9"/>
      <c r="L38" s="10">
        <f>'05-04'!$K38+('05-04'!$J38/90)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7" t="s">
        <v>6</v>
      </c>
      <c r="I39" s="2"/>
      <c r="J39" s="8"/>
      <c r="K39" s="9"/>
      <c r="L39" s="10">
        <f>'05-04'!$K39+('05-04'!$J39/90)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/>
      <c r="J40" s="8"/>
      <c r="K40" s="9"/>
      <c r="L40" s="10">
        <f>'05-04'!$K40+('05-04'!$J40/90)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/>
      <c r="J41" s="8"/>
      <c r="K41" s="9"/>
      <c r="L41" s="10">
        <f>'05-04'!$K41+('05-04'!$J41/90)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/>
      <c r="J42" s="8"/>
      <c r="K42" s="9"/>
      <c r="L42" s="10">
        <f>'05-04'!$K42+('05-04'!$J42/90)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'05-04'!$K43+('05-04'!$J43/90)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'05-04'!$K44+('05-04'!$J44/90)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7" t="s">
        <v>6</v>
      </c>
      <c r="I45" s="2"/>
      <c r="J45" s="8"/>
      <c r="K45" s="9"/>
      <c r="L45" s="10">
        <f>'05-04'!$K45+('05-04'!$J45/90)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7" t="s">
        <v>6</v>
      </c>
      <c r="I46" s="2"/>
      <c r="J46" s="8"/>
      <c r="K46" s="9"/>
      <c r="L46" s="10">
        <f>'05-04'!$K46+('05-04'!$J46/90)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7" t="s">
        <v>6</v>
      </c>
      <c r="I47" s="2"/>
      <c r="J47" s="8"/>
      <c r="K47" s="9"/>
      <c r="L47" s="10">
        <f>'05-04'!$K47+('05-04'!$J47/90)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7" t="s">
        <v>6</v>
      </c>
      <c r="I48" s="2"/>
      <c r="J48" s="8"/>
      <c r="K48" s="9"/>
      <c r="L48" s="10">
        <f>'05-04'!$K48+('05-04'!$J48/90)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/>
      <c r="J49" s="8"/>
      <c r="K49" s="9"/>
      <c r="L49" s="10">
        <f>'05-04'!$K49+('05-04'!$J49/90)</f>
        <v>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/>
      <c r="J50" s="8"/>
      <c r="K50" s="9"/>
      <c r="L50" s="10">
        <f>'05-04'!$K50+('05-04'!$J50/90)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/>
      <c r="J51" s="8"/>
      <c r="K51" s="9"/>
      <c r="L51" s="10">
        <f>'05-04'!$K51+('05-04'!$J51/90)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'05-04'!$K52+('05-04'!$J52/90)</f>
        <v>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'05-04'!$K53+('05-04'!$J53/90)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'05-04'!$K54+('05-04'!$J54/90)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'05-04'!$K55+('05-04'!$J55/90)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'05-04'!$K56+('05-04'!$J56/90)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'05-04'!$K57+('05-04'!$J57/90)</f>
        <v>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'05-04'!$K58+('05-04'!$J58/90)</f>
        <v>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'05-04'!$K59+('05-04'!$J59/90)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'05-04'!$K60+('05-04'!$J60/90)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'05-04'!$K61+('05-04'!$J61/90)</f>
        <v>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/>
      <c r="K62" s="9"/>
      <c r="L62" s="10">
        <f>'05-04'!$K62+('05-04'!$J62/90)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/>
      <c r="L63" s="10">
        <f>'05-04'!$K63+('05-04'!$J63/90)</f>
        <v>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/>
      <c r="K64" s="9"/>
      <c r="L64" s="10">
        <f>'05-04'!$K64+('05-04'!$J64/90)</f>
        <v>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7" t="s">
        <v>6</v>
      </c>
      <c r="I65" s="2"/>
      <c r="J65" s="8"/>
      <c r="K65" s="9"/>
      <c r="L65" s="10">
        <f>'05-04'!$K65+('05-04'!$J65/90)</f>
        <v>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7" t="s">
        <v>6</v>
      </c>
      <c r="I66" s="2"/>
      <c r="J66" s="8"/>
      <c r="K66" s="9"/>
      <c r="L66" s="10">
        <f>'05-04'!$K66+('05-04'!$J66/90)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/>
      <c r="J67" s="8"/>
      <c r="K67" s="9"/>
      <c r="L67" s="10">
        <f>'05-04'!$K67+('05-04'!$J67/90)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/>
      <c r="K68" s="9"/>
      <c r="L68" s="10">
        <f>'05-04'!$K68+('05-04'!$J68/90)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/>
      <c r="J69" s="8"/>
      <c r="K69" s="9"/>
      <c r="L69" s="10">
        <f>'05-04'!$K69+('05-04'!$J69/90)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/>
      <c r="K70" s="9"/>
      <c r="L70" s="10">
        <f>'05-04'!$K70+('05-04'!$J70/90)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'05-04'!$K71+('05-04'!$J71/90)</f>
        <v>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'05-04'!$K72+('05-04'!$J72/90)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'05-04'!$K73+('05-04'!$J73/90)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'05-04'!$K74+('05-04'!$J74/90)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'05-04'!$K75+('05-04'!$J75/90)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'05-04'!$K76+('05-04'!$J76/90)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'05-04'!$K77+('05-04'!$J77/90)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'05-04'!$K78+('05-04'!$J78/90)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'05-04'!$K79+('05-04'!$J79/90)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'05-04'!$K80+('05-04'!$J80/90)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'05-04'!$K81+('05-04'!$J81/90)</f>
        <v>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'05-04'!$K82+('05-04'!$J82/90)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'05-04'!$K83+('05-04'!$J83/90)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'05-04'!$K84+('05-04'!$J84/90)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'05-04'!$K85+('05-04'!$J85/90)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'05-04'!$K86+('05-04'!$J86/90)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'05-04'!$K87+('05-04'!$J87/90)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'05-04'!$K88+('05-04'!$J88/90)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'05-04'!$K89+('05-04'!$J89/90)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'05-04'!$K90+('05-04'!$J90/90)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'05-04'!$K91+('05-04'!$J91/90)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'05-04'!$K92+('05-04'!$J92/90)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'05-04'!$K93+('05-04'!$J93/90)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'05-04'!$K94+('05-04'!$J94/90)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'05-04'!$K95+('05-04'!$J95/90)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'05-04'!$K96+('05-04'!$J96/90)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'05-04'!$K97+('05-04'!$J97/90)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'05-04'!$K98+('05-04'!$J98/90)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'05-04'!$K99+('05-04'!$J99/90)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'05-04'!$K100+('05-04'!$J100/90)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'05-04'!$K101+('05-04'!$J101/90)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'05-04'!$K102+('05-04'!$J102/90)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'05-04'!$K103+('05-04'!$J103/90)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'05-04'!$K104+('05-04'!$J104/90)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'05-04'!$K105+('05-04'!$J105/90)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'05-04'!$K106+('05-04'!$J106/90)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'05-04'!$K107+('05-04'!$J107/90)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'05-04'!$K108+('05-04'!$J108/90)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'05-04'!$K109+('05-04'!$J109/90)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'05-04'!$K110+('05-04'!$J110/90)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'05-04'!$K111+('05-04'!$J111/90)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'05-04'!$K112+('05-04'!$J112/90)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'05-04'!$K113+('05-04'!$J113/90)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'05-04'!$K114+('05-04'!$J114/90)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'05-04'!$K115+('05-04'!$J115/90)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'05-04'!$K116+('05-04'!$J116/90)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'05-04'!$K117+('05-04'!$J117/90)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'05-04'!$K118+('05-04'!$J118/90)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'05-04'!$K119+('05-04'!$J119/90)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'05-04'!$K120+('05-04'!$J120/90)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'05-04'!$K121+('05-04'!$J121/90)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'05-04'!$K122+('05-04'!$J122/90)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'05-04'!$K123+('05-04'!$J123/90)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'05-04'!$K124+('05-04'!$J124/90)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'05-04'!$K125+('05-04'!$J125/90)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'05-04'!$K126+('05-04'!$J126/90)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'05-04'!$K127+('05-04'!$J127/90)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'05-04'!$K128+('05-04'!$J128/90)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'05-04'!$K129+('05-04'!$J129/90)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'05-04'!$K130+('05-04'!$J130/90)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'05-04'!$K131+('05-04'!$J131/90)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'05-04'!$K132+('05-04'!$J132/90)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'05-04'!$K133+('05-04'!$J133/90)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'05-04'!$K134+('05-04'!$J134/90)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'05-04'!$K135+('05-04'!$J135/90)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'05-04'!$K136+('05-04'!$J136/90)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'05-04'!$K137+('05-04'!$J137/90)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'05-04'!$K138+('05-04'!$J138/90)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'05-04'!$K139+('05-04'!$J139/90)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'05-04'!$K140+('05-04'!$J140/90)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'05-04'!$K141+('05-04'!$J141/90)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'05-04'!$K142+('05-04'!$J142/90)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'05-04'!$K143+('05-04'!$J143/90)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'05-04'!$K144+('05-04'!$J144/90)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'05-04'!$K145+('05-04'!$J145/90)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'05-04'!$K146+('05-04'!$J146/90)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'05-04'!$K147+('05-04'!$J147/90)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'05-04'!$K148+('05-04'!$J148/90)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'05-04'!$K149+('05-04'!$J149/90)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'05-04'!$K150+('05-04'!$J150/90)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'05-04'!$K151+('05-04'!$J151/90)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'05-04'!$K152+('05-04'!$J152/90)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'05-04'!$K153+('05-04'!$J153/90)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'05-04'!$K154+('05-04'!$J154/90)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'05-04'!$K155+('05-04'!$J155/90)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'05-04'!$K156+('05-04'!$J156/90)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'05-04'!$K157+('05-04'!$J157/90)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'05-04'!$K158+('05-04'!$J158/90)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'05-04'!$K159+('05-04'!$J159/90)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'05-04'!$K160+('05-04'!$J160/90)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'05-04'!$K161+('05-04'!$J161/90)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'05-04'!$K162+('05-04'!$J162/90)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'05-04'!$K163+('05-04'!$J163/90)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'05-04'!$K164+('05-04'!$J164/90)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'05-04'!$K165+('05-04'!$J165/90)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'05-04'!$K166+('05-04'!$J166/90)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'05-04'!$K167+('05-04'!$J167/90)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'05-04'!$K168+('05-04'!$J168/90)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'05-04'!$K169+('05-04'!$J169/90)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'05-04'!$K170+('05-04'!$J170/90)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'05-04'!$K171+('05-04'!$J171/90)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'05-04'!$K172+('05-04'!$J172/90)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'05-04'!$K173+('05-04'!$J173/90)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'05-04'!$K174+('05-04'!$J174/90)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'05-04'!$K175+('05-04'!$J175/90)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'05-04'!$K176+('05-04'!$J176/90)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'05-04'!$K177+('05-04'!$J177/90)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'05-04'!$K178+('05-04'!$J178/90)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'05-04'!$K179+('05-04'!$J179/90)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'05-04'!$K180+('05-04'!$J180/90)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'05-04'!$K181+('05-04'!$J181/90)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'05-04'!$K182+('05-04'!$J182/90)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'05-04'!$K183+('05-04'!$J183/90)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'05-04'!$K184+('05-04'!$J184/90)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'05-04'!$K185+('05-04'!$J185/90)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'05-04'!$K186+('05-04'!$J186/90)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'05-04'!$K187+('05-04'!$J187/90)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'05-04'!$K188+('05-04'!$J188/90)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'05-04'!$K189+('05-04'!$J189/90)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'05-04'!$K190+('05-04'!$J190/90)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'05-04'!$K191+('05-04'!$J191/90)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'05-04'!$K192+('05-04'!$J192/90)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'05-04'!$K193+('05-04'!$J193/90)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'05-04'!$K194+('05-04'!$J194/90)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'05-04'!$K195+('05-04'!$J195/90)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'05-04'!$K196+('05-04'!$J196/90)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'05-04'!$K197+('05-04'!$J197/90)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'05-04'!$K198+('05-04'!$J198/90)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'05-04'!$K199+('05-04'!$J199/90)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'05-04'!$K200+('05-04'!$J200/90)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'05-04'!$K201+('05-04'!$J201/90)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'05-04'!$K202+('05-04'!$J202/90)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'05-04'!$K203+('05-04'!$J203/90)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'05-04'!$K204+('05-04'!$J204/90)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'05-04'!$K205+('05-04'!$J205/90)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'05-04'!$K206+('05-04'!$J206/90)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'05-04'!$K207+('05-04'!$J207/90)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'05-04'!$K208+('05-04'!$J208/90)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'05-04'!$K209+('05-04'!$J209/90)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'05-04'!$K210+('05-04'!$J210/90)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'05-04'!$K211+('05-04'!$J211/90)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'05-04'!$K212+('05-04'!$J212/90)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'05-04'!$K213+('05-04'!$J213/90)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'05-04'!$K214+('05-04'!$J214/90)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'05-04'!$K215+('05-04'!$J215/90)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'05-04'!$K216+('05-04'!$J216/90)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'05-04'!$K217+('05-04'!$J217/90)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'05-04'!$K218+('05-04'!$J218/90)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'05-04'!$K219+('05-04'!$J219/90)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'05-04'!$K220+('05-04'!$J220/90)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'05-04'!$K221+('05-04'!$J221/90)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'05-04'!$K222+('05-04'!$J222/90)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'05-04'!$K223+('05-04'!$J223/90)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'05-04'!$K224+('05-04'!$J224/90)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'05-04'!$K225+('05-04'!$J225/90)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'05-04'!$K226+('05-04'!$J226/90)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'05-04'!$K227+('05-04'!$J227/90)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'05-04'!$K228+('05-04'!$J228/90)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'05-04'!$K229+('05-04'!$J229/90)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'05-04'!$K230+('05-04'!$J230/90)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'05-04'!$K231+('05-04'!$J231/90)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'05-04'!$K232+('05-04'!$J232/90)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'05-04'!$K233+('05-04'!$J233/90)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'05-04'!$K234+('05-04'!$J234/90)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'05-04'!$K235+('05-04'!$J235/90)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'05-04'!$K236+('05-04'!$J236/90)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'05-04'!$K237+('05-04'!$J237/90)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'05-04'!$K238+('05-04'!$J238/90)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'05-04'!$K239+('05-04'!$J239/90)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'05-04'!$K240+('05-04'!$J240/90)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'05-04'!$K241+('05-04'!$J241/90)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'05-04'!$K242+('05-04'!$J242/90)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'05-04'!$K243+('05-04'!$J243/90)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'05-04'!$K244+('05-04'!$J244/90)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'05-04'!$K245+('05-04'!$J245/90)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'05-04'!$K246+('05-04'!$J246/90)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'05-04'!$K247+('05-04'!$J247/90)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'05-04'!$K248+('05-04'!$J248/90)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'05-04'!$K249+('05-04'!$J249/90)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'05-04'!$K250+('05-04'!$J250/90)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'05-04'!$K251+('05-04'!$J251/90)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'05-04'!$K252+('05-04'!$J252/90)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'05-04'!$K253+('05-04'!$J253/90)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'05-04'!$K254+('05-04'!$J254/90)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'05-04'!$K255+('05-04'!$J255/90)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'05-04'!$K256+('05-04'!$J256/90)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'05-04'!$K257+('05-04'!$J257/90)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'05-04'!$K258+('05-04'!$J258/90)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'05-04'!$K259+('05-04'!$J259/90)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'05-04'!$K260+('05-04'!$J260/90)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'05-04'!$K261+('05-04'!$J261/90)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'05-04'!$K262+('05-04'!$J262/90)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'05-04'!$K263+('05-04'!$J263/90)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'05-04'!$K264+('05-04'!$J264/90)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'05-04'!$K265+('05-04'!$J265/90)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'05-04'!$K266+('05-04'!$J266/90)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'05-04'!$K267+('05-04'!$J267/90)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'05-04'!$K268+('05-04'!$J268/90)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'05-04'!$K269+('05-04'!$J269/90)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'05-04'!$K270+('05-04'!$J270/90)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'05-04'!$K271+('05-04'!$J271/90)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'05-04'!$K272+('05-04'!$J272/90)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'05-04'!$K273+('05-04'!$J273/90)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'05-04'!$K274+('05-04'!$J274/90)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'05-04'!$K275+('05-04'!$J275/90)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'05-04'!$K276+('05-04'!$J276/90)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'05-04'!$K277+('05-04'!$J277/90)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'05-04'!$K278+('05-04'!$J278/90)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'05-04'!$K279+('05-04'!$J279/90)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'05-04'!$K280+('05-04'!$J280/90)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'05-04'!$K281+('05-04'!$J281/90)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'05-04'!$K282+('05-04'!$J282/90)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'05-04'!$K283+('05-04'!$J283/90)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'05-04'!$K284+('05-04'!$J284/90)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'05-04'!$K285+('05-04'!$J285/90)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'05-04'!$K286+('05-04'!$J286/90)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'05-04'!$K287+('05-04'!$J287/90)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'05-04'!$K288+('05-04'!$J288/90)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'05-04'!$K289+('05-04'!$J289/90)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'05-04'!$K290+('05-04'!$J290/90)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'05-04'!$K291+('05-04'!$J291/90)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'05-04'!$K292+('05-04'!$J292/90)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'05-04'!$K293+('05-04'!$J293/90)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'05-04'!$K294+('05-04'!$J294/90)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'05-04'!$K295+('05-04'!$J295/90)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'05-04'!$K296+('05-04'!$J296/90)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'05-04'!$K297+('05-04'!$J297/90)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'05-04'!$K298+('05-04'!$J298/90)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'05-04'!$K299+('05-04'!$J299/90)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'05-04'!$K300+('05-04'!$J300/90)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'05-04'!$K301+('05-04'!$J301/90)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'05-04'!$K302+('05-04'!$J302/90)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'05-04'!$K303+('05-04'!$J303/90)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'05-04'!$K304+('05-04'!$J304/90)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'05-04'!$K305+('05-04'!$J305/90)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'05-04'!$K306+('05-04'!$J306/90)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'05-04'!$K307+('05-04'!$J307/90)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'05-04'!$K308+('05-04'!$J308/90)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'05-04'!$K309+('05-04'!$J309/90)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'05-04'!$K310+('05-04'!$J310/90)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'05-04'!$K311+('05-04'!$J311/90)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'05-04'!$K312+('05-04'!$J312/90)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'05-04'!$K313+('05-04'!$J313/90)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'05-04'!$K314+('05-04'!$J314/90)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'05-04'!$K315+('05-04'!$J315/90)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'05-04'!$K316+('05-04'!$J316/90)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'05-04'!$K317+('05-04'!$J317/90)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'05-04'!$K318+('05-04'!$J318/90)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'05-04'!$K319+('05-04'!$J319/90)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'05-04'!$K320+('05-04'!$J320/90)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'05-04'!$K321+('05-04'!$J321/90)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'05-04'!$K322+('05-04'!$J322/90)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'05-04'!$K323+('05-04'!$J323/90)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'05-04'!$K324+('05-04'!$J324/90)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'05-04'!$K325+('05-04'!$J325/90)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'05-04'!$K326+('05-04'!$J326/90)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'05-04'!$K327+('05-04'!$J327/90)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'05-04'!$K328+('05-04'!$J328/90)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'05-04'!$K329+('05-04'!$J329/90)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'05-04'!$K330+('05-04'!$J330/90)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'05-04'!$K331+('05-04'!$J331/90)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'05-04'!$K332+('05-04'!$J332/90)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'05-04'!$K333+('05-04'!$J333/90)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'05-04'!$K334+('05-04'!$J334/90)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'05-04'!$K335+('05-04'!$J335/90)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'05-04'!$K336+('05-04'!$J336/90)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'05-04'!$K337+('05-04'!$J337/90)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'05-04'!$K338+('05-04'!$J338/90)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'05-04'!$K339+('05-04'!$J339/90)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'05-04'!$K340+('05-04'!$J340/90)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'05-04'!$K341+('05-04'!$J341/90)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'05-04'!$K342+('05-04'!$J342/90)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'05-04'!$K343+('05-04'!$J343/90)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'05-04'!$K344+('05-04'!$J344/90)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'05-04'!$K345+('05-04'!$J345/90)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'05-04'!$K346+('05-04'!$J346/90)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'05-04'!$K347+('05-04'!$J347/90)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'05-04'!$K348+('05-04'!$J348/90)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'05-04'!$K349+('05-04'!$J349/90)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'05-04'!$K350+('05-04'!$J350/90)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'05-04'!$K351+('05-04'!$J351/90)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'05-04'!$K352+('05-04'!$J352/90)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'05-04'!$K353+('05-04'!$J353/90)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'05-04'!$K354+('05-04'!$J354/90)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51" t="s">
        <v>7</v>
      </c>
      <c r="B17" s="52"/>
      <c r="C17" s="52"/>
      <c r="D17" s="52"/>
      <c r="E17" s="52"/>
      <c r="F17" s="52"/>
      <c r="G17" s="1"/>
      <c r="H17" s="1"/>
      <c r="I17" s="2" t="s">
        <v>0</v>
      </c>
      <c r="J17" s="3">
        <f>SUM('06-04'!$J$19:$J$358)</f>
        <v>10765</v>
      </c>
      <c r="K17" s="3">
        <f>SUM('06-04'!$K$19:$K$358)</f>
        <v>1413</v>
      </c>
      <c r="L17" s="3">
        <f>SUM('06-04'!$L$19:$L$358)</f>
        <v>1532.6111111111109</v>
      </c>
      <c r="M17" s="3"/>
      <c r="N17" s="51" t="s">
        <v>8</v>
      </c>
      <c r="O17" s="52"/>
      <c r="P17" s="52"/>
      <c r="Q17" s="52"/>
      <c r="R17" s="52"/>
      <c r="S17" s="52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53" t="s">
        <v>21</v>
      </c>
      <c r="E26" s="54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53" t="s">
        <v>21</v>
      </c>
      <c r="R26" s="54"/>
      <c r="S26" s="17">
        <f>SUM('06-04'!$J$19:$J$358)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53" t="s">
        <v>23</v>
      </c>
      <c r="B27" s="54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53" t="s">
        <v>23</v>
      </c>
      <c r="O27" s="54"/>
      <c r="P27" s="6">
        <f>SUM('06-04'!$K$19:$K$358)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'06-04'!$K130+('06-04'!$J130/90)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'06-04'!$K131+('06-04'!$J131/90)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'06-04'!$K132+('06-04'!$J132/90)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'06-04'!$K133+('06-04'!$J133/90)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'06-04'!$K134+('06-04'!$J134/90)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'06-04'!$K135+('06-04'!$J135/90)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'06-04'!$K136+('06-04'!$J136/90)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'06-04'!$K137+('06-04'!$J137/90)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'06-04'!$K138+('06-04'!$J138/90)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'06-04'!$K139+('06-04'!$J139/90)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'06-04'!$K140+('06-04'!$J140/90)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'06-04'!$K141+('06-04'!$J141/90)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'06-04'!$K142+('06-04'!$J142/90)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'06-04'!$K143+('06-04'!$J143/90)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'06-04'!$K144+('06-04'!$J144/90)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'06-04'!$K145+('06-04'!$J145/90)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'06-04'!$K146+('06-04'!$J146/90)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'06-04'!$K147+('06-04'!$J147/90)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'06-04'!$K148+('06-04'!$J148/90)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'06-04'!$K149+('06-04'!$J149/90)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'06-04'!$K150+('06-04'!$J150/90)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'06-04'!$K151+('06-04'!$J151/90)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'06-04'!$K152+('06-04'!$J152/90)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'06-04'!$K153+('06-04'!$J153/90)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'06-04'!$K154+('06-04'!$J154/90)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'06-04'!$K155+('06-04'!$J155/90)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'06-04'!$K156+('06-04'!$J156/90)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'06-04'!$K157+('06-04'!$J157/90)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'06-04'!$K158+('06-04'!$J158/90)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'06-04'!$K159+('06-04'!$J159/90)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'06-04'!$K160+('06-04'!$J160/90)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'06-04'!$K161+('06-04'!$J161/90)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'06-04'!$K162+('06-04'!$J162/90)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'06-04'!$K163+('06-04'!$J163/90)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'06-04'!$K164+('06-04'!$J164/90)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'06-04'!$K165+('06-04'!$J165/90)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'06-04'!$K166+('06-04'!$J166/90)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'06-04'!$K167+('06-04'!$J167/90)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'06-04'!$K168+('06-04'!$J168/90)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'06-04'!$K169+('06-04'!$J169/90)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'06-04'!$K170+('06-04'!$J170/90)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'06-04'!$K171+('06-04'!$J171/90)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'06-04'!$K172+('06-04'!$J172/90)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'06-04'!$K173+('06-04'!$J173/90)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'06-04'!$K174+('06-04'!$J174/90)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'06-04'!$K175+('06-04'!$J175/90)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'06-04'!$K176+('06-04'!$J176/90)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'06-04'!$K177+('06-04'!$J177/90)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'06-04'!$K178+('06-04'!$J178/90)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'06-04'!$K179+('06-04'!$J179/90)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'06-04'!$K180+('06-04'!$J180/90)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'06-04'!$K181+('06-04'!$J181/90)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'06-04'!$K182+('06-04'!$J182/90)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'06-04'!$K183+('06-04'!$J183/90)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'06-04'!$K184+('06-04'!$J184/90)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'06-04'!$K185+('06-04'!$J185/90)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'06-04'!$K186+('06-04'!$J186/90)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'06-04'!$K187+('06-04'!$J187/90)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'06-04'!$K188+('06-04'!$J188/90)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'06-04'!$K189+('06-04'!$J189/90)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'06-04'!$K190+('06-04'!$J190/90)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'06-04'!$K191+('06-04'!$J191/90)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'06-04'!$K192+('06-04'!$J192/90)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'06-04'!$K193+('06-04'!$J193/90)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'06-04'!$K194+('06-04'!$J194/90)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'06-04'!$K195+('06-04'!$J195/90)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'06-04'!$K196+('06-04'!$J196/90)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'06-04'!$K197+('06-04'!$J197/90)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'06-04'!$K198+('06-04'!$J198/90)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'06-04'!$K199+('06-04'!$J199/90)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'06-04'!$K200+('06-04'!$J200/90)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'06-04'!$K201+('06-04'!$J201/90)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'06-04'!$K202+('06-04'!$J202/90)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'06-04'!$K203+('06-04'!$J203/90)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'06-04'!$K204+('06-04'!$J204/90)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'06-04'!$K205+('06-04'!$J205/90)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'06-04'!$K206+('06-04'!$J206/90)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'06-04'!$K207+('06-04'!$J207/90)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'06-04'!$K208+('06-04'!$J208/90)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'06-04'!$K209+('06-04'!$J209/90)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'06-04'!$K210+('06-04'!$J210/90)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'06-04'!$K211+('06-04'!$J211/90)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'06-04'!$K212+('06-04'!$J212/90)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'06-04'!$K213+('06-04'!$J213/90)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'06-04'!$K214+('06-04'!$J214/90)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'06-04'!$K215+('06-04'!$J215/90)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'06-04'!$K216+('06-04'!$J216/90)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'06-04'!$K217+('06-04'!$J217/90)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'06-04'!$K218+('06-04'!$J218/90)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'06-04'!$K219+('06-04'!$J219/90)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'06-04'!$K220+('06-04'!$J220/90)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'06-04'!$K221+('06-04'!$J221/90)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'06-04'!$K222+('06-04'!$J222/90)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'06-04'!$K223+('06-04'!$J223/90)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'06-04'!$K224+('06-04'!$J224/90)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'06-04'!$K225+('06-04'!$J225/90)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'06-04'!$K226+('06-04'!$J226/90)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'06-04'!$K227+('06-04'!$J227/90)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'06-04'!$K228+('06-04'!$J228/90)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'06-04'!$K229+('06-04'!$J229/90)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'06-04'!$K230+('06-04'!$J230/90)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'06-04'!$K231+('06-04'!$J231/90)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'06-04'!$K232+('06-04'!$J232/90)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'06-04'!$K233+('06-04'!$J233/90)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'06-04'!$K234+('06-04'!$J234/90)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'06-04'!$K235+('06-04'!$J235/90)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'06-04'!$K236+('06-04'!$J236/90)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'06-04'!$K237+('06-04'!$J237/90)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'06-04'!$K238+('06-04'!$J238/90)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'06-04'!$K239+('06-04'!$J239/90)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'06-04'!$K240+('06-04'!$J240/90)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'06-04'!$K241+('06-04'!$J241/90)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'06-04'!$K242+('06-04'!$J242/90)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'06-04'!$K243+('06-04'!$J243/90)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'06-04'!$K244+('06-04'!$J244/90)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'06-04'!$K245+('06-04'!$J245/90)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'06-04'!$K246+('06-04'!$J246/90)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'06-04'!$K247+('06-04'!$J247/90)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'06-04'!$K248+('06-04'!$J248/90)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'06-04'!$K249+('06-04'!$J249/90)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'06-04'!$K250+('06-04'!$J250/90)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'06-04'!$K251+('06-04'!$J251/90)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'06-04'!$K252+('06-04'!$J252/90)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'06-04'!$K253+('06-04'!$J253/90)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'06-04'!$K254+('06-04'!$J254/90)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'06-04'!$K255+('06-04'!$J255/90)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'06-04'!$K256+('06-04'!$J256/90)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'06-04'!$K257+('06-04'!$J257/90)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'06-04'!$K258+('06-04'!$J258/90)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'06-04'!$K259+('06-04'!$J259/90)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'06-04'!$K260+('06-04'!$J260/90)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'06-04'!$K261+('06-04'!$J261/90)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'06-04'!$K262+('06-04'!$J262/90)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'06-04'!$K263+('06-04'!$J263/90)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'06-04'!$K264+('06-04'!$J264/90)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'06-04'!$K265+('06-04'!$J265/90)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'06-04'!$K266+('06-04'!$J266/90)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'06-04'!$K267+('06-04'!$J267/90)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'06-04'!$K268+('06-04'!$J268/90)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'06-04'!$K269+('06-04'!$J269/90)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'06-04'!$K270+('06-04'!$J270/90)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'06-04'!$K271+('06-04'!$J271/90)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'06-04'!$K272+('06-04'!$J272/90)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'06-04'!$K273+('06-04'!$J273/90)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'06-04'!$K274+('06-04'!$J274/90)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'06-04'!$K275+('06-04'!$J275/90)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'06-04'!$K276+('06-04'!$J276/90)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'06-04'!$K277+('06-04'!$J277/90)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'06-04'!$K278+('06-04'!$J278/90)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'06-04'!$K279+('06-04'!$J279/90)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'06-04'!$K280+('06-04'!$J280/90)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'06-04'!$K281+('06-04'!$J281/90)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'06-04'!$K282+('06-04'!$J282/90)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'06-04'!$K283+('06-04'!$J283/90)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'06-04'!$K284+('06-04'!$J284/90)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'06-04'!$K285+('06-04'!$J285/90)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'06-04'!$K286+('06-04'!$J286/90)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'06-04'!$K287+('06-04'!$J287/90)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'06-04'!$K288+('06-04'!$J288/90)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'06-04'!$K289+('06-04'!$J289/90)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'06-04'!$K290+('06-04'!$J290/90)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'06-04'!$K291+('06-04'!$J291/90)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'06-04'!$K292+('06-04'!$J292/90)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'06-04'!$K293+('06-04'!$J293/90)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'06-04'!$K294+('06-04'!$J294/90)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'06-04'!$K295+('06-04'!$J295/90)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'06-04'!$K296+('06-04'!$J296/90)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'06-04'!$K297+('06-04'!$J297/90)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'06-04'!$K298+('06-04'!$J298/90)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'06-04'!$K299+('06-04'!$J299/90)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'06-04'!$K300+('06-04'!$J300/90)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'06-04'!$K301+('06-04'!$J301/90)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'06-04'!$K302+('06-04'!$J302/90)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'06-04'!$K303+('06-04'!$J303/90)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'06-04'!$K304+('06-04'!$J304/90)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'06-04'!$K305+('06-04'!$J305/90)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'06-04'!$K306+('06-04'!$J306/90)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'06-04'!$K307+('06-04'!$J307/90)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'06-04'!$K308+('06-04'!$J308/90)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'06-04'!$K309+('06-04'!$J309/90)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'06-04'!$K310+('06-04'!$J310/90)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'06-04'!$K311+('06-04'!$J311/90)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'06-04'!$K312+('06-04'!$J312/90)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'06-04'!$K313+('06-04'!$J313/90)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'06-04'!$K314+('06-04'!$J314/90)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'06-04'!$K315+('06-04'!$J315/90)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'06-04'!$K316+('06-04'!$J316/90)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'06-04'!$K317+('06-04'!$J317/90)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'06-04'!$K318+('06-04'!$J318/90)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'06-04'!$K319+('06-04'!$J319/90)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'06-04'!$K320+('06-04'!$J320/90)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'06-04'!$K321+('06-04'!$J321/90)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'06-04'!$K322+('06-04'!$J322/90)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'06-04'!$K323+('06-04'!$J323/90)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'06-04'!$K324+('06-04'!$J324/90)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'06-04'!$K325+('06-04'!$J325/90)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'06-04'!$K326+('06-04'!$J326/90)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'06-04'!$K327+('06-04'!$J327/90)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'06-04'!$K328+('06-04'!$J328/90)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'06-04'!$K329+('06-04'!$J329/90)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'06-04'!$K330+('06-04'!$J330/90)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'06-04'!$K331+('06-04'!$J331/90)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'06-04'!$K332+('06-04'!$J332/90)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'06-04'!$K333+('06-04'!$J333/90)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'06-04'!$K334+('06-04'!$J334/90)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'06-04'!$K335+('06-04'!$J335/90)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'06-04'!$K336+('06-04'!$J336/90)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'06-04'!$K337+('06-04'!$J337/90)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'06-04'!$K338+('06-04'!$J338/90)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'06-04'!$K339+('06-04'!$J339/90)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'06-04'!$K340+('06-04'!$J340/90)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'06-04'!$K341+('06-04'!$J341/90)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'06-04'!$K342+('06-04'!$J342/90)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'06-04'!$K343+('06-04'!$J343/90)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'06-04'!$K344+('06-04'!$J344/90)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'06-04'!$K345+('06-04'!$J345/90)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'06-04'!$K346+('06-04'!$J346/90)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'06-04'!$K347+('06-04'!$J347/90)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'06-04'!$K348+('06-04'!$J348/90)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'06-04'!$K349+('06-04'!$J349/90)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'06-04'!$K350+('06-04'!$J350/90)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'06-04'!$K351+('06-04'!$J351/90)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'06-04'!$K352+('06-04'!$J352/90)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'06-04'!$K353+('06-04'!$J353/90)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'06-04'!$K354+('06-04'!$J354/90)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'06-04'!$K355+('06-04'!$J355/90)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'06-04'!$K356+('06-04'!$J356/90)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'06-04'!$K357+('06-04'!$J357/90)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'06-04'!$K358+('06-04'!$J358/90)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SUM('07-04'!$J$22:$J$361)</f>
        <v>1375</v>
      </c>
      <c r="K20" s="3">
        <f>SUM('07-04'!$K$22:$K$361)</f>
        <v>5820</v>
      </c>
      <c r="L20" s="3">
        <f>SUM('07-04'!$L$22:$L$361)</f>
        <v>5835.2777777777801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53" t="s">
        <v>21</v>
      </c>
      <c r="R29" s="54"/>
      <c r="S29" s="17">
        <f>SUM('07-04'!$J$22:$J$361)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53" t="s">
        <v>23</v>
      </c>
      <c r="O30" s="54"/>
      <c r="P30" s="6">
        <f>SUM('07-04'!$K$22:$K$361)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'07-04'!$K127+('07-04'!$J127/90)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'07-04'!$K128+('07-04'!$J128/90)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'07-04'!$K129+('07-04'!$J129/90)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'07-04'!$K130+('07-04'!$J130/90)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'07-04'!$K131+('07-04'!$J131/90)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'07-04'!$K132+('07-04'!$J132/90)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'07-04'!$K133+('07-04'!$J133/90)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'07-04'!$K134+('07-04'!$J134/90)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'07-04'!$K135+('07-04'!$J135/90)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'07-04'!$K136+('07-04'!$J136/90)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'07-04'!$K137+('07-04'!$J137/90)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'07-04'!$K138+('07-04'!$J138/90)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'07-04'!$K139+('07-04'!$J139/90)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'07-04'!$K140+('07-04'!$J140/90)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'07-04'!$K141+('07-04'!$J141/90)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'07-04'!$K142+('07-04'!$J142/90)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'07-04'!$K143+('07-04'!$J143/90)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'07-04'!$K144+('07-04'!$J144/90)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'07-04'!$K145+('07-04'!$J145/90)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'07-04'!$K146+('07-04'!$J146/90)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'07-04'!$K147+('07-04'!$J147/90)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'07-04'!$K148+('07-04'!$J148/90)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'07-04'!$K149+('07-04'!$J149/90)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'07-04'!$K150+('07-04'!$J150/90)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'07-04'!$K151+('07-04'!$J151/90)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'07-04'!$K152+('07-04'!$J152/90)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'07-04'!$K153+('07-04'!$J153/90)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'07-04'!$K154+('07-04'!$J154/90)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'07-04'!$K155+('07-04'!$J155/90)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'07-04'!$K156+('07-04'!$J156/90)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'07-04'!$K157+('07-04'!$J157/90)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'07-04'!$K158+('07-04'!$J158/90)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'07-04'!$K159+('07-04'!$J159/90)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'07-04'!$K160+('07-04'!$J160/90)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'07-04'!$K161+('07-04'!$J161/90)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'07-04'!$K162+('07-04'!$J162/90)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'07-04'!$K163+('07-04'!$J163/90)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'07-04'!$K164+('07-04'!$J164/90)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'07-04'!$K165+('07-04'!$J165/90)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'07-04'!$K166+('07-04'!$J166/90)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'07-04'!$K167+('07-04'!$J167/90)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'07-04'!$K168+('07-04'!$J168/90)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'07-04'!$K169+('07-04'!$J169/90)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'07-04'!$K170+('07-04'!$J170/90)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'07-04'!$K171+('07-04'!$J171/90)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'07-04'!$K172+('07-04'!$J172/90)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'07-04'!$K173+('07-04'!$J173/90)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'07-04'!$K174+('07-04'!$J174/90)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'07-04'!$K175+('07-04'!$J175/90)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'07-04'!$K176+('07-04'!$J176/90)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'07-04'!$K177+('07-04'!$J177/90)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'07-04'!$K178+('07-04'!$J178/90)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'07-04'!$K179+('07-04'!$J179/90)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'07-04'!$K180+('07-04'!$J180/90)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'07-04'!$K181+('07-04'!$J181/90)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'07-04'!$K182+('07-04'!$J182/90)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'07-04'!$K183+('07-04'!$J183/90)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'07-04'!$K184+('07-04'!$J184/90)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'07-04'!$K185+('07-04'!$J185/90)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'07-04'!$K186+('07-04'!$J186/90)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'07-04'!$K187+('07-04'!$J187/90)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'07-04'!$K188+('07-04'!$J188/90)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'07-04'!$K189+('07-04'!$J189/90)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'07-04'!$K190+('07-04'!$J190/90)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'07-04'!$K191+('07-04'!$J191/90)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'07-04'!$K192+('07-04'!$J192/90)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'07-04'!$K193+('07-04'!$J193/90)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'07-04'!$K194+('07-04'!$J194/90)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'07-04'!$K195+('07-04'!$J195/90)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'07-04'!$K196+('07-04'!$J196/90)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'07-04'!$K197+('07-04'!$J197/90)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'07-04'!$K198+('07-04'!$J198/90)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'07-04'!$K199+('07-04'!$J199/90)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'07-04'!$K200+('07-04'!$J200/90)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'07-04'!$K201+('07-04'!$J201/90)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'07-04'!$K202+('07-04'!$J202/90)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'07-04'!$K203+('07-04'!$J203/90)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'07-04'!$K204+('07-04'!$J204/90)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'07-04'!$K205+('07-04'!$J205/90)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'07-04'!$K206+('07-04'!$J206/90)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'07-04'!$K207+('07-04'!$J207/90)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'07-04'!$K208+('07-04'!$J208/90)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'07-04'!$K209+('07-04'!$J209/90)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'07-04'!$K210+('07-04'!$J210/90)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'07-04'!$K211+('07-04'!$J211/90)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'07-04'!$K212+('07-04'!$J212/90)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'07-04'!$K213+('07-04'!$J213/90)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'07-04'!$K214+('07-04'!$J214/90)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'07-04'!$K215+('07-04'!$J215/90)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'07-04'!$K216+('07-04'!$J216/90)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'07-04'!$K217+('07-04'!$J217/90)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'07-04'!$K218+('07-04'!$J218/90)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'07-04'!$K219+('07-04'!$J219/90)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'07-04'!$K220+('07-04'!$J220/90)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'07-04'!$K221+('07-04'!$J221/90)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'07-04'!$K222+('07-04'!$J222/90)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'07-04'!$K223+('07-04'!$J223/90)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'07-04'!$K224+('07-04'!$J224/90)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'07-04'!$K225+('07-04'!$J225/90)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'07-04'!$K226+('07-04'!$J226/90)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'07-04'!$K227+('07-04'!$J227/90)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'07-04'!$K228+('07-04'!$J228/90)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'07-04'!$K229+('07-04'!$J229/90)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'07-04'!$K230+('07-04'!$J230/90)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'07-04'!$K231+('07-04'!$J231/90)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'07-04'!$K232+('07-04'!$J232/90)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'07-04'!$K233+('07-04'!$J233/90)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'07-04'!$K234+('07-04'!$J234/90)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'07-04'!$K235+('07-04'!$J235/90)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'07-04'!$K236+('07-04'!$J236/90)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'07-04'!$K237+('07-04'!$J237/90)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'07-04'!$K238+('07-04'!$J238/90)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'07-04'!$K239+('07-04'!$J239/90)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'07-04'!$K240+('07-04'!$J240/90)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'07-04'!$K241+('07-04'!$J241/90)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'07-04'!$K242+('07-04'!$J242/90)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'07-04'!$K243+('07-04'!$J243/90)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'07-04'!$K244+('07-04'!$J244/90)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'07-04'!$K245+('07-04'!$J245/90)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'07-04'!$K246+('07-04'!$J246/90)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'07-04'!$K247+('07-04'!$J247/90)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'07-04'!$K248+('07-04'!$J248/90)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'07-04'!$K249+('07-04'!$J249/90)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'07-04'!$K250+('07-04'!$J250/90)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'07-04'!$K251+('07-04'!$J251/90)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'07-04'!$K252+('07-04'!$J252/90)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'07-04'!$K253+('07-04'!$J253/90)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'07-04'!$K254+('07-04'!$J254/90)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'07-04'!$K255+('07-04'!$J255/90)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'07-04'!$K256+('07-04'!$J256/90)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'07-04'!$K257+('07-04'!$J257/90)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'07-04'!$K258+('07-04'!$J258/90)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'07-04'!$K259+('07-04'!$J259/90)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'07-04'!$K260+('07-04'!$J260/90)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'07-04'!$K261+('07-04'!$J261/90)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'07-04'!$K262+('07-04'!$J262/90)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'07-04'!$K263+('07-04'!$J263/90)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'07-04'!$K264+('07-04'!$J264/90)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'07-04'!$K265+('07-04'!$J265/90)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'07-04'!$K266+('07-04'!$J266/90)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'07-04'!$K267+('07-04'!$J267/90)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'07-04'!$K268+('07-04'!$J268/90)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'07-04'!$K269+('07-04'!$J269/90)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'07-04'!$K270+('07-04'!$J270/90)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'07-04'!$K271+('07-04'!$J271/90)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'07-04'!$K272+('07-04'!$J272/90)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'07-04'!$K273+('07-04'!$J273/90)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'07-04'!$K274+('07-04'!$J274/90)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'07-04'!$K275+('07-04'!$J275/90)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'07-04'!$K276+('07-04'!$J276/90)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'07-04'!$K277+('07-04'!$J277/90)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'07-04'!$K278+('07-04'!$J278/90)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'07-04'!$K279+('07-04'!$J279/90)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'07-04'!$K280+('07-04'!$J280/90)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'07-04'!$K281+('07-04'!$J281/90)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'07-04'!$K282+('07-04'!$J282/90)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'07-04'!$K283+('07-04'!$J283/90)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'07-04'!$K284+('07-04'!$J284/90)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'07-04'!$K285+('07-04'!$J285/90)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'07-04'!$K286+('07-04'!$J286/90)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'07-04'!$K287+('07-04'!$J287/90)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'07-04'!$K288+('07-04'!$J288/90)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'07-04'!$K289+('07-04'!$J289/90)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'07-04'!$K290+('07-04'!$J290/90)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'07-04'!$K291+('07-04'!$J291/90)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'07-04'!$K292+('07-04'!$J292/90)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'07-04'!$K293+('07-04'!$J293/90)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'07-04'!$K294+('07-04'!$J294/90)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'07-04'!$K295+('07-04'!$J295/90)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'07-04'!$K296+('07-04'!$J296/90)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'07-04'!$K297+('07-04'!$J297/90)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'07-04'!$K298+('07-04'!$J298/90)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'07-04'!$K299+('07-04'!$J299/90)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'07-04'!$K300+('07-04'!$J300/90)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'07-04'!$K301+('07-04'!$J301/90)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'07-04'!$K302+('07-04'!$J302/90)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'07-04'!$K303+('07-04'!$J303/90)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'07-04'!$K304+('07-04'!$J304/90)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'07-04'!$K305+('07-04'!$J305/90)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'07-04'!$K306+('07-04'!$J306/90)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'07-04'!$K307+('07-04'!$J307/90)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'07-04'!$K308+('07-04'!$J308/90)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'07-04'!$K309+('07-04'!$J309/90)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'07-04'!$K310+('07-04'!$J310/90)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'07-04'!$K311+('07-04'!$J311/90)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'07-04'!$K312+('07-04'!$J312/90)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'07-04'!$K313+('07-04'!$J313/90)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'07-04'!$K314+('07-04'!$J314/90)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'07-04'!$K315+('07-04'!$J315/90)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'07-04'!$K316+('07-04'!$J316/90)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'07-04'!$K317+('07-04'!$J317/90)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'07-04'!$K318+('07-04'!$J318/90)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'07-04'!$K319+('07-04'!$J319/90)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'07-04'!$K320+('07-04'!$J320/90)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'07-04'!$K321+('07-04'!$J321/90)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'07-04'!$K322+('07-04'!$J322/90)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'07-04'!$K323+('07-04'!$J323/90)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'07-04'!$K324+('07-04'!$J324/90)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'07-04'!$K325+('07-04'!$J325/90)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'07-04'!$K326+('07-04'!$J326/90)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'07-04'!$K327+('07-04'!$J327/90)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'07-04'!$K328+('07-04'!$J328/90)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'07-04'!$K329+('07-04'!$J329/90)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'07-04'!$K330+('07-04'!$J330/90)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'07-04'!$K331+('07-04'!$J331/90)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'07-04'!$K332+('07-04'!$J332/90)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'07-04'!$K333+('07-04'!$J333/90)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'07-04'!$K334+('07-04'!$J334/90)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'07-04'!$K335+('07-04'!$J335/90)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'07-04'!$K336+('07-04'!$J336/90)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'07-04'!$K337+('07-04'!$J337/90)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'07-04'!$K338+('07-04'!$J338/90)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'07-04'!$K339+('07-04'!$J339/90)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'07-04'!$K340+('07-04'!$J340/90)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'07-04'!$K341+('07-04'!$J341/90)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'07-04'!$K342+('07-04'!$J342/90)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'07-04'!$K343+('07-04'!$J343/90)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'07-04'!$K344+('07-04'!$J344/90)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'07-04'!$K345+('07-04'!$J345/90)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'07-04'!$K346+('07-04'!$J346/90)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'07-04'!$K347+('07-04'!$J347/90)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'07-04'!$K348+('07-04'!$J348/90)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'07-04'!$K349+('07-04'!$J349/90)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'07-04'!$K350+('07-04'!$J350/90)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'07-04'!$K351+('07-04'!$J351/90)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'07-04'!$K352+('07-04'!$J352/90)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'07-04'!$K353+('07-04'!$J353/90)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'07-04'!$K354+('07-04'!$J354/90)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'07-04'!$K355+('07-04'!$J355/90)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'07-04'!$K356+('07-04'!$J356/90)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'07-04'!$K357+('07-04'!$J357/90)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'07-04'!$K358+('07-04'!$J358/90)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'07-04'!$K359+('07-04'!$J359/90)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'07-04'!$K360+('07-04'!$J360/90)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'07-04'!$K361+('07-04'!$J361/90)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SUM('08-04'!$J$22:$J$361)</f>
        <v>-65</v>
      </c>
      <c r="K20" s="3">
        <f>SUM('08-04'!$K$22:$K$361)</f>
        <v>-6391</v>
      </c>
      <c r="L20" s="3">
        <f>SUM('08-04'!$L$22:$L$361)</f>
        <v>-6391.7222222222235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53" t="s">
        <v>21</v>
      </c>
      <c r="R29" s="54"/>
      <c r="S29" s="17">
        <f>SUM('08-04'!$J$22:$J$361)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53" t="s">
        <v>23</v>
      </c>
      <c r="O30" s="54"/>
      <c r="P30" s="6">
        <f>SUM('08-04'!$K$22:$K$361)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'08-04'!$K77+('08-04'!$J77/90)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'08-04'!$K78+('08-04'!$J78/90)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'08-04'!$K79+('08-04'!$J79/90)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'08-04'!$K80+('08-04'!$J80/90)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'08-04'!$K81+('08-04'!$J81/90)</f>
        <v>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'08-04'!$K82+('08-04'!$J82/90)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'08-04'!$K83+('08-04'!$J83/90)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'08-04'!$K84+('08-04'!$J84/90)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'08-04'!$K85+('08-04'!$J85/90)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'08-04'!$K86+('08-04'!$J86/90)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'08-04'!$K87+('08-04'!$J87/90)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'08-04'!$K88+('08-04'!$J88/90)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'08-04'!$K89+('08-04'!$J89/90)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'08-04'!$K90+('08-04'!$J90/90)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'08-04'!$K91+('08-04'!$J91/90)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'08-04'!$K92+('08-04'!$J92/90)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'08-04'!$K93+('08-04'!$J93/90)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'08-04'!$K94+('08-04'!$J94/90)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'08-04'!$K95+('08-04'!$J95/90)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'08-04'!$K96+('08-04'!$J96/90)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'08-04'!$K97+('08-04'!$J97/90)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'08-04'!$K98+('08-04'!$J98/90)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'08-04'!$K99+('08-04'!$J99/90)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'08-04'!$K100+('08-04'!$J100/90)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'08-04'!$K101+('08-04'!$J101/90)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'08-04'!$K102+('08-04'!$J102/90)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'08-04'!$K103+('08-04'!$J103/90)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'08-04'!$K104+('08-04'!$J104/90)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'08-04'!$K105+('08-04'!$J105/90)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'08-04'!$K106+('08-04'!$J106/90)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'08-04'!$K107+('08-04'!$J107/90)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'08-04'!$K108+('08-04'!$J108/90)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'08-04'!$K109+('08-04'!$J109/90)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'08-04'!$K110+('08-04'!$J110/90)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'08-04'!$K111+('08-04'!$J111/90)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'08-04'!$K112+('08-04'!$J112/90)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'08-04'!$K113+('08-04'!$J113/90)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'08-04'!$K114+('08-04'!$J114/90)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'08-04'!$K115+('08-04'!$J115/90)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'08-04'!$K116+('08-04'!$J116/90)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'08-04'!$K117+('08-04'!$J117/90)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'08-04'!$K118+('08-04'!$J118/90)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'08-04'!$K119+('08-04'!$J119/90)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'08-04'!$K120+('08-04'!$J120/90)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'08-04'!$K121+('08-04'!$J121/90)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'08-04'!$K122+('08-04'!$J122/90)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'08-04'!$K123+('08-04'!$J123/90)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'08-04'!$K124+('08-04'!$J124/90)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'08-04'!$K125+('08-04'!$J125/90)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'08-04'!$K126+('08-04'!$J126/90)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'08-04'!$K127+('08-04'!$J127/90)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'08-04'!$K128+('08-04'!$J128/90)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'08-04'!$K129+('08-04'!$J129/90)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'08-04'!$K130+('08-04'!$J130/90)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'08-04'!$K131+('08-04'!$J131/90)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'08-04'!$K132+('08-04'!$J132/90)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'08-04'!$K133+('08-04'!$J133/90)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'08-04'!$K134+('08-04'!$J134/90)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'08-04'!$K135+('08-04'!$J135/90)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'08-04'!$K136+('08-04'!$J136/90)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'08-04'!$K137+('08-04'!$J137/90)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'08-04'!$K138+('08-04'!$J138/90)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'08-04'!$K139+('08-04'!$J139/90)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'08-04'!$K140+('08-04'!$J140/90)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'08-04'!$K141+('08-04'!$J141/90)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'08-04'!$K142+('08-04'!$J142/90)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'08-04'!$K143+('08-04'!$J143/90)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'08-04'!$K144+('08-04'!$J144/90)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'08-04'!$K145+('08-04'!$J145/90)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'08-04'!$K146+('08-04'!$J146/90)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'08-04'!$K147+('08-04'!$J147/90)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'08-04'!$K148+('08-04'!$J148/90)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'08-04'!$K149+('08-04'!$J149/90)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'08-04'!$K150+('08-04'!$J150/90)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'08-04'!$K151+('08-04'!$J151/90)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'08-04'!$K152+('08-04'!$J152/90)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'08-04'!$K153+('08-04'!$J153/90)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'08-04'!$K154+('08-04'!$J154/90)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'08-04'!$K155+('08-04'!$J155/90)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'08-04'!$K156+('08-04'!$J156/90)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'08-04'!$K157+('08-04'!$J157/90)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'08-04'!$K158+('08-04'!$J158/90)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'08-04'!$K159+('08-04'!$J159/90)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'08-04'!$K160+('08-04'!$J160/90)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'08-04'!$K161+('08-04'!$J161/90)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'08-04'!$K162+('08-04'!$J162/90)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'08-04'!$K163+('08-04'!$J163/90)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'08-04'!$K164+('08-04'!$J164/90)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'08-04'!$K165+('08-04'!$J165/90)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'08-04'!$K166+('08-04'!$J166/90)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'08-04'!$K167+('08-04'!$J167/90)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'08-04'!$K168+('08-04'!$J168/90)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'08-04'!$K169+('08-04'!$J169/90)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'08-04'!$K170+('08-04'!$J170/90)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'08-04'!$K171+('08-04'!$J171/90)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'08-04'!$K172+('08-04'!$J172/90)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'08-04'!$K173+('08-04'!$J173/90)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'08-04'!$K174+('08-04'!$J174/90)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'08-04'!$K175+('08-04'!$J175/90)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'08-04'!$K176+('08-04'!$J176/90)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'08-04'!$K177+('08-04'!$J177/90)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'08-04'!$K178+('08-04'!$J178/90)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'08-04'!$K179+('08-04'!$J179/90)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'08-04'!$K180+('08-04'!$J180/90)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'08-04'!$K181+('08-04'!$J181/90)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'08-04'!$K182+('08-04'!$J182/90)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'08-04'!$K183+('08-04'!$J183/90)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'08-04'!$K184+('08-04'!$J184/90)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'08-04'!$K185+('08-04'!$J185/90)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'08-04'!$K186+('08-04'!$J186/90)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'08-04'!$K187+('08-04'!$J187/90)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'08-04'!$K188+('08-04'!$J188/90)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'08-04'!$K189+('08-04'!$J189/90)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'08-04'!$K190+('08-04'!$J190/90)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'08-04'!$K191+('08-04'!$J191/90)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'08-04'!$K192+('08-04'!$J192/90)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'08-04'!$K193+('08-04'!$J193/90)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'08-04'!$K194+('08-04'!$J194/90)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'08-04'!$K195+('08-04'!$J195/90)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'08-04'!$K196+('08-04'!$J196/90)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'08-04'!$K197+('08-04'!$J197/90)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'08-04'!$K198+('08-04'!$J198/90)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'08-04'!$K199+('08-04'!$J199/90)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'08-04'!$K200+('08-04'!$J200/90)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'08-04'!$K201+('08-04'!$J201/90)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'08-04'!$K202+('08-04'!$J202/90)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'08-04'!$K203+('08-04'!$J203/90)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'08-04'!$K204+('08-04'!$J204/90)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'08-04'!$K205+('08-04'!$J205/90)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'08-04'!$K206+('08-04'!$J206/90)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'08-04'!$K207+('08-04'!$J207/90)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'08-04'!$K208+('08-04'!$J208/90)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'08-04'!$K209+('08-04'!$J209/90)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'08-04'!$K210+('08-04'!$J210/90)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'08-04'!$K211+('08-04'!$J211/90)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'08-04'!$K212+('08-04'!$J212/90)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'08-04'!$K213+('08-04'!$J213/90)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'08-04'!$K214+('08-04'!$J214/90)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'08-04'!$K215+('08-04'!$J215/90)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'08-04'!$K216+('08-04'!$J216/90)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'08-04'!$K217+('08-04'!$J217/90)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'08-04'!$K218+('08-04'!$J218/90)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'08-04'!$K219+('08-04'!$J219/90)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'08-04'!$K220+('08-04'!$J220/90)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'08-04'!$K221+('08-04'!$J221/90)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'08-04'!$K222+('08-04'!$J222/90)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'08-04'!$K223+('08-04'!$J223/90)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'08-04'!$K224+('08-04'!$J224/90)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'08-04'!$K225+('08-04'!$J225/90)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'08-04'!$K226+('08-04'!$J226/90)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'08-04'!$K227+('08-04'!$J227/90)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'08-04'!$K228+('08-04'!$J228/90)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'08-04'!$K229+('08-04'!$J229/90)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'08-04'!$K230+('08-04'!$J230/90)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'08-04'!$K231+('08-04'!$J231/90)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'08-04'!$K232+('08-04'!$J232/90)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'08-04'!$K233+('08-04'!$J233/90)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'08-04'!$K234+('08-04'!$J234/90)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'08-04'!$K235+('08-04'!$J235/90)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'08-04'!$K236+('08-04'!$J236/90)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'08-04'!$K237+('08-04'!$J237/90)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'08-04'!$K238+('08-04'!$J238/90)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'08-04'!$K239+('08-04'!$J239/90)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'08-04'!$K240+('08-04'!$J240/90)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'08-04'!$K241+('08-04'!$J241/90)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'08-04'!$K242+('08-04'!$J242/90)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'08-04'!$K243+('08-04'!$J243/90)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'08-04'!$K244+('08-04'!$J244/90)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'08-04'!$K245+('08-04'!$J245/90)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'08-04'!$K246+('08-04'!$J246/90)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'08-04'!$K247+('08-04'!$J247/90)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'08-04'!$K248+('08-04'!$J248/90)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'08-04'!$K249+('08-04'!$J249/90)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'08-04'!$K250+('08-04'!$J250/90)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'08-04'!$K251+('08-04'!$J251/90)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'08-04'!$K252+('08-04'!$J252/90)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'08-04'!$K253+('08-04'!$J253/90)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'08-04'!$K254+('08-04'!$J254/90)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'08-04'!$K255+('08-04'!$J255/90)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'08-04'!$K256+('08-04'!$J256/90)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'08-04'!$K257+('08-04'!$J257/90)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'08-04'!$K258+('08-04'!$J258/90)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'08-04'!$K259+('08-04'!$J259/90)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'08-04'!$K260+('08-04'!$J260/90)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'08-04'!$K261+('08-04'!$J261/90)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'08-04'!$K262+('08-04'!$J262/90)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'08-04'!$K263+('08-04'!$J263/90)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'08-04'!$K264+('08-04'!$J264/90)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'08-04'!$K265+('08-04'!$J265/90)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'08-04'!$K266+('08-04'!$J266/90)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'08-04'!$K267+('08-04'!$J267/90)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'08-04'!$K268+('08-04'!$J268/90)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'08-04'!$K269+('08-04'!$J269/90)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'08-04'!$K270+('08-04'!$J270/90)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'08-04'!$K271+('08-04'!$J271/90)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'08-04'!$K272+('08-04'!$J272/90)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'08-04'!$K273+('08-04'!$J273/90)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'08-04'!$K274+('08-04'!$J274/90)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'08-04'!$K275+('08-04'!$J275/90)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'08-04'!$K276+('08-04'!$J276/90)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'08-04'!$K277+('08-04'!$J277/90)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'08-04'!$K278+('08-04'!$J278/90)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'08-04'!$K279+('08-04'!$J279/90)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'08-04'!$K280+('08-04'!$J280/90)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'08-04'!$K281+('08-04'!$J281/90)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'08-04'!$K282+('08-04'!$J282/90)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'08-04'!$K283+('08-04'!$J283/90)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'08-04'!$K284+('08-04'!$J284/90)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'08-04'!$K285+('08-04'!$J285/90)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'08-04'!$K286+('08-04'!$J286/90)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'08-04'!$K287+('08-04'!$J287/90)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'08-04'!$K288+('08-04'!$J288/90)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'08-04'!$K289+('08-04'!$J289/90)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'08-04'!$K290+('08-04'!$J290/90)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'08-04'!$K291+('08-04'!$J291/90)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'08-04'!$K292+('08-04'!$J292/90)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'08-04'!$K293+('08-04'!$J293/90)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'08-04'!$K294+('08-04'!$J294/90)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'08-04'!$K295+('08-04'!$J295/90)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'08-04'!$K296+('08-04'!$J296/90)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'08-04'!$K297+('08-04'!$J297/90)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'08-04'!$K298+('08-04'!$J298/90)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'08-04'!$K299+('08-04'!$J299/90)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'08-04'!$K300+('08-04'!$J300/90)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'08-04'!$K301+('08-04'!$J301/90)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'08-04'!$K302+('08-04'!$J302/90)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'08-04'!$K303+('08-04'!$J303/90)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'08-04'!$K304+('08-04'!$J304/90)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'08-04'!$K305+('08-04'!$J305/90)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'08-04'!$K306+('08-04'!$J306/90)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'08-04'!$K307+('08-04'!$J307/90)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'08-04'!$K308+('08-04'!$J308/90)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'08-04'!$K309+('08-04'!$J309/90)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'08-04'!$K310+('08-04'!$J310/90)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'08-04'!$K311+('08-04'!$J311/90)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'08-04'!$K312+('08-04'!$J312/90)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'08-04'!$K313+('08-04'!$J313/90)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'08-04'!$K314+('08-04'!$J314/90)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'08-04'!$K315+('08-04'!$J315/90)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'08-04'!$K316+('08-04'!$J316/90)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'08-04'!$K317+('08-04'!$J317/90)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'08-04'!$K318+('08-04'!$J318/90)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'08-04'!$K319+('08-04'!$J319/90)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'08-04'!$K320+('08-04'!$J320/90)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'08-04'!$K321+('08-04'!$J321/90)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'08-04'!$K322+('08-04'!$J322/90)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'08-04'!$K323+('08-04'!$J323/90)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'08-04'!$K324+('08-04'!$J324/90)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'08-04'!$K325+('08-04'!$J325/90)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'08-04'!$K326+('08-04'!$J326/90)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'08-04'!$K327+('08-04'!$J327/90)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'08-04'!$K328+('08-04'!$J328/90)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'08-04'!$K329+('08-04'!$J329/90)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'08-04'!$K330+('08-04'!$J330/90)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'08-04'!$K331+('08-04'!$J331/90)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'08-04'!$K332+('08-04'!$J332/90)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'08-04'!$K333+('08-04'!$J333/90)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'08-04'!$K334+('08-04'!$J334/90)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'08-04'!$K335+('08-04'!$J335/90)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'08-04'!$K336+('08-04'!$J336/90)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'08-04'!$K337+('08-04'!$J337/90)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'08-04'!$K338+('08-04'!$J338/90)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'08-04'!$K339+('08-04'!$J339/90)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'08-04'!$K340+('08-04'!$J340/90)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'08-04'!$K341+('08-04'!$J341/90)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'08-04'!$K342+('08-04'!$J342/90)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'08-04'!$K343+('08-04'!$J343/90)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'08-04'!$K344+('08-04'!$J344/90)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'08-04'!$K345+('08-04'!$J345/90)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'08-04'!$K346+('08-04'!$J346/90)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'08-04'!$K347+('08-04'!$J347/90)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'08-04'!$K348+('08-04'!$J348/90)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'08-04'!$K349+('08-04'!$J349/90)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'08-04'!$K350+('08-04'!$J350/90)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'08-04'!$K351+('08-04'!$J351/90)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'08-04'!$K352+('08-04'!$J352/90)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'08-04'!$K353+('08-04'!$J353/90)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'08-04'!$K354+('08-04'!$J354/90)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'08-04'!$K355+('08-04'!$J355/90)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'08-04'!$K356+('08-04'!$J356/90)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'08-04'!$K357+('08-04'!$J357/90)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'08-04'!$K358+('08-04'!$J358/90)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'08-04'!$K359+('08-04'!$J359/90)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'08-04'!$K360+('08-04'!$J360/90)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'08-04'!$K361+('08-04'!$J361/90)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SUM('09-04'!$J$22:$J$361)</f>
        <v>-1290</v>
      </c>
      <c r="K20" s="3">
        <f>SUM('09-04'!$K$22:$K$361)</f>
        <v>-94</v>
      </c>
      <c r="L20" s="3">
        <f>SUM('09-04'!$L$22:$L$361)</f>
        <v>-108.33333333333445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53" t="s">
        <v>21</v>
      </c>
      <c r="R29" s="54"/>
      <c r="S29" s="17">
        <f>SUM('09-04'!$J$22:$J$361)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53" t="s">
        <v>23</v>
      </c>
      <c r="O30" s="54"/>
      <c r="P30" s="6">
        <f>SUM('09-04'!$K$22:$K$361)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'09-04'!$K111+('09-04'!$J111/90)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'09-04'!$K112+('09-04'!$J112/90)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'09-04'!$K113+('09-04'!$J113/90)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'09-04'!$K114+('09-04'!$J114/90)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'09-04'!$K115+('09-04'!$J115/90)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'09-04'!$K116+('09-04'!$J116/90)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'09-04'!$K117+('09-04'!$J117/90)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'09-04'!$K118+('09-04'!$J118/90)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'09-04'!$K119+('09-04'!$J119/90)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'09-04'!$K120+('09-04'!$J120/90)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'09-04'!$K121+('09-04'!$J121/90)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'09-04'!$K122+('09-04'!$J122/90)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'09-04'!$K123+('09-04'!$J123/90)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'09-04'!$K124+('09-04'!$J124/90)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'09-04'!$K125+('09-04'!$J125/90)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'09-04'!$K126+('09-04'!$J126/90)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'09-04'!$K127+('09-04'!$J127/90)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'09-04'!$K128+('09-04'!$J128/90)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'09-04'!$K129+('09-04'!$J129/90)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'09-04'!$K130+('09-04'!$J130/90)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'09-04'!$K131+('09-04'!$J131/90)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'09-04'!$K132+('09-04'!$J132/90)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'09-04'!$K133+('09-04'!$J133/90)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'09-04'!$K134+('09-04'!$J134/90)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'09-04'!$K135+('09-04'!$J135/90)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'09-04'!$K136+('09-04'!$J136/90)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'09-04'!$K137+('09-04'!$J137/90)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'09-04'!$K138+('09-04'!$J138/90)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'09-04'!$K139+('09-04'!$J139/90)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'09-04'!$K140+('09-04'!$J140/90)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'09-04'!$K141+('09-04'!$J141/90)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'09-04'!$K142+('09-04'!$J142/90)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'09-04'!$K143+('09-04'!$J143/90)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'09-04'!$K144+('09-04'!$J144/90)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'09-04'!$K145+('09-04'!$J145/90)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'09-04'!$K146+('09-04'!$J146/90)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'09-04'!$K147+('09-04'!$J147/90)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'09-04'!$K148+('09-04'!$J148/90)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'09-04'!$K149+('09-04'!$J149/90)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'09-04'!$K150+('09-04'!$J150/90)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'09-04'!$K151+('09-04'!$J151/90)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'09-04'!$K152+('09-04'!$J152/90)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'09-04'!$K153+('09-04'!$J153/90)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'09-04'!$K154+('09-04'!$J154/90)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'09-04'!$K155+('09-04'!$J155/90)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'09-04'!$K156+('09-04'!$J156/90)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'09-04'!$K157+('09-04'!$J157/90)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'09-04'!$K158+('09-04'!$J158/90)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'09-04'!$K159+('09-04'!$J159/90)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'09-04'!$K160+('09-04'!$J160/90)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'09-04'!$K161+('09-04'!$J161/90)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'09-04'!$K162+('09-04'!$J162/90)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'09-04'!$K163+('09-04'!$J163/90)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'09-04'!$K164+('09-04'!$J164/90)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'09-04'!$K165+('09-04'!$J165/90)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'09-04'!$K166+('09-04'!$J166/90)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'09-04'!$K167+('09-04'!$J167/90)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'09-04'!$K168+('09-04'!$J168/90)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'09-04'!$K169+('09-04'!$J169/90)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'09-04'!$K170+('09-04'!$J170/90)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'09-04'!$K171+('09-04'!$J171/90)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'09-04'!$K172+('09-04'!$J172/90)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'09-04'!$K173+('09-04'!$J173/90)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'09-04'!$K174+('09-04'!$J174/90)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'09-04'!$K175+('09-04'!$J175/90)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'09-04'!$K176+('09-04'!$J176/90)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'09-04'!$K177+('09-04'!$J177/90)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'09-04'!$K178+('09-04'!$J178/90)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'09-04'!$K179+('09-04'!$J179/90)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'09-04'!$K180+('09-04'!$J180/90)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'09-04'!$K181+('09-04'!$J181/90)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'09-04'!$K182+('09-04'!$J182/90)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'09-04'!$K183+('09-04'!$J183/90)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'09-04'!$K184+('09-04'!$J184/90)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'09-04'!$K185+('09-04'!$J185/90)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'09-04'!$K186+('09-04'!$J186/90)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'09-04'!$K187+('09-04'!$J187/90)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'09-04'!$K188+('09-04'!$J188/90)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'09-04'!$K189+('09-04'!$J189/90)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'09-04'!$K190+('09-04'!$J190/90)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'09-04'!$K191+('09-04'!$J191/90)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'09-04'!$K192+('09-04'!$J192/90)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'09-04'!$K193+('09-04'!$J193/90)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'09-04'!$K194+('09-04'!$J194/90)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'09-04'!$K195+('09-04'!$J195/90)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'09-04'!$K196+('09-04'!$J196/90)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'09-04'!$K197+('09-04'!$J197/90)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'09-04'!$K198+('09-04'!$J198/90)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'09-04'!$K199+('09-04'!$J199/90)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'09-04'!$K200+('09-04'!$J200/90)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'09-04'!$K201+('09-04'!$J201/90)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'09-04'!$K202+('09-04'!$J202/90)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'09-04'!$K203+('09-04'!$J203/90)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'09-04'!$K204+('09-04'!$J204/90)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'09-04'!$K205+('09-04'!$J205/90)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'09-04'!$K206+('09-04'!$J206/90)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'09-04'!$K207+('09-04'!$J207/90)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'09-04'!$K208+('09-04'!$J208/90)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'09-04'!$K209+('09-04'!$J209/90)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'09-04'!$K210+('09-04'!$J210/90)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'09-04'!$K211+('09-04'!$J211/90)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'09-04'!$K212+('09-04'!$J212/90)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'09-04'!$K213+('09-04'!$J213/90)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'09-04'!$K214+('09-04'!$J214/90)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'09-04'!$K215+('09-04'!$J215/90)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'09-04'!$K216+('09-04'!$J216/90)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'09-04'!$K217+('09-04'!$J217/90)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'09-04'!$K218+('09-04'!$J218/90)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'09-04'!$K219+('09-04'!$J219/90)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'09-04'!$K220+('09-04'!$J220/90)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'09-04'!$K221+('09-04'!$J221/90)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'09-04'!$K222+('09-04'!$J222/90)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'09-04'!$K223+('09-04'!$J223/90)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'09-04'!$K224+('09-04'!$J224/90)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'09-04'!$K225+('09-04'!$J225/90)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'09-04'!$K226+('09-04'!$J226/90)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'09-04'!$K227+('09-04'!$J227/90)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'09-04'!$K228+('09-04'!$J228/90)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'09-04'!$K229+('09-04'!$J229/90)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'09-04'!$K230+('09-04'!$J230/90)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'09-04'!$K231+('09-04'!$J231/90)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'09-04'!$K232+('09-04'!$J232/90)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'09-04'!$K233+('09-04'!$J233/90)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'09-04'!$K234+('09-04'!$J234/90)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'09-04'!$K235+('09-04'!$J235/90)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'09-04'!$K236+('09-04'!$J236/90)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'09-04'!$K237+('09-04'!$J237/90)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'09-04'!$K238+('09-04'!$J238/90)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'09-04'!$K239+('09-04'!$J239/90)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'09-04'!$K240+('09-04'!$J240/90)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'09-04'!$K241+('09-04'!$J241/90)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'09-04'!$K242+('09-04'!$J242/90)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'09-04'!$K243+('09-04'!$J243/90)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'09-04'!$K244+('09-04'!$J244/90)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'09-04'!$K245+('09-04'!$J245/90)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'09-04'!$K246+('09-04'!$J246/90)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'09-04'!$K247+('09-04'!$J247/90)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'09-04'!$K248+('09-04'!$J248/90)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'09-04'!$K249+('09-04'!$J249/90)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'09-04'!$K250+('09-04'!$J250/90)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'09-04'!$K251+('09-04'!$J251/90)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'09-04'!$K252+('09-04'!$J252/90)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'09-04'!$K253+('09-04'!$J253/90)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'09-04'!$K254+('09-04'!$J254/90)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'09-04'!$K255+('09-04'!$J255/90)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'09-04'!$K256+('09-04'!$J256/90)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'09-04'!$K257+('09-04'!$J257/90)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'09-04'!$K258+('09-04'!$J258/90)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'09-04'!$K259+('09-04'!$J259/90)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'09-04'!$K260+('09-04'!$J260/90)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'09-04'!$K261+('09-04'!$J261/90)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'09-04'!$K262+('09-04'!$J262/90)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'09-04'!$K263+('09-04'!$J263/90)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'09-04'!$K264+('09-04'!$J264/90)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'09-04'!$K265+('09-04'!$J265/90)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'09-04'!$K266+('09-04'!$J266/90)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'09-04'!$K267+('09-04'!$J267/90)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'09-04'!$K268+('09-04'!$J268/90)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'09-04'!$K269+('09-04'!$J269/90)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'09-04'!$K270+('09-04'!$J270/90)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'09-04'!$K271+('09-04'!$J271/90)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'09-04'!$K272+('09-04'!$J272/90)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'09-04'!$K273+('09-04'!$J273/90)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'09-04'!$K274+('09-04'!$J274/90)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'09-04'!$K275+('09-04'!$J275/90)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'09-04'!$K276+('09-04'!$J276/90)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'09-04'!$K277+('09-04'!$J277/90)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'09-04'!$K278+('09-04'!$J278/90)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'09-04'!$K279+('09-04'!$J279/90)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'09-04'!$K280+('09-04'!$J280/90)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'09-04'!$K281+('09-04'!$J281/90)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'09-04'!$K282+('09-04'!$J282/90)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'09-04'!$K283+('09-04'!$J283/90)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'09-04'!$K284+('09-04'!$J284/90)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'09-04'!$K285+('09-04'!$J285/90)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'09-04'!$K286+('09-04'!$J286/90)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'09-04'!$K287+('09-04'!$J287/90)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'09-04'!$K288+('09-04'!$J288/90)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'09-04'!$K289+('09-04'!$J289/90)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'09-04'!$K290+('09-04'!$J290/90)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'09-04'!$K291+('09-04'!$J291/90)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'09-04'!$K292+('09-04'!$J292/90)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'09-04'!$K293+('09-04'!$J293/90)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'09-04'!$K294+('09-04'!$J294/90)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'09-04'!$K295+('09-04'!$J295/90)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'09-04'!$K296+('09-04'!$J296/90)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'09-04'!$K297+('09-04'!$J297/90)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'09-04'!$K298+('09-04'!$J298/90)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'09-04'!$K299+('09-04'!$J299/90)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'09-04'!$K300+('09-04'!$J300/90)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'09-04'!$K301+('09-04'!$J301/90)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'09-04'!$K302+('09-04'!$J302/90)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'09-04'!$K303+('09-04'!$J303/90)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'09-04'!$K304+('09-04'!$J304/90)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'09-04'!$K305+('09-04'!$J305/90)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'09-04'!$K306+('09-04'!$J306/90)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'09-04'!$K307+('09-04'!$J307/90)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'09-04'!$K308+('09-04'!$J308/90)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'09-04'!$K309+('09-04'!$J309/90)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'09-04'!$K310+('09-04'!$J310/90)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'09-04'!$K311+('09-04'!$J311/90)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'09-04'!$K312+('09-04'!$J312/90)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'09-04'!$K313+('09-04'!$J313/90)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'09-04'!$K314+('09-04'!$J314/90)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'09-04'!$K315+('09-04'!$J315/90)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'09-04'!$K316+('09-04'!$J316/90)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'09-04'!$K317+('09-04'!$J317/90)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'09-04'!$K318+('09-04'!$J318/90)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'09-04'!$K319+('09-04'!$J319/90)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'09-04'!$K320+('09-04'!$J320/90)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'09-04'!$K321+('09-04'!$J321/90)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'09-04'!$K322+('09-04'!$J322/90)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'09-04'!$K323+('09-04'!$J323/90)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'09-04'!$K324+('09-04'!$J324/90)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'09-04'!$K325+('09-04'!$J325/90)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'09-04'!$K326+('09-04'!$J326/90)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'09-04'!$K327+('09-04'!$J327/90)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'09-04'!$K328+('09-04'!$J328/90)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'09-04'!$K329+('09-04'!$J329/90)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'09-04'!$K330+('09-04'!$J330/90)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'09-04'!$K331+('09-04'!$J331/90)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'09-04'!$K332+('09-04'!$J332/90)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'09-04'!$K333+('09-04'!$J333/90)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'09-04'!$K334+('09-04'!$J334/90)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'09-04'!$K335+('09-04'!$J335/90)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'09-04'!$K336+('09-04'!$J336/90)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'09-04'!$K337+('09-04'!$J337/90)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'09-04'!$K338+('09-04'!$J338/90)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'09-04'!$K339+('09-04'!$J339/90)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'09-04'!$K340+('09-04'!$J340/90)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'09-04'!$K341+('09-04'!$J341/90)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'09-04'!$K342+('09-04'!$J342/90)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'09-04'!$K343+('09-04'!$J343/90)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'09-04'!$K344+('09-04'!$J344/90)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'09-04'!$K345+('09-04'!$J345/90)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'09-04'!$K346+('09-04'!$J346/90)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'09-04'!$K347+('09-04'!$J347/90)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'09-04'!$K348+('09-04'!$J348/90)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'09-04'!$K349+('09-04'!$J349/90)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'09-04'!$K350+('09-04'!$J350/90)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'09-04'!$K351+('09-04'!$J351/90)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'09-04'!$K352+('09-04'!$J352/90)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'09-04'!$K353+('09-04'!$J353/90)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'09-04'!$K354+('09-04'!$J354/90)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'09-04'!$K355+('09-04'!$J355/90)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'09-04'!$K356+('09-04'!$J356/90)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'09-04'!$K357+('09-04'!$J357/90)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'09-04'!$K358+('09-04'!$J358/90)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'09-04'!$K359+('09-04'!$J359/90)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'09-04'!$K360+('09-04'!$J360/90)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'09-04'!$K361+('09-04'!$J361/90)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SUM('10-04'!$J$22:$J$361)</f>
        <v>-1325</v>
      </c>
      <c r="K20" s="3">
        <f>SUM('10-04'!$K$22:$K$361)</f>
        <v>52</v>
      </c>
      <c r="L20" s="3">
        <f>SUM('10-04'!$L$22:$L$361)</f>
        <v>37.277777777777551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53" t="s">
        <v>21</v>
      </c>
      <c r="R29" s="54"/>
      <c r="S29" s="17">
        <f>SUM('10-04'!$J$22:$J$361)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53" t="s">
        <v>23</v>
      </c>
      <c r="O30" s="54"/>
      <c r="P30" s="6">
        <f>SUM('10-04'!$K$22:$K$361)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'10-04'!$K110+('10-04'!$J110/90)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'10-04'!$K111+('10-04'!$J111/90)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'10-04'!$K112+('10-04'!$J112/90)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'10-04'!$K113+('10-04'!$J113/90)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'10-04'!$K114+('10-04'!$J114/90)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'10-04'!$K115+('10-04'!$J115/90)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'10-04'!$K116+('10-04'!$J116/90)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'10-04'!$K117+('10-04'!$J117/90)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'10-04'!$K118+('10-04'!$J118/90)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'10-04'!$K119+('10-04'!$J119/90)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'10-04'!$K120+('10-04'!$J120/90)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'10-04'!$K121+('10-04'!$J121/90)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'10-04'!$K122+('10-04'!$J122/90)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'10-04'!$K123+('10-04'!$J123/90)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'10-04'!$K124+('10-04'!$J124/90)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'10-04'!$K125+('10-04'!$J125/90)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'10-04'!$K126+('10-04'!$J126/90)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'10-04'!$K127+('10-04'!$J127/90)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'10-04'!$K128+('10-04'!$J128/90)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'10-04'!$K129+('10-04'!$J129/90)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'10-04'!$K130+('10-04'!$J130/90)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'10-04'!$K131+('10-04'!$J131/90)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'10-04'!$K132+('10-04'!$J132/90)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'10-04'!$K133+('10-04'!$J133/90)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'10-04'!$K134+('10-04'!$J134/90)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'10-04'!$K135+('10-04'!$J135/90)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'10-04'!$K136+('10-04'!$J136/90)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'10-04'!$K137+('10-04'!$J137/90)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'10-04'!$K138+('10-04'!$J138/90)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'10-04'!$K139+('10-04'!$J139/90)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'10-04'!$K140+('10-04'!$J140/90)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'10-04'!$K141+('10-04'!$J141/90)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'10-04'!$K142+('10-04'!$J142/90)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'10-04'!$K143+('10-04'!$J143/90)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'10-04'!$K144+('10-04'!$J144/90)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'10-04'!$K145+('10-04'!$J145/90)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'10-04'!$K146+('10-04'!$J146/90)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'10-04'!$K147+('10-04'!$J147/90)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'10-04'!$K148+('10-04'!$J148/90)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'10-04'!$K149+('10-04'!$J149/90)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'10-04'!$K150+('10-04'!$J150/90)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'10-04'!$K151+('10-04'!$J151/90)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'10-04'!$K152+('10-04'!$J152/90)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'10-04'!$K153+('10-04'!$J153/90)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'10-04'!$K154+('10-04'!$J154/90)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'10-04'!$K155+('10-04'!$J155/90)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'10-04'!$K156+('10-04'!$J156/90)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'10-04'!$K157+('10-04'!$J157/90)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'10-04'!$K158+('10-04'!$J158/90)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'10-04'!$K159+('10-04'!$J159/90)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'10-04'!$K160+('10-04'!$J160/90)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'10-04'!$K161+('10-04'!$J161/90)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'10-04'!$K162+('10-04'!$J162/90)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'10-04'!$K163+('10-04'!$J163/90)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'10-04'!$K164+('10-04'!$J164/90)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'10-04'!$K165+('10-04'!$J165/90)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'10-04'!$K166+('10-04'!$J166/90)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'10-04'!$K167+('10-04'!$J167/90)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'10-04'!$K168+('10-04'!$J168/90)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'10-04'!$K169+('10-04'!$J169/90)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'10-04'!$K170+('10-04'!$J170/90)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'10-04'!$K171+('10-04'!$J171/90)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'10-04'!$K172+('10-04'!$J172/90)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'10-04'!$K173+('10-04'!$J173/90)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'10-04'!$K174+('10-04'!$J174/90)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'10-04'!$K175+('10-04'!$J175/90)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'10-04'!$K176+('10-04'!$J176/90)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'10-04'!$K177+('10-04'!$J177/90)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'10-04'!$K178+('10-04'!$J178/90)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'10-04'!$K179+('10-04'!$J179/90)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'10-04'!$K180+('10-04'!$J180/90)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'10-04'!$K181+('10-04'!$J181/90)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'10-04'!$K182+('10-04'!$J182/90)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'10-04'!$K183+('10-04'!$J183/90)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'10-04'!$K184+('10-04'!$J184/90)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'10-04'!$K185+('10-04'!$J185/90)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'10-04'!$K186+('10-04'!$J186/90)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'10-04'!$K187+('10-04'!$J187/90)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'10-04'!$K188+('10-04'!$J188/90)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'10-04'!$K189+('10-04'!$J189/90)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'10-04'!$K190+('10-04'!$J190/90)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'10-04'!$K191+('10-04'!$J191/90)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'10-04'!$K192+('10-04'!$J192/90)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'10-04'!$K193+('10-04'!$J193/90)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'10-04'!$K194+('10-04'!$J194/90)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'10-04'!$K195+('10-04'!$J195/90)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'10-04'!$K196+('10-04'!$J196/90)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'10-04'!$K197+('10-04'!$J197/90)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'10-04'!$K198+('10-04'!$J198/90)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'10-04'!$K199+('10-04'!$J199/90)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'10-04'!$K200+('10-04'!$J200/90)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'10-04'!$K201+('10-04'!$J201/90)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'10-04'!$K202+('10-04'!$J202/90)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'10-04'!$K203+('10-04'!$J203/90)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'10-04'!$K204+('10-04'!$J204/90)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'10-04'!$K205+('10-04'!$J205/90)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'10-04'!$K206+('10-04'!$J206/90)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'10-04'!$K207+('10-04'!$J207/90)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'10-04'!$K208+('10-04'!$J208/90)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'10-04'!$K209+('10-04'!$J209/90)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'10-04'!$K210+('10-04'!$J210/90)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'10-04'!$K211+('10-04'!$J211/90)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'10-04'!$K212+('10-04'!$J212/90)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'10-04'!$K213+('10-04'!$J213/90)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'10-04'!$K214+('10-04'!$J214/90)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'10-04'!$K215+('10-04'!$J215/90)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'10-04'!$K216+('10-04'!$J216/90)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'10-04'!$K217+('10-04'!$J217/90)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'10-04'!$K218+('10-04'!$J218/90)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'10-04'!$K219+('10-04'!$J219/90)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'10-04'!$K220+('10-04'!$J220/90)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'10-04'!$K221+('10-04'!$J221/90)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'10-04'!$K222+('10-04'!$J222/90)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'10-04'!$K223+('10-04'!$J223/90)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'10-04'!$K224+('10-04'!$J224/90)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'10-04'!$K225+('10-04'!$J225/90)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'10-04'!$K226+('10-04'!$J226/90)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'10-04'!$K227+('10-04'!$J227/90)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'10-04'!$K228+('10-04'!$J228/90)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'10-04'!$K229+('10-04'!$J229/90)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'10-04'!$K230+('10-04'!$J230/90)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'10-04'!$K231+('10-04'!$J231/90)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'10-04'!$K232+('10-04'!$J232/90)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'10-04'!$K233+('10-04'!$J233/90)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'10-04'!$K234+('10-04'!$J234/90)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'10-04'!$K235+('10-04'!$J235/90)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'10-04'!$K236+('10-04'!$J236/90)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'10-04'!$K237+('10-04'!$J237/90)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'10-04'!$K238+('10-04'!$J238/90)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'10-04'!$K239+('10-04'!$J239/90)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'10-04'!$K240+('10-04'!$J240/90)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'10-04'!$K241+('10-04'!$J241/90)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'10-04'!$K242+('10-04'!$J242/90)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'10-04'!$K243+('10-04'!$J243/90)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'10-04'!$K244+('10-04'!$J244/90)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'10-04'!$K245+('10-04'!$J245/90)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'10-04'!$K246+('10-04'!$J246/90)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'10-04'!$K247+('10-04'!$J247/90)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'10-04'!$K248+('10-04'!$J248/90)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'10-04'!$K249+('10-04'!$J249/90)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'10-04'!$K250+('10-04'!$J250/90)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'10-04'!$K251+('10-04'!$J251/90)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'10-04'!$K252+('10-04'!$J252/90)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'10-04'!$K253+('10-04'!$J253/90)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'10-04'!$K254+('10-04'!$J254/90)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'10-04'!$K255+('10-04'!$J255/90)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'10-04'!$K256+('10-04'!$J256/90)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'10-04'!$K257+('10-04'!$J257/90)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'10-04'!$K258+('10-04'!$J258/90)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'10-04'!$K259+('10-04'!$J259/90)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'10-04'!$K260+('10-04'!$J260/90)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'10-04'!$K261+('10-04'!$J261/90)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'10-04'!$K262+('10-04'!$J262/90)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'10-04'!$K263+('10-04'!$J263/90)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'10-04'!$K264+('10-04'!$J264/90)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'10-04'!$K265+('10-04'!$J265/90)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'10-04'!$K266+('10-04'!$J266/90)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'10-04'!$K267+('10-04'!$J267/90)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'10-04'!$K268+('10-04'!$J268/90)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'10-04'!$K269+('10-04'!$J269/90)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'10-04'!$K270+('10-04'!$J270/90)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'10-04'!$K271+('10-04'!$J271/90)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'10-04'!$K272+('10-04'!$J272/90)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'10-04'!$K273+('10-04'!$J273/90)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'10-04'!$K274+('10-04'!$J274/90)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'10-04'!$K275+('10-04'!$J275/90)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'10-04'!$K276+('10-04'!$J276/90)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'10-04'!$K277+('10-04'!$J277/90)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'10-04'!$K278+('10-04'!$J278/90)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'10-04'!$K279+('10-04'!$J279/90)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'10-04'!$K280+('10-04'!$J280/90)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'10-04'!$K281+('10-04'!$J281/90)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'10-04'!$K282+('10-04'!$J282/90)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'10-04'!$K283+('10-04'!$J283/90)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'10-04'!$K284+('10-04'!$J284/90)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'10-04'!$K285+('10-04'!$J285/90)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'10-04'!$K286+('10-04'!$J286/90)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'10-04'!$K287+('10-04'!$J287/90)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'10-04'!$K288+('10-04'!$J288/90)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'10-04'!$K289+('10-04'!$J289/90)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'10-04'!$K290+('10-04'!$J290/90)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'10-04'!$K291+('10-04'!$J291/90)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'10-04'!$K292+('10-04'!$J292/90)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'10-04'!$K293+('10-04'!$J293/90)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'10-04'!$K294+('10-04'!$J294/90)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'10-04'!$K295+('10-04'!$J295/90)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'10-04'!$K296+('10-04'!$J296/90)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'10-04'!$K297+('10-04'!$J297/90)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'10-04'!$K298+('10-04'!$J298/90)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'10-04'!$K299+('10-04'!$J299/90)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'10-04'!$K300+('10-04'!$J300/90)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'10-04'!$K301+('10-04'!$J301/90)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'10-04'!$K302+('10-04'!$J302/90)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'10-04'!$K303+('10-04'!$J303/90)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'10-04'!$K304+('10-04'!$J304/90)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'10-04'!$K305+('10-04'!$J305/90)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'10-04'!$K306+('10-04'!$J306/90)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'10-04'!$K307+('10-04'!$J307/90)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'10-04'!$K308+('10-04'!$J308/90)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'10-04'!$K309+('10-04'!$J309/90)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'10-04'!$K310+('10-04'!$J310/90)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'10-04'!$K311+('10-04'!$J311/90)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'10-04'!$K312+('10-04'!$J312/90)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'10-04'!$K313+('10-04'!$J313/90)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'10-04'!$K314+('10-04'!$J314/90)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'10-04'!$K315+('10-04'!$J315/90)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'10-04'!$K316+('10-04'!$J316/90)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'10-04'!$K317+('10-04'!$J317/90)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'10-04'!$K318+('10-04'!$J318/90)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'10-04'!$K319+('10-04'!$J319/90)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'10-04'!$K320+('10-04'!$J320/90)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'10-04'!$K321+('10-04'!$J321/90)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'10-04'!$K322+('10-04'!$J322/90)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'10-04'!$K323+('10-04'!$J323/90)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'10-04'!$K324+('10-04'!$J324/90)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'10-04'!$K325+('10-04'!$J325/90)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'10-04'!$K326+('10-04'!$J326/90)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'10-04'!$K327+('10-04'!$J327/90)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'10-04'!$K328+('10-04'!$J328/90)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'10-04'!$K329+('10-04'!$J329/90)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'10-04'!$K330+('10-04'!$J330/90)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'10-04'!$K331+('10-04'!$J331/90)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'10-04'!$K332+('10-04'!$J332/90)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'10-04'!$K333+('10-04'!$J333/90)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'10-04'!$K334+('10-04'!$J334/90)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'10-04'!$K335+('10-04'!$J335/90)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'10-04'!$K336+('10-04'!$J336/90)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'10-04'!$K337+('10-04'!$J337/90)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'10-04'!$K338+('10-04'!$J338/90)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'10-04'!$K339+('10-04'!$J339/90)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'10-04'!$K340+('10-04'!$J340/90)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'10-04'!$K341+('10-04'!$J341/90)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'10-04'!$K342+('10-04'!$J342/90)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'10-04'!$K343+('10-04'!$J343/90)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'10-04'!$K344+('10-04'!$J344/90)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'10-04'!$K345+('10-04'!$J345/90)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'10-04'!$K346+('10-04'!$J346/90)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'10-04'!$K347+('10-04'!$J347/90)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'10-04'!$K348+('10-04'!$J348/90)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'10-04'!$K349+('10-04'!$J349/90)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'10-04'!$K350+('10-04'!$J350/90)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'10-04'!$K351+('10-04'!$J351/90)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'10-04'!$K352+('10-04'!$J352/90)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'10-04'!$K353+('10-04'!$J353/90)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'10-04'!$K354+('10-04'!$J354/90)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'10-04'!$K355+('10-04'!$J355/90)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'10-04'!$K356+('10-04'!$J356/90)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'10-04'!$K357+('10-04'!$J357/90)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'10-04'!$K358+('10-04'!$J358/90)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'10-04'!$K359+('10-04'!$J359/90)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'10-04'!$K360+('10-04'!$J360/90)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'10-04'!$K361+('10-04'!$J361/90)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000"/>
  <sheetViews>
    <sheetView rightToLeft="1" topLeftCell="A115" workbookViewId="0">
      <selection activeCell="I126" sqref="I12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SUM('11-04'!$J$22:$J$361)</f>
        <v>2335</v>
      </c>
      <c r="K20" s="3">
        <f>SUM('11-04'!$K$22:$K$361)</f>
        <v>-90</v>
      </c>
      <c r="L20" s="3">
        <f>SUM('11-04'!$L$22:$L$361)</f>
        <v>-64.055555555554747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53" t="s">
        <v>21</v>
      </c>
      <c r="R29" s="54"/>
      <c r="S29" s="17">
        <f>SUM('11-04'!$J$22:$J$361)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53" t="s">
        <v>23</v>
      </c>
      <c r="O30" s="54"/>
      <c r="P30" s="6">
        <f>SUM('11-04'!$K$22:$K$361)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'11-04'!$K130+('11-04'!$J130/90)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'11-04'!$K131+('11-04'!$J131/90)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'11-04'!$K132+('11-04'!$J132/90)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'11-04'!$K133+('11-04'!$J133/90)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'11-04'!$K134+('11-04'!$J134/90)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'11-04'!$K135+('11-04'!$J135/90)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'11-04'!$K136+('11-04'!$J136/90)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'11-04'!$K137+('11-04'!$J137/90)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'11-04'!$K138+('11-04'!$J138/90)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'11-04'!$K139+('11-04'!$J139/90)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'11-04'!$K140+('11-04'!$J140/90)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'11-04'!$K141+('11-04'!$J141/90)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'11-04'!$K142+('11-04'!$J142/90)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'11-04'!$K143+('11-04'!$J143/90)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'11-04'!$K144+('11-04'!$J144/90)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'11-04'!$K145+('11-04'!$J145/90)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'11-04'!$K146+('11-04'!$J146/90)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'11-04'!$K147+('11-04'!$J147/90)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'11-04'!$K148+('11-04'!$J148/90)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'11-04'!$K149+('11-04'!$J149/90)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'11-04'!$K150+('11-04'!$J150/90)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'11-04'!$K151+('11-04'!$J151/90)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'11-04'!$K152+('11-04'!$J152/90)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'11-04'!$K153+('11-04'!$J153/90)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'11-04'!$K154+('11-04'!$J154/90)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'11-04'!$K155+('11-04'!$J155/90)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'11-04'!$K156+('11-04'!$J156/90)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'11-04'!$K157+('11-04'!$J157/90)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'11-04'!$K158+('11-04'!$J158/90)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'11-04'!$K159+('11-04'!$J159/90)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'11-04'!$K160+('11-04'!$J160/90)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'11-04'!$K161+('11-04'!$J161/90)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'11-04'!$K162+('11-04'!$J162/90)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'11-04'!$K163+('11-04'!$J163/90)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'11-04'!$K164+('11-04'!$J164/90)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'11-04'!$K165+('11-04'!$J165/90)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'11-04'!$K166+('11-04'!$J166/90)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'11-04'!$K167+('11-04'!$J167/90)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'11-04'!$K168+('11-04'!$J168/90)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'11-04'!$K169+('11-04'!$J169/90)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'11-04'!$K170+('11-04'!$J170/90)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'11-04'!$K171+('11-04'!$J171/90)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'11-04'!$K172+('11-04'!$J172/90)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'11-04'!$K173+('11-04'!$J173/90)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'11-04'!$K174+('11-04'!$J174/90)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'11-04'!$K175+('11-04'!$J175/90)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'11-04'!$K176+('11-04'!$J176/90)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'11-04'!$K177+('11-04'!$J177/90)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'11-04'!$K178+('11-04'!$J178/90)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'11-04'!$K179+('11-04'!$J179/90)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'11-04'!$K180+('11-04'!$J180/90)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'11-04'!$K181+('11-04'!$J181/90)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'11-04'!$K182+('11-04'!$J182/90)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'11-04'!$K183+('11-04'!$J183/90)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'11-04'!$K184+('11-04'!$J184/90)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'11-04'!$K185+('11-04'!$J185/90)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'11-04'!$K186+('11-04'!$J186/90)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'11-04'!$K187+('11-04'!$J187/90)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'11-04'!$K188+('11-04'!$J188/90)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'11-04'!$K189+('11-04'!$J189/90)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'11-04'!$K190+('11-04'!$J190/90)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'11-04'!$K191+('11-04'!$J191/90)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'11-04'!$K192+('11-04'!$J192/90)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'11-04'!$K193+('11-04'!$J193/90)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'11-04'!$K194+('11-04'!$J194/90)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'11-04'!$K195+('11-04'!$J195/90)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'11-04'!$K196+('11-04'!$J196/90)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'11-04'!$K197+('11-04'!$J197/90)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'11-04'!$K198+('11-04'!$J198/90)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'11-04'!$K199+('11-04'!$J199/90)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'11-04'!$K200+('11-04'!$J200/90)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'11-04'!$K201+('11-04'!$J201/90)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'11-04'!$K202+('11-04'!$J202/90)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'11-04'!$K203+('11-04'!$J203/90)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'11-04'!$K204+('11-04'!$J204/90)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'11-04'!$K205+('11-04'!$J205/90)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'11-04'!$K206+('11-04'!$J206/90)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'11-04'!$K207+('11-04'!$J207/90)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'11-04'!$K208+('11-04'!$J208/90)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'11-04'!$K209+('11-04'!$J209/90)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'11-04'!$K210+('11-04'!$J210/90)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'11-04'!$K211+('11-04'!$J211/90)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'11-04'!$K212+('11-04'!$J212/90)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'11-04'!$K213+('11-04'!$J213/90)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'11-04'!$K214+('11-04'!$J214/90)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'11-04'!$K215+('11-04'!$J215/90)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'11-04'!$K216+('11-04'!$J216/90)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'11-04'!$K217+('11-04'!$J217/90)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'11-04'!$K218+('11-04'!$J218/90)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'11-04'!$K219+('11-04'!$J219/90)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'11-04'!$K220+('11-04'!$J220/90)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'11-04'!$K221+('11-04'!$J221/90)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'11-04'!$K222+('11-04'!$J222/90)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'11-04'!$K223+('11-04'!$J223/90)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'11-04'!$K224+('11-04'!$J224/90)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'11-04'!$K225+('11-04'!$J225/90)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'11-04'!$K226+('11-04'!$J226/90)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'11-04'!$K227+('11-04'!$J227/90)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'11-04'!$K228+('11-04'!$J228/90)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'11-04'!$K229+('11-04'!$J229/90)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'11-04'!$K230+('11-04'!$J230/90)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'11-04'!$K231+('11-04'!$J231/90)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'11-04'!$K232+('11-04'!$J232/90)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'11-04'!$K233+('11-04'!$J233/90)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'11-04'!$K234+('11-04'!$J234/90)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'11-04'!$K235+('11-04'!$J235/90)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'11-04'!$K236+('11-04'!$J236/90)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'11-04'!$K237+('11-04'!$J237/90)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'11-04'!$K238+('11-04'!$J238/90)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'11-04'!$K239+('11-04'!$J239/90)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'11-04'!$K240+('11-04'!$J240/90)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'11-04'!$K241+('11-04'!$J241/90)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'11-04'!$K242+('11-04'!$J242/90)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'11-04'!$K243+('11-04'!$J243/90)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'11-04'!$K244+('11-04'!$J244/90)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'11-04'!$K245+('11-04'!$J245/90)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'11-04'!$K246+('11-04'!$J246/90)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'11-04'!$K247+('11-04'!$J247/90)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'11-04'!$K248+('11-04'!$J248/90)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'11-04'!$K249+('11-04'!$J249/90)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'11-04'!$K250+('11-04'!$J250/90)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'11-04'!$K251+('11-04'!$J251/90)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'11-04'!$K252+('11-04'!$J252/90)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'11-04'!$K253+('11-04'!$J253/90)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'11-04'!$K254+('11-04'!$J254/90)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'11-04'!$K255+('11-04'!$J255/90)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'11-04'!$K256+('11-04'!$J256/90)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'11-04'!$K257+('11-04'!$J257/90)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'11-04'!$K258+('11-04'!$J258/90)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'11-04'!$K259+('11-04'!$J259/90)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'11-04'!$K260+('11-04'!$J260/90)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'11-04'!$K261+('11-04'!$J261/90)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'11-04'!$K262+('11-04'!$J262/90)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'11-04'!$K263+('11-04'!$J263/90)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'11-04'!$K264+('11-04'!$J264/90)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'11-04'!$K265+('11-04'!$J265/90)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'11-04'!$K266+('11-04'!$J266/90)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'11-04'!$K267+('11-04'!$J267/90)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'11-04'!$K268+('11-04'!$J268/90)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'11-04'!$K269+('11-04'!$J269/90)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'11-04'!$K270+('11-04'!$J270/90)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'11-04'!$K271+('11-04'!$J271/90)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'11-04'!$K272+('11-04'!$J272/90)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'11-04'!$K273+('11-04'!$J273/90)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'11-04'!$K274+('11-04'!$J274/90)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'11-04'!$K275+('11-04'!$J275/90)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'11-04'!$K276+('11-04'!$J276/90)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'11-04'!$K277+('11-04'!$J277/90)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'11-04'!$K278+('11-04'!$J278/90)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'11-04'!$K279+('11-04'!$J279/90)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'11-04'!$K280+('11-04'!$J280/90)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'11-04'!$K281+('11-04'!$J281/90)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'11-04'!$K282+('11-04'!$J282/90)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'11-04'!$K283+('11-04'!$J283/90)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'11-04'!$K284+('11-04'!$J284/90)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'11-04'!$K285+('11-04'!$J285/90)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'11-04'!$K286+('11-04'!$J286/90)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'11-04'!$K287+('11-04'!$J287/90)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'11-04'!$K288+('11-04'!$J288/90)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'11-04'!$K289+('11-04'!$J289/90)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'11-04'!$K290+('11-04'!$J290/90)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'11-04'!$K291+('11-04'!$J291/90)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'11-04'!$K292+('11-04'!$J292/90)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'11-04'!$K293+('11-04'!$J293/90)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'11-04'!$K294+('11-04'!$J294/90)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'11-04'!$K295+('11-04'!$J295/90)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'11-04'!$K296+('11-04'!$J296/90)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'11-04'!$K297+('11-04'!$J297/90)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'11-04'!$K298+('11-04'!$J298/90)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'11-04'!$K299+('11-04'!$J299/90)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'11-04'!$K300+('11-04'!$J300/90)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'11-04'!$K301+('11-04'!$J301/90)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'11-04'!$K302+('11-04'!$J302/90)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'11-04'!$K303+('11-04'!$J303/90)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'11-04'!$K304+('11-04'!$J304/90)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'11-04'!$K305+('11-04'!$J305/90)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'11-04'!$K306+('11-04'!$J306/90)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'11-04'!$K307+('11-04'!$J307/90)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'11-04'!$K308+('11-04'!$J308/90)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'11-04'!$K309+('11-04'!$J309/90)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'11-04'!$K310+('11-04'!$J310/90)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'11-04'!$K311+('11-04'!$J311/90)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'11-04'!$K312+('11-04'!$J312/90)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'11-04'!$K313+('11-04'!$J313/90)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'11-04'!$K314+('11-04'!$J314/90)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'11-04'!$K315+('11-04'!$J315/90)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'11-04'!$K316+('11-04'!$J316/90)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'11-04'!$K317+('11-04'!$J317/90)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'11-04'!$K318+('11-04'!$J318/90)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'11-04'!$K319+('11-04'!$J319/90)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'11-04'!$K320+('11-04'!$J320/90)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'11-04'!$K321+('11-04'!$J321/90)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'11-04'!$K322+('11-04'!$J322/90)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'11-04'!$K323+('11-04'!$J323/90)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'11-04'!$K324+('11-04'!$J324/90)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'11-04'!$K325+('11-04'!$J325/90)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'11-04'!$K326+('11-04'!$J326/90)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'11-04'!$K327+('11-04'!$J327/90)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'11-04'!$K328+('11-04'!$J328/90)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'11-04'!$K329+('11-04'!$J329/90)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'11-04'!$K330+('11-04'!$J330/90)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'11-04'!$K331+('11-04'!$J331/90)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'11-04'!$K332+('11-04'!$J332/90)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'11-04'!$K333+('11-04'!$J333/90)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'11-04'!$K334+('11-04'!$J334/90)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'11-04'!$K335+('11-04'!$J335/90)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'11-04'!$K336+('11-04'!$J336/90)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'11-04'!$K337+('11-04'!$J337/90)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'11-04'!$K338+('11-04'!$J338/90)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'11-04'!$K339+('11-04'!$J339/90)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'11-04'!$K340+('11-04'!$J340/90)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'11-04'!$K341+('11-04'!$J341/90)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'11-04'!$K342+('11-04'!$J342/90)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'11-04'!$K343+('11-04'!$J343/90)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'11-04'!$K344+('11-04'!$J344/90)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'11-04'!$K345+('11-04'!$J345/90)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'11-04'!$K346+('11-04'!$J346/90)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'11-04'!$K347+('11-04'!$J347/90)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'11-04'!$K348+('11-04'!$J348/90)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'11-04'!$K349+('11-04'!$J349/90)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'11-04'!$K350+('11-04'!$J350/90)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'11-04'!$K351+('11-04'!$J351/90)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'11-04'!$K352+('11-04'!$J352/90)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'11-04'!$K353+('11-04'!$J353/90)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'11-04'!$K354+('11-04'!$J354/90)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'11-04'!$K355+('11-04'!$J355/90)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'11-04'!$K356+('11-04'!$J356/90)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'11-04'!$K357+('11-04'!$J357/90)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'11-04'!$K358+('11-04'!$J358/90)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'11-04'!$K359+('11-04'!$J359/90)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'11-04'!$K360+('11-04'!$J360/90)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'11-04'!$K361+('11-04'!$J361/90)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000"/>
  <sheetViews>
    <sheetView rightToLeft="1" topLeftCell="A112" workbookViewId="0">
      <selection activeCell="J134" sqref="J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SUM('13-04'!$J$22:$J$361)</f>
        <v>-4090</v>
      </c>
      <c r="K20" s="3">
        <f>SUM('13-04'!$K$22:$K$361)</f>
        <v>-68</v>
      </c>
      <c r="L20" s="3">
        <f>SUM('13-04'!$L$22:$L$361)</f>
        <v>-113.44444444444531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53" t="s">
        <v>21</v>
      </c>
      <c r="R29" s="54"/>
      <c r="S29" s="17">
        <f>SUM('13-04'!$J$22:$J$361)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53" t="s">
        <v>23</v>
      </c>
      <c r="O30" s="54"/>
      <c r="P30" s="6">
        <f>SUM('13-04'!$K$22:$K$361)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9"/>
      <c r="J65" s="40">
        <v>400</v>
      </c>
      <c r="K65" s="41"/>
      <c r="L65" s="42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9"/>
      <c r="J66" s="43">
        <v>20</v>
      </c>
      <c r="K66" s="44">
        <v>1</v>
      </c>
      <c r="L66" s="42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9" t="s">
        <v>421</v>
      </c>
      <c r="J67" s="40"/>
      <c r="K67" s="41">
        <v>308</v>
      </c>
      <c r="L67" s="42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9" t="s">
        <v>422</v>
      </c>
      <c r="J68" s="43"/>
      <c r="K68" s="44">
        <v>65</v>
      </c>
      <c r="L68" s="42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9" t="s">
        <v>423</v>
      </c>
      <c r="J69" s="40"/>
      <c r="K69" s="41">
        <v>25</v>
      </c>
      <c r="L69" s="42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9" t="s">
        <v>424</v>
      </c>
      <c r="J70" s="40"/>
      <c r="K70" s="41">
        <v>7</v>
      </c>
      <c r="L70" s="42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'13-04'!$K138+('13-04'!$J138/90)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'13-04'!$K139+('13-04'!$J139/90)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'13-04'!$K140+('13-04'!$J140/90)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'13-04'!$K141+('13-04'!$J141/90)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'13-04'!$K142+('13-04'!$J142/90)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'13-04'!$K143+('13-04'!$J143/90)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'13-04'!$K144+('13-04'!$J144/90)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'13-04'!$K145+('13-04'!$J145/90)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'13-04'!$K146+('13-04'!$J146/90)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'13-04'!$K147+('13-04'!$J147/90)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'13-04'!$K148+('13-04'!$J148/90)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'13-04'!$K149+('13-04'!$J149/90)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'13-04'!$K150+('13-04'!$J150/90)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'13-04'!$K151+('13-04'!$J151/90)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'13-04'!$K152+('13-04'!$J152/90)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'13-04'!$K153+('13-04'!$J153/90)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'13-04'!$K154+('13-04'!$J154/90)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'13-04'!$K155+('13-04'!$J155/90)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'13-04'!$K156+('13-04'!$J156/90)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'13-04'!$K157+('13-04'!$J157/90)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'13-04'!$K158+('13-04'!$J158/90)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'13-04'!$K159+('13-04'!$J159/90)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'13-04'!$K160+('13-04'!$J160/90)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'13-04'!$K161+('13-04'!$J161/90)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'13-04'!$K162+('13-04'!$J162/90)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'13-04'!$K163+('13-04'!$J163/90)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'13-04'!$K164+('13-04'!$J164/90)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'13-04'!$K165+('13-04'!$J165/90)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'13-04'!$K166+('13-04'!$J166/90)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'13-04'!$K167+('13-04'!$J167/90)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'13-04'!$K168+('13-04'!$J168/90)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'13-04'!$K169+('13-04'!$J169/90)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'13-04'!$K170+('13-04'!$J170/90)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'13-04'!$K171+('13-04'!$J171/90)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'13-04'!$K172+('13-04'!$J172/90)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'13-04'!$K173+('13-04'!$J173/90)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'13-04'!$K174+('13-04'!$J174/90)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'13-04'!$K175+('13-04'!$J175/90)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'13-04'!$K176+('13-04'!$J176/90)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'13-04'!$K177+('13-04'!$J177/90)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'13-04'!$K178+('13-04'!$J178/90)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'13-04'!$K179+('13-04'!$J179/90)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'13-04'!$K180+('13-04'!$J180/90)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'13-04'!$K181+('13-04'!$J181/90)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'13-04'!$K182+('13-04'!$J182/90)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'13-04'!$K183+('13-04'!$J183/90)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'13-04'!$K184+('13-04'!$J184/90)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'13-04'!$K185+('13-04'!$J185/90)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'13-04'!$K186+('13-04'!$J186/90)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'13-04'!$K187+('13-04'!$J187/90)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'13-04'!$K188+('13-04'!$J188/90)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'13-04'!$K189+('13-04'!$J189/90)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'13-04'!$K190+('13-04'!$J190/90)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'13-04'!$K191+('13-04'!$J191/90)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'13-04'!$K192+('13-04'!$J192/90)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'13-04'!$K193+('13-04'!$J193/90)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'13-04'!$K194+('13-04'!$J194/90)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'13-04'!$K195+('13-04'!$J195/90)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'13-04'!$K196+('13-04'!$J196/90)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'13-04'!$K197+('13-04'!$J197/90)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'13-04'!$K198+('13-04'!$J198/90)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'13-04'!$K199+('13-04'!$J199/90)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'13-04'!$K200+('13-04'!$J200/90)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'13-04'!$K201+('13-04'!$J201/90)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'13-04'!$K202+('13-04'!$J202/90)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'13-04'!$K203+('13-04'!$J203/90)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'13-04'!$K204+('13-04'!$J204/90)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'13-04'!$K205+('13-04'!$J205/90)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'13-04'!$K206+('13-04'!$J206/90)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'13-04'!$K207+('13-04'!$J207/90)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'13-04'!$K208+('13-04'!$J208/90)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'13-04'!$K209+('13-04'!$J209/90)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'13-04'!$K210+('13-04'!$J210/90)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'13-04'!$K211+('13-04'!$J211/90)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'13-04'!$K212+('13-04'!$J212/90)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'13-04'!$K213+('13-04'!$J213/90)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'13-04'!$K214+('13-04'!$J214/90)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'13-04'!$K215+('13-04'!$J215/90)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'13-04'!$K216+('13-04'!$J216/90)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'13-04'!$K217+('13-04'!$J217/90)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'13-04'!$K218+('13-04'!$J218/90)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'13-04'!$K219+('13-04'!$J219/90)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'13-04'!$K220+('13-04'!$J220/90)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'13-04'!$K221+('13-04'!$J221/90)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'13-04'!$K222+('13-04'!$J222/90)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'13-04'!$K223+('13-04'!$J223/90)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'13-04'!$K224+('13-04'!$J224/90)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'13-04'!$K225+('13-04'!$J225/90)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'13-04'!$K226+('13-04'!$J226/90)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'13-04'!$K227+('13-04'!$J227/90)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'13-04'!$K228+('13-04'!$J228/90)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'13-04'!$K229+('13-04'!$J229/90)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'13-04'!$K230+('13-04'!$J230/90)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'13-04'!$K231+('13-04'!$J231/90)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'13-04'!$K232+('13-04'!$J232/90)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'13-04'!$K233+('13-04'!$J233/90)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'13-04'!$K234+('13-04'!$J234/90)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'13-04'!$K235+('13-04'!$J235/90)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'13-04'!$K236+('13-04'!$J236/90)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'13-04'!$K237+('13-04'!$J237/90)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'13-04'!$K238+('13-04'!$J238/90)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'13-04'!$K239+('13-04'!$J239/90)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'13-04'!$K240+('13-04'!$J240/90)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'13-04'!$K241+('13-04'!$J241/90)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'13-04'!$K242+('13-04'!$J242/90)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'13-04'!$K243+('13-04'!$J243/90)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'13-04'!$K244+('13-04'!$J244/90)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'13-04'!$K245+('13-04'!$J245/90)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'13-04'!$K246+('13-04'!$J246/90)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'13-04'!$K247+('13-04'!$J247/90)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'13-04'!$K248+('13-04'!$J248/90)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'13-04'!$K249+('13-04'!$J249/90)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'13-04'!$K250+('13-04'!$J250/90)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'13-04'!$K251+('13-04'!$J251/90)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'13-04'!$K252+('13-04'!$J252/90)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'13-04'!$K253+('13-04'!$J253/90)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'13-04'!$K254+('13-04'!$J254/90)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'13-04'!$K255+('13-04'!$J255/90)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'13-04'!$K256+('13-04'!$J256/90)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'13-04'!$K257+('13-04'!$J257/90)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'13-04'!$K258+('13-04'!$J258/90)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'13-04'!$K259+('13-04'!$J259/90)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'13-04'!$K260+('13-04'!$J260/90)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'13-04'!$K261+('13-04'!$J261/90)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'13-04'!$K262+('13-04'!$J262/90)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'13-04'!$K263+('13-04'!$J263/90)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'13-04'!$K264+('13-04'!$J264/90)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'13-04'!$K265+('13-04'!$J265/90)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'13-04'!$K266+('13-04'!$J266/90)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'13-04'!$K267+('13-04'!$J267/90)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'13-04'!$K268+('13-04'!$J268/90)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'13-04'!$K269+('13-04'!$J269/90)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'13-04'!$K270+('13-04'!$J270/90)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'13-04'!$K271+('13-04'!$J271/90)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'13-04'!$K272+('13-04'!$J272/90)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'13-04'!$K273+('13-04'!$J273/90)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'13-04'!$K274+('13-04'!$J274/90)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'13-04'!$K275+('13-04'!$J275/90)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'13-04'!$K276+('13-04'!$J276/90)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'13-04'!$K277+('13-04'!$J277/90)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'13-04'!$K278+('13-04'!$J278/90)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'13-04'!$K279+('13-04'!$J279/90)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'13-04'!$K280+('13-04'!$J280/90)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'13-04'!$K281+('13-04'!$J281/90)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'13-04'!$K282+('13-04'!$J282/90)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'13-04'!$K283+('13-04'!$J283/90)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'13-04'!$K284+('13-04'!$J284/90)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'13-04'!$K285+('13-04'!$J285/90)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'13-04'!$K286+('13-04'!$J286/90)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'13-04'!$K287+('13-04'!$J287/90)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'13-04'!$K288+('13-04'!$J288/90)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'13-04'!$K289+('13-04'!$J289/90)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'13-04'!$K290+('13-04'!$J290/90)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'13-04'!$K291+('13-04'!$J291/90)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'13-04'!$K292+('13-04'!$J292/90)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'13-04'!$K293+('13-04'!$J293/90)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'13-04'!$K294+('13-04'!$J294/90)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'13-04'!$K295+('13-04'!$J295/90)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'13-04'!$K296+('13-04'!$J296/90)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'13-04'!$K297+('13-04'!$J297/90)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'13-04'!$K298+('13-04'!$J298/90)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'13-04'!$K299+('13-04'!$J299/90)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'13-04'!$K300+('13-04'!$J300/90)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'13-04'!$K301+('13-04'!$J301/90)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'13-04'!$K302+('13-04'!$J302/90)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'13-04'!$K303+('13-04'!$J303/90)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'13-04'!$K304+('13-04'!$J304/90)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'13-04'!$K305+('13-04'!$J305/90)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'13-04'!$K306+('13-04'!$J306/90)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'13-04'!$K307+('13-04'!$J307/90)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'13-04'!$K308+('13-04'!$J308/90)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'13-04'!$K309+('13-04'!$J309/90)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'13-04'!$K310+('13-04'!$J310/90)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'13-04'!$K311+('13-04'!$J311/90)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'13-04'!$K312+('13-04'!$J312/90)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'13-04'!$K313+('13-04'!$J313/90)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'13-04'!$K314+('13-04'!$J314/90)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'13-04'!$K315+('13-04'!$J315/90)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'13-04'!$K316+('13-04'!$J316/90)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'13-04'!$K317+('13-04'!$J317/90)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'13-04'!$K318+('13-04'!$J318/90)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'13-04'!$K319+('13-04'!$J319/90)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'13-04'!$K320+('13-04'!$J320/90)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'13-04'!$K321+('13-04'!$J321/90)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'13-04'!$K322+('13-04'!$J322/90)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'13-04'!$K323+('13-04'!$J323/90)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'13-04'!$K324+('13-04'!$J324/90)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'13-04'!$K325+('13-04'!$J325/90)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'13-04'!$K326+('13-04'!$J326/90)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'13-04'!$K327+('13-04'!$J327/90)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'13-04'!$K328+('13-04'!$J328/90)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'13-04'!$K329+('13-04'!$J329/90)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'13-04'!$K330+('13-04'!$J330/90)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'13-04'!$K331+('13-04'!$J331/90)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'13-04'!$K332+('13-04'!$J332/90)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'13-04'!$K333+('13-04'!$J333/90)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'13-04'!$K334+('13-04'!$J334/90)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'13-04'!$K335+('13-04'!$J335/90)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'13-04'!$K336+('13-04'!$J336/90)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'13-04'!$K337+('13-04'!$J337/90)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'13-04'!$K338+('13-04'!$J338/90)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'13-04'!$K339+('13-04'!$J339/90)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'13-04'!$K340+('13-04'!$J340/90)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'13-04'!$K341+('13-04'!$J341/90)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'13-04'!$K342+('13-04'!$J342/90)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'13-04'!$K343+('13-04'!$J343/90)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'13-04'!$K344+('13-04'!$J344/90)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'13-04'!$K345+('13-04'!$J345/90)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'13-04'!$K346+('13-04'!$J346/90)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'13-04'!$K347+('13-04'!$J347/90)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'13-04'!$K348+('13-04'!$J348/90)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'13-04'!$K349+('13-04'!$J349/90)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'13-04'!$K350+('13-04'!$J350/90)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'13-04'!$K351+('13-04'!$J351/90)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'13-04'!$K352+('13-04'!$J352/90)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'13-04'!$K353+('13-04'!$J353/90)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'13-04'!$K354+('13-04'!$J354/90)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'13-04'!$K355+('13-04'!$J355/90)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'13-04'!$K356+('13-04'!$J356/90)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'13-04'!$K357+('13-04'!$J357/90)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'13-04'!$K358+('13-04'!$J358/90)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'13-04'!$K359+('13-04'!$J359/90)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'13-04'!$K360+('13-04'!$J360/90)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'13-04'!$K361+('13-04'!$J361/90)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000"/>
  <sheetViews>
    <sheetView rightToLeft="1" topLeftCell="A30" workbookViewId="0">
      <selection activeCell="I131" sqref="I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SUM('14-04'!$J$22:$J$361)</f>
        <v>-240</v>
      </c>
      <c r="K20" s="3">
        <f>SUM('14-04'!$K$22:$K$361)</f>
        <v>185</v>
      </c>
      <c r="L20" s="3">
        <f>SUM('14-04'!$L$22:$L$361)</f>
        <v>182.33333333333394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6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53" t="s">
        <v>21</v>
      </c>
      <c r="R29" s="54"/>
      <c r="S29" s="17">
        <f>SUM('14-04'!$J$22:$J$361)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5" t="s">
        <v>338</v>
      </c>
      <c r="J30" s="8"/>
      <c r="K30" s="9">
        <v>35</v>
      </c>
      <c r="L30" s="10">
        <f>'14-04'!$K30+('14-04'!$J30/90)</f>
        <v>35</v>
      </c>
      <c r="M30" s="3"/>
      <c r="N30" s="53" t="s">
        <v>23</v>
      </c>
      <c r="O30" s="54"/>
      <c r="P30" s="6">
        <f>SUM('14-04'!$K$22:$K$361)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8" t="s">
        <v>40</v>
      </c>
      <c r="I41" s="45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8" t="s">
        <v>40</v>
      </c>
      <c r="I47" s="45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5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63</v>
      </c>
      <c r="J65" s="40">
        <v>100</v>
      </c>
      <c r="K65" s="41"/>
      <c r="L65" s="42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39</v>
      </c>
      <c r="J66" s="43"/>
      <c r="K66" s="44">
        <v>10</v>
      </c>
      <c r="L66" s="42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156</v>
      </c>
      <c r="J67" s="40"/>
      <c r="K67" s="41">
        <v>25</v>
      </c>
      <c r="L67" s="42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475</v>
      </c>
      <c r="J68" s="43">
        <v>250</v>
      </c>
      <c r="K68" s="44"/>
      <c r="L68" s="42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214</v>
      </c>
      <c r="J69" s="40">
        <v>200</v>
      </c>
      <c r="K69" s="41">
        <v>5</v>
      </c>
      <c r="L69" s="42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134</v>
      </c>
      <c r="J70" s="40">
        <v>50</v>
      </c>
      <c r="K70" s="41">
        <v>5</v>
      </c>
      <c r="L70" s="42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'14-04'!$K136+('14-04'!$J136/90)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'14-04'!$K137+('14-04'!$J137/90)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'14-04'!$K138+('14-04'!$J138/90)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'14-04'!$K139+('14-04'!$J139/90)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'14-04'!$K140+('14-04'!$J140/90)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'14-04'!$K141+('14-04'!$J141/90)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'14-04'!$K142+('14-04'!$J142/90)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'14-04'!$K143+('14-04'!$J143/90)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'14-04'!$K144+('14-04'!$J144/90)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'14-04'!$K145+('14-04'!$J145/90)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'14-04'!$K146+('14-04'!$J146/90)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'14-04'!$K147+('14-04'!$J147/90)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'14-04'!$K148+('14-04'!$J148/90)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'14-04'!$K149+('14-04'!$J149/90)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'14-04'!$K150+('14-04'!$J150/90)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'14-04'!$K151+('14-04'!$J151/90)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'14-04'!$K152+('14-04'!$J152/90)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'14-04'!$K153+('14-04'!$J153/90)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'14-04'!$K154+('14-04'!$J154/90)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'14-04'!$K155+('14-04'!$J155/90)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'14-04'!$K156+('14-04'!$J156/90)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'14-04'!$K157+('14-04'!$J157/90)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'14-04'!$K158+('14-04'!$J158/90)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'14-04'!$K159+('14-04'!$J159/90)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'14-04'!$K160+('14-04'!$J160/90)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'14-04'!$K161+('14-04'!$J161/90)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'14-04'!$K162+('14-04'!$J162/90)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'14-04'!$K163+('14-04'!$J163/90)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'14-04'!$K164+('14-04'!$J164/90)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'14-04'!$K165+('14-04'!$J165/90)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'14-04'!$K166+('14-04'!$J166/90)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'14-04'!$K167+('14-04'!$J167/90)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'14-04'!$K168+('14-04'!$J168/90)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'14-04'!$K169+('14-04'!$J169/90)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'14-04'!$K170+('14-04'!$J170/90)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'14-04'!$K171+('14-04'!$J171/90)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'14-04'!$K172+('14-04'!$J172/90)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'14-04'!$K173+('14-04'!$J173/90)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'14-04'!$K174+('14-04'!$J174/90)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'14-04'!$K175+('14-04'!$J175/90)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'14-04'!$K176+('14-04'!$J176/90)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'14-04'!$K177+('14-04'!$J177/90)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'14-04'!$K178+('14-04'!$J178/90)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'14-04'!$K179+('14-04'!$J179/90)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'14-04'!$K180+('14-04'!$J180/90)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'14-04'!$K181+('14-04'!$J181/90)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'14-04'!$K182+('14-04'!$J182/90)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'14-04'!$K183+('14-04'!$J183/90)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'14-04'!$K184+('14-04'!$J184/90)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'14-04'!$K185+('14-04'!$J185/90)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'14-04'!$K186+('14-04'!$J186/90)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'14-04'!$K187+('14-04'!$J187/90)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'14-04'!$K188+('14-04'!$J188/90)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'14-04'!$K189+('14-04'!$J189/90)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'14-04'!$K190+('14-04'!$J190/90)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'14-04'!$K191+('14-04'!$J191/90)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'14-04'!$K192+('14-04'!$J192/90)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'14-04'!$K193+('14-04'!$J193/90)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'14-04'!$K194+('14-04'!$J194/90)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'14-04'!$K195+('14-04'!$J195/90)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'14-04'!$K196+('14-04'!$J196/90)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'14-04'!$K197+('14-04'!$J197/90)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'14-04'!$K198+('14-04'!$J198/90)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'14-04'!$K199+('14-04'!$J199/90)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'14-04'!$K200+('14-04'!$J200/90)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'14-04'!$K201+('14-04'!$J201/90)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'14-04'!$K202+('14-04'!$J202/90)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'14-04'!$K203+('14-04'!$J203/90)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'14-04'!$K204+('14-04'!$J204/90)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'14-04'!$K205+('14-04'!$J205/90)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'14-04'!$K206+('14-04'!$J206/90)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'14-04'!$K207+('14-04'!$J207/90)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'14-04'!$K208+('14-04'!$J208/90)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'14-04'!$K209+('14-04'!$J209/90)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'14-04'!$K210+('14-04'!$J210/90)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'14-04'!$K211+('14-04'!$J211/90)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'14-04'!$K212+('14-04'!$J212/90)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'14-04'!$K213+('14-04'!$J213/90)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'14-04'!$K214+('14-04'!$J214/90)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'14-04'!$K215+('14-04'!$J215/90)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'14-04'!$K216+('14-04'!$J216/90)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'14-04'!$K217+('14-04'!$J217/90)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'14-04'!$K218+('14-04'!$J218/90)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'14-04'!$K219+('14-04'!$J219/90)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'14-04'!$K220+('14-04'!$J220/90)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'14-04'!$K221+('14-04'!$J221/90)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'14-04'!$K222+('14-04'!$J222/90)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'14-04'!$K223+('14-04'!$J223/90)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'14-04'!$K224+('14-04'!$J224/90)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'14-04'!$K225+('14-04'!$J225/90)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'14-04'!$K226+('14-04'!$J226/90)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'14-04'!$K227+('14-04'!$J227/90)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'14-04'!$K228+('14-04'!$J228/90)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'14-04'!$K229+('14-04'!$J229/90)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'14-04'!$K230+('14-04'!$J230/90)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'14-04'!$K231+('14-04'!$J231/90)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'14-04'!$K232+('14-04'!$J232/90)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'14-04'!$K233+('14-04'!$J233/90)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'14-04'!$K234+('14-04'!$J234/90)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'14-04'!$K235+('14-04'!$J235/90)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'14-04'!$K236+('14-04'!$J236/90)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'14-04'!$K237+('14-04'!$J237/90)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'14-04'!$K238+('14-04'!$J238/90)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'14-04'!$K239+('14-04'!$J239/90)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'14-04'!$K240+('14-04'!$J240/90)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'14-04'!$K241+('14-04'!$J241/90)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'14-04'!$K242+('14-04'!$J242/90)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'14-04'!$K243+('14-04'!$J243/90)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'14-04'!$K244+('14-04'!$J244/90)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'14-04'!$K245+('14-04'!$J245/90)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'14-04'!$K246+('14-04'!$J246/90)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'14-04'!$K247+('14-04'!$J247/90)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'14-04'!$K248+('14-04'!$J248/90)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'14-04'!$K249+('14-04'!$J249/90)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'14-04'!$K250+('14-04'!$J250/90)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'14-04'!$K251+('14-04'!$J251/90)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'14-04'!$K252+('14-04'!$J252/90)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'14-04'!$K253+('14-04'!$J253/90)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'14-04'!$K254+('14-04'!$J254/90)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'14-04'!$K255+('14-04'!$J255/90)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'14-04'!$K256+('14-04'!$J256/90)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'14-04'!$K257+('14-04'!$J257/90)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'14-04'!$K258+('14-04'!$J258/90)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'14-04'!$K259+('14-04'!$J259/90)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'14-04'!$K260+('14-04'!$J260/90)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'14-04'!$K261+('14-04'!$J261/90)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'14-04'!$K262+('14-04'!$J262/90)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'14-04'!$K263+('14-04'!$J263/90)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'14-04'!$K264+('14-04'!$J264/90)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'14-04'!$K265+('14-04'!$J265/90)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'14-04'!$K266+('14-04'!$J266/90)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'14-04'!$K267+('14-04'!$J267/90)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'14-04'!$K268+('14-04'!$J268/90)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'14-04'!$K269+('14-04'!$J269/90)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'14-04'!$K270+('14-04'!$J270/90)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'14-04'!$K271+('14-04'!$J271/90)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'14-04'!$K272+('14-04'!$J272/90)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'14-04'!$K273+('14-04'!$J273/90)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'14-04'!$K274+('14-04'!$J274/90)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'14-04'!$K275+('14-04'!$J275/90)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'14-04'!$K276+('14-04'!$J276/90)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'14-04'!$K277+('14-04'!$J277/90)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'14-04'!$K278+('14-04'!$J278/90)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'14-04'!$K279+('14-04'!$J279/90)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'14-04'!$K280+('14-04'!$J280/90)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'14-04'!$K281+('14-04'!$J281/90)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'14-04'!$K282+('14-04'!$J282/90)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'14-04'!$K283+('14-04'!$J283/90)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'14-04'!$K284+('14-04'!$J284/90)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'14-04'!$K285+('14-04'!$J285/90)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'14-04'!$K286+('14-04'!$J286/90)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'14-04'!$K287+('14-04'!$J287/90)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'14-04'!$K288+('14-04'!$J288/90)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'14-04'!$K289+('14-04'!$J289/90)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'14-04'!$K290+('14-04'!$J290/90)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'14-04'!$K291+('14-04'!$J291/90)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'14-04'!$K292+('14-04'!$J292/90)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'14-04'!$K293+('14-04'!$J293/90)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'14-04'!$K294+('14-04'!$J294/90)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'14-04'!$K295+('14-04'!$J295/90)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'14-04'!$K296+('14-04'!$J296/90)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'14-04'!$K297+('14-04'!$J297/90)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'14-04'!$K298+('14-04'!$J298/90)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'14-04'!$K299+('14-04'!$J299/90)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'14-04'!$K300+('14-04'!$J300/90)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'14-04'!$K301+('14-04'!$J301/90)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'14-04'!$K302+('14-04'!$J302/90)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'14-04'!$K303+('14-04'!$J303/90)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'14-04'!$K304+('14-04'!$J304/90)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'14-04'!$K305+('14-04'!$J305/90)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'14-04'!$K306+('14-04'!$J306/90)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'14-04'!$K307+('14-04'!$J307/90)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'14-04'!$K308+('14-04'!$J308/90)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'14-04'!$K309+('14-04'!$J309/90)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'14-04'!$K310+('14-04'!$J310/90)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'14-04'!$K311+('14-04'!$J311/90)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'14-04'!$K312+('14-04'!$J312/90)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'14-04'!$K313+('14-04'!$J313/90)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'14-04'!$K314+('14-04'!$J314/90)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'14-04'!$K315+('14-04'!$J315/90)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'14-04'!$K316+('14-04'!$J316/90)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'14-04'!$K317+('14-04'!$J317/90)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'14-04'!$K318+('14-04'!$J318/90)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'14-04'!$K319+('14-04'!$J319/90)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'14-04'!$K320+('14-04'!$J320/90)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'14-04'!$K321+('14-04'!$J321/90)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'14-04'!$K322+('14-04'!$J322/90)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'14-04'!$K323+('14-04'!$J323/90)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'14-04'!$K324+('14-04'!$J324/90)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'14-04'!$K325+('14-04'!$J325/90)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'14-04'!$K326+('14-04'!$J326/90)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'14-04'!$K327+('14-04'!$J327/90)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'14-04'!$K328+('14-04'!$J328/90)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'14-04'!$K329+('14-04'!$J329/90)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'14-04'!$K330+('14-04'!$J330/90)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'14-04'!$K331+('14-04'!$J331/90)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'14-04'!$K332+('14-04'!$J332/90)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'14-04'!$K333+('14-04'!$J333/90)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'14-04'!$K334+('14-04'!$J334/90)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'14-04'!$K335+('14-04'!$J335/90)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'14-04'!$K336+('14-04'!$J336/90)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'14-04'!$K337+('14-04'!$J337/90)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'14-04'!$K338+('14-04'!$J338/90)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'14-04'!$K339+('14-04'!$J339/90)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'14-04'!$K340+('14-04'!$J340/90)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'14-04'!$K341+('14-04'!$J341/90)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'14-04'!$K342+('14-04'!$J342/90)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'14-04'!$K343+('14-04'!$J343/90)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'14-04'!$K344+('14-04'!$J344/90)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'14-04'!$K345+('14-04'!$J345/90)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'14-04'!$K346+('14-04'!$J346/90)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'14-04'!$K347+('14-04'!$J347/90)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'14-04'!$K348+('14-04'!$J348/90)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'14-04'!$K349+('14-04'!$J349/90)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'14-04'!$K350+('14-04'!$J350/90)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'14-04'!$K351+('14-04'!$J351/90)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'14-04'!$K352+('14-04'!$J352/90)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'14-04'!$K353+('14-04'!$J353/90)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'14-04'!$K354+('14-04'!$J354/90)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'14-04'!$K355+('14-04'!$J355/90)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'14-04'!$K356+('14-04'!$J356/90)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'14-04'!$K357+('14-04'!$J357/90)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'14-04'!$K358+('14-04'!$J358/90)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'14-04'!$K359+('14-04'!$J359/90)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'14-04'!$K360+('14-04'!$J360/90)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'14-04'!$K361+('14-04'!$J361/90)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000"/>
  <sheetViews>
    <sheetView rightToLeft="1" topLeftCell="A27" workbookViewId="0">
      <selection activeCell="I37" sqref="I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SUM('15-04'!$J$22:$J$361)</f>
        <v>55</v>
      </c>
      <c r="K20" s="3">
        <f>SUM('15-04'!$K$22:$K$361)</f>
        <v>-416</v>
      </c>
      <c r="L20" s="3">
        <f>SUM('15-04'!$L$22:$L$361)</f>
        <v>-415.38888888888869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6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53" t="s">
        <v>21</v>
      </c>
      <c r="R29" s="54"/>
      <c r="S29" s="17">
        <f>SUM('15-04'!$J$22:$J$361)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5"/>
      <c r="J30" s="8">
        <v>135</v>
      </c>
      <c r="K30" s="9"/>
      <c r="L30" s="10">
        <f>'15-04'!$K30+('15-04'!$J30/90)</f>
        <v>1.5</v>
      </c>
      <c r="M30" s="3"/>
      <c r="N30" s="53" t="s">
        <v>23</v>
      </c>
      <c r="O30" s="54"/>
      <c r="P30" s="6">
        <f>SUM('15-04'!$K$22:$K$361)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5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5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5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531</v>
      </c>
      <c r="J65" s="40">
        <v>180</v>
      </c>
      <c r="K65" s="41">
        <v>30</v>
      </c>
      <c r="L65" s="42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9" t="s">
        <v>532</v>
      </c>
      <c r="J66" s="43"/>
      <c r="K66" s="44">
        <v>-500</v>
      </c>
      <c r="L66" s="42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533</v>
      </c>
      <c r="J67" s="40"/>
      <c r="K67" s="41">
        <v>600</v>
      </c>
      <c r="L67" s="42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534</v>
      </c>
      <c r="J68" s="43"/>
      <c r="K68" s="44">
        <v>40</v>
      </c>
      <c r="L68" s="42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517</v>
      </c>
      <c r="J69" s="40">
        <v>270</v>
      </c>
      <c r="K69" s="41"/>
      <c r="L69" s="42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30</v>
      </c>
      <c r="J70" s="40"/>
      <c r="K70" s="41">
        <v>9</v>
      </c>
      <c r="L70" s="42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'15-04'!$K122+('15-04'!$J122/90)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'15-04'!$K123+('15-04'!$J123/90)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'15-04'!$K124+('15-04'!$J124/90)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'15-04'!$K125+('15-04'!$J125/90)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'15-04'!$K126+('15-04'!$J126/90)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'15-04'!$K127+('15-04'!$J127/90)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'15-04'!$K128+('15-04'!$J128/90)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'15-04'!$K129+('15-04'!$J129/90)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'15-04'!$K130+('15-04'!$J130/90)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'15-04'!$K131+('15-04'!$J131/90)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'15-04'!$K132+('15-04'!$J132/90)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'15-04'!$K133+('15-04'!$J133/90)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'15-04'!$K134+('15-04'!$J134/90)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'15-04'!$K135+('15-04'!$J135/90)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'15-04'!$K136+('15-04'!$J136/90)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'15-04'!$K137+('15-04'!$J137/90)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'15-04'!$K138+('15-04'!$J138/90)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'15-04'!$K139+('15-04'!$J139/90)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'15-04'!$K140+('15-04'!$J140/90)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'15-04'!$K141+('15-04'!$J141/90)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'15-04'!$K142+('15-04'!$J142/90)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'15-04'!$K143+('15-04'!$J143/90)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'15-04'!$K144+('15-04'!$J144/90)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'15-04'!$K145+('15-04'!$J145/90)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'15-04'!$K146+('15-04'!$J146/90)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'15-04'!$K147+('15-04'!$J147/90)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'15-04'!$K148+('15-04'!$J148/90)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'15-04'!$K149+('15-04'!$J149/90)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'15-04'!$K150+('15-04'!$J150/90)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'15-04'!$K151+('15-04'!$J151/90)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'15-04'!$K152+('15-04'!$J152/90)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'15-04'!$K153+('15-04'!$J153/90)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'15-04'!$K154+('15-04'!$J154/90)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'15-04'!$K155+('15-04'!$J155/90)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'15-04'!$K156+('15-04'!$J156/90)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'15-04'!$K157+('15-04'!$J157/90)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'15-04'!$K158+('15-04'!$J158/90)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'15-04'!$K159+('15-04'!$J159/90)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'15-04'!$K160+('15-04'!$J160/90)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'15-04'!$K161+('15-04'!$J161/90)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'15-04'!$K162+('15-04'!$J162/90)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'15-04'!$K163+('15-04'!$J163/90)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'15-04'!$K164+('15-04'!$J164/90)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'15-04'!$K165+('15-04'!$J165/90)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'15-04'!$K166+('15-04'!$J166/90)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'15-04'!$K167+('15-04'!$J167/90)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'15-04'!$K168+('15-04'!$J168/90)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'15-04'!$K169+('15-04'!$J169/90)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'15-04'!$K170+('15-04'!$J170/90)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'15-04'!$K171+('15-04'!$J171/90)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'15-04'!$K172+('15-04'!$J172/90)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'15-04'!$K173+('15-04'!$J173/90)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'15-04'!$K174+('15-04'!$J174/90)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'15-04'!$K175+('15-04'!$J175/90)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'15-04'!$K176+('15-04'!$J176/90)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'15-04'!$K177+('15-04'!$J177/90)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'15-04'!$K178+('15-04'!$J178/90)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'15-04'!$K179+('15-04'!$J179/90)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'15-04'!$K180+('15-04'!$J180/90)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'15-04'!$K181+('15-04'!$J181/90)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'15-04'!$K182+('15-04'!$J182/90)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'15-04'!$K183+('15-04'!$J183/90)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'15-04'!$K184+('15-04'!$J184/90)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'15-04'!$K185+('15-04'!$J185/90)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'15-04'!$K186+('15-04'!$J186/90)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'15-04'!$K187+('15-04'!$J187/90)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'15-04'!$K188+('15-04'!$J188/90)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'15-04'!$K189+('15-04'!$J189/90)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'15-04'!$K190+('15-04'!$J190/90)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'15-04'!$K191+('15-04'!$J191/90)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'15-04'!$K192+('15-04'!$J192/90)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'15-04'!$K193+('15-04'!$J193/90)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'15-04'!$K194+('15-04'!$J194/90)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'15-04'!$K195+('15-04'!$J195/90)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'15-04'!$K196+('15-04'!$J196/90)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'15-04'!$K197+('15-04'!$J197/90)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'15-04'!$K198+('15-04'!$J198/90)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'15-04'!$K199+('15-04'!$J199/90)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'15-04'!$K200+('15-04'!$J200/90)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'15-04'!$K201+('15-04'!$J201/90)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'15-04'!$K202+('15-04'!$J202/90)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'15-04'!$K203+('15-04'!$J203/90)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'15-04'!$K204+('15-04'!$J204/90)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'15-04'!$K205+('15-04'!$J205/90)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'15-04'!$K206+('15-04'!$J206/90)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'15-04'!$K207+('15-04'!$J207/90)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'15-04'!$K208+('15-04'!$J208/90)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'15-04'!$K209+('15-04'!$J209/90)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'15-04'!$K210+('15-04'!$J210/90)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'15-04'!$K211+('15-04'!$J211/90)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'15-04'!$K212+('15-04'!$J212/90)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'15-04'!$K213+('15-04'!$J213/90)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'15-04'!$K214+('15-04'!$J214/90)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'15-04'!$K215+('15-04'!$J215/90)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'15-04'!$K216+('15-04'!$J216/90)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'15-04'!$K217+('15-04'!$J217/90)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'15-04'!$K218+('15-04'!$J218/90)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'15-04'!$K219+('15-04'!$J219/90)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'15-04'!$K220+('15-04'!$J220/90)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'15-04'!$K221+('15-04'!$J221/90)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'15-04'!$K222+('15-04'!$J222/90)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'15-04'!$K223+('15-04'!$J223/90)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'15-04'!$K224+('15-04'!$J224/90)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'15-04'!$K225+('15-04'!$J225/90)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'15-04'!$K226+('15-04'!$J226/90)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'15-04'!$K227+('15-04'!$J227/90)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'15-04'!$K228+('15-04'!$J228/90)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'15-04'!$K229+('15-04'!$J229/90)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'15-04'!$K230+('15-04'!$J230/90)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'15-04'!$K231+('15-04'!$J231/90)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'15-04'!$K232+('15-04'!$J232/90)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'15-04'!$K233+('15-04'!$J233/90)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'15-04'!$K234+('15-04'!$J234/90)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'15-04'!$K235+('15-04'!$J235/90)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'15-04'!$K236+('15-04'!$J236/90)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'15-04'!$K237+('15-04'!$J237/90)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'15-04'!$K238+('15-04'!$J238/90)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'15-04'!$K239+('15-04'!$J239/90)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'15-04'!$K240+('15-04'!$J240/90)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'15-04'!$K241+('15-04'!$J241/90)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'15-04'!$K242+('15-04'!$J242/90)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'15-04'!$K243+('15-04'!$J243/90)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'15-04'!$K244+('15-04'!$J244/90)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'15-04'!$K245+('15-04'!$J245/90)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'15-04'!$K246+('15-04'!$J246/90)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'15-04'!$K247+('15-04'!$J247/90)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'15-04'!$K248+('15-04'!$J248/90)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'15-04'!$K249+('15-04'!$J249/90)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'15-04'!$K250+('15-04'!$J250/90)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'15-04'!$K251+('15-04'!$J251/90)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'15-04'!$K252+('15-04'!$J252/90)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'15-04'!$K253+('15-04'!$J253/90)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'15-04'!$K254+('15-04'!$J254/90)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'15-04'!$K255+('15-04'!$J255/90)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'15-04'!$K256+('15-04'!$J256/90)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'15-04'!$K257+('15-04'!$J257/90)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'15-04'!$K258+('15-04'!$J258/90)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'15-04'!$K259+('15-04'!$J259/90)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'15-04'!$K260+('15-04'!$J260/90)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'15-04'!$K261+('15-04'!$J261/90)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'15-04'!$K262+('15-04'!$J262/90)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'15-04'!$K263+('15-04'!$J263/90)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'15-04'!$K264+('15-04'!$J264/90)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'15-04'!$K265+('15-04'!$J265/90)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'15-04'!$K266+('15-04'!$J266/90)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'15-04'!$K267+('15-04'!$J267/90)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'15-04'!$K268+('15-04'!$J268/90)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'15-04'!$K269+('15-04'!$J269/90)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'15-04'!$K270+('15-04'!$J270/90)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'15-04'!$K271+('15-04'!$J271/90)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'15-04'!$K272+('15-04'!$J272/90)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'15-04'!$K273+('15-04'!$J273/90)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'15-04'!$K274+('15-04'!$J274/90)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'15-04'!$K275+('15-04'!$J275/90)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'15-04'!$K276+('15-04'!$J276/90)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'15-04'!$K277+('15-04'!$J277/90)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'15-04'!$K278+('15-04'!$J278/90)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'15-04'!$K279+('15-04'!$J279/90)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'15-04'!$K280+('15-04'!$J280/90)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'15-04'!$K281+('15-04'!$J281/90)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'15-04'!$K282+('15-04'!$J282/90)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'15-04'!$K283+('15-04'!$J283/90)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'15-04'!$K284+('15-04'!$J284/90)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'15-04'!$K285+('15-04'!$J285/90)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'15-04'!$K286+('15-04'!$J286/90)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'15-04'!$K287+('15-04'!$J287/90)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'15-04'!$K288+('15-04'!$J288/90)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'15-04'!$K289+('15-04'!$J289/90)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'15-04'!$K290+('15-04'!$J290/90)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'15-04'!$K291+('15-04'!$J291/90)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'15-04'!$K292+('15-04'!$J292/90)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'15-04'!$K293+('15-04'!$J293/90)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'15-04'!$K294+('15-04'!$J294/90)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'15-04'!$K295+('15-04'!$J295/90)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'15-04'!$K296+('15-04'!$J296/90)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'15-04'!$K297+('15-04'!$J297/90)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'15-04'!$K298+('15-04'!$J298/90)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'15-04'!$K299+('15-04'!$J299/90)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'15-04'!$K300+('15-04'!$J300/90)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'15-04'!$K301+('15-04'!$J301/90)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'15-04'!$K302+('15-04'!$J302/90)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'15-04'!$K303+('15-04'!$J303/90)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'15-04'!$K304+('15-04'!$J304/90)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'15-04'!$K305+('15-04'!$J305/90)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'15-04'!$K306+('15-04'!$J306/90)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'15-04'!$K307+('15-04'!$J307/90)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'15-04'!$K308+('15-04'!$J308/90)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'15-04'!$K309+('15-04'!$J309/90)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'15-04'!$K310+('15-04'!$J310/90)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'15-04'!$K311+('15-04'!$J311/90)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'15-04'!$K312+('15-04'!$J312/90)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'15-04'!$K313+('15-04'!$J313/90)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'15-04'!$K314+('15-04'!$J314/90)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'15-04'!$K315+('15-04'!$J315/90)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'15-04'!$K316+('15-04'!$J316/90)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'15-04'!$K317+('15-04'!$J317/90)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'15-04'!$K318+('15-04'!$J318/90)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'15-04'!$K319+('15-04'!$J319/90)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'15-04'!$K320+('15-04'!$J320/90)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'15-04'!$K321+('15-04'!$J321/90)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'15-04'!$K322+('15-04'!$J322/90)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'15-04'!$K323+('15-04'!$J323/90)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'15-04'!$K324+('15-04'!$J324/90)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'15-04'!$K325+('15-04'!$J325/90)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'15-04'!$K326+('15-04'!$J326/90)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'15-04'!$K327+('15-04'!$J327/90)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'15-04'!$K328+('15-04'!$J328/90)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'15-04'!$K329+('15-04'!$J329/90)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'15-04'!$K330+('15-04'!$J330/90)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'15-04'!$K331+('15-04'!$J331/90)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'15-04'!$K332+('15-04'!$J332/90)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'15-04'!$K333+('15-04'!$J333/90)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'15-04'!$K334+('15-04'!$J334/90)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'15-04'!$K335+('15-04'!$J335/90)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'15-04'!$K336+('15-04'!$J336/90)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'15-04'!$K337+('15-04'!$J337/90)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'15-04'!$K338+('15-04'!$J338/90)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'15-04'!$K339+('15-04'!$J339/90)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'15-04'!$K340+('15-04'!$J340/90)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'15-04'!$K341+('15-04'!$J341/90)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'15-04'!$K342+('15-04'!$J342/90)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'15-04'!$K343+('15-04'!$J343/90)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'15-04'!$K344+('15-04'!$J344/90)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'15-04'!$K345+('15-04'!$J345/90)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'15-04'!$K346+('15-04'!$J346/90)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'15-04'!$K347+('15-04'!$J347/90)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'15-04'!$K348+('15-04'!$J348/90)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'15-04'!$K349+('15-04'!$J349/90)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'15-04'!$K350+('15-04'!$J350/90)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'15-04'!$K351+('15-04'!$J351/90)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'15-04'!$K352+('15-04'!$J352/90)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'15-04'!$K353+('15-04'!$J353/90)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'15-04'!$K354+('15-04'!$J354/90)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'15-04'!$K355+('15-04'!$J355/90)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'15-04'!$K356+('15-04'!$J356/90)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'15-04'!$K357+('15-04'!$J357/90)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'15-04'!$K358+('15-04'!$J358/90)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'15-04'!$K359+('15-04'!$J359/90)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'15-04'!$K360+('15-04'!$J360/90)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'15-04'!$K361+('15-04'!$J361/90)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000"/>
  <sheetViews>
    <sheetView rightToLeft="1" topLeftCell="A27" workbookViewId="0">
      <selection activeCell="I40" sqref="I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SUM('16-04'!$J$22:$J$361)</f>
        <v>-90</v>
      </c>
      <c r="K20" s="3">
        <f>SUM('16-04'!$K$22:$K$361)</f>
        <v>-296</v>
      </c>
      <c r="L20" s="3">
        <f>SUM('16-04'!$L$22:$L$361)</f>
        <v>-297.00000000000034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6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53" t="s">
        <v>21</v>
      </c>
      <c r="R29" s="54"/>
      <c r="S29" s="17">
        <f>SUM('16-04'!$J$22:$J$361)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5" t="s">
        <v>112</v>
      </c>
      <c r="J30" s="8"/>
      <c r="K30" s="9">
        <v>-60</v>
      </c>
      <c r="L30" s="10">
        <f>'16-04'!$K30+('16-04'!$J30/90)</f>
        <v>-60</v>
      </c>
      <c r="M30" s="3"/>
      <c r="N30" s="53" t="s">
        <v>23</v>
      </c>
      <c r="O30" s="54"/>
      <c r="P30" s="6">
        <f>SUM('16-04'!$K$22:$K$361)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5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5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7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5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5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5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298</v>
      </c>
      <c r="J65" s="40">
        <v>-315</v>
      </c>
      <c r="K65" s="41">
        <v>5</v>
      </c>
      <c r="L65" s="42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584</v>
      </c>
      <c r="J66" s="43">
        <v>-50</v>
      </c>
      <c r="K66" s="44">
        <v>5</v>
      </c>
      <c r="L66" s="42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586</v>
      </c>
      <c r="J67" s="40"/>
      <c r="K67" s="41">
        <v>115</v>
      </c>
      <c r="L67" s="42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587</v>
      </c>
      <c r="J68" s="43">
        <v>-180</v>
      </c>
      <c r="K68" s="44">
        <v>5</v>
      </c>
      <c r="L68" s="42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180</v>
      </c>
      <c r="J69" s="40">
        <v>180</v>
      </c>
      <c r="K69" s="41"/>
      <c r="L69" s="42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588</v>
      </c>
      <c r="J70" s="40">
        <v>-300</v>
      </c>
      <c r="K70" s="41">
        <v>5</v>
      </c>
      <c r="L70" s="42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'16-04'!$K122+('16-04'!$J122/90)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'16-04'!$K123+('16-04'!$J123/90)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'16-04'!$K124+('16-04'!$J124/90)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'16-04'!$K125+('16-04'!$J125/90)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'16-04'!$K126+('16-04'!$J126/90)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'16-04'!$K127+('16-04'!$J127/90)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'16-04'!$K128+('16-04'!$J128/90)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'16-04'!$K129+('16-04'!$J129/90)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'16-04'!$K130+('16-04'!$J130/90)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'16-04'!$K131+('16-04'!$J131/90)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'16-04'!$K132+('16-04'!$J132/90)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'16-04'!$K133+('16-04'!$J133/90)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'16-04'!$K134+('16-04'!$J134/90)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'16-04'!$K135+('16-04'!$J135/90)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'16-04'!$K136+('16-04'!$J136/90)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'16-04'!$K137+('16-04'!$J137/90)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'16-04'!$K138+('16-04'!$J138/90)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'16-04'!$K139+('16-04'!$J139/90)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'16-04'!$K140+('16-04'!$J140/90)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'16-04'!$K141+('16-04'!$J141/90)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'16-04'!$K142+('16-04'!$J142/90)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'16-04'!$K143+('16-04'!$J143/90)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'16-04'!$K144+('16-04'!$J144/90)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'16-04'!$K145+('16-04'!$J145/90)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'16-04'!$K146+('16-04'!$J146/90)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'16-04'!$K147+('16-04'!$J147/90)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'16-04'!$K148+('16-04'!$J148/90)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'16-04'!$K149+('16-04'!$J149/90)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'16-04'!$K150+('16-04'!$J150/90)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'16-04'!$K151+('16-04'!$J151/90)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'16-04'!$K152+('16-04'!$J152/90)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'16-04'!$K153+('16-04'!$J153/90)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'16-04'!$K154+('16-04'!$J154/90)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'16-04'!$K155+('16-04'!$J155/90)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'16-04'!$K156+('16-04'!$J156/90)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'16-04'!$K157+('16-04'!$J157/90)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'16-04'!$K158+('16-04'!$J158/90)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'16-04'!$K159+('16-04'!$J159/90)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'16-04'!$K160+('16-04'!$J160/90)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'16-04'!$K161+('16-04'!$J161/90)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'16-04'!$K162+('16-04'!$J162/90)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'16-04'!$K163+('16-04'!$J163/90)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'16-04'!$K164+('16-04'!$J164/90)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'16-04'!$K165+('16-04'!$J165/90)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'16-04'!$K166+('16-04'!$J166/90)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'16-04'!$K167+('16-04'!$J167/90)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'16-04'!$K168+('16-04'!$J168/90)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'16-04'!$K169+('16-04'!$J169/90)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'16-04'!$K170+('16-04'!$J170/90)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'16-04'!$K171+('16-04'!$J171/90)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'16-04'!$K172+('16-04'!$J172/90)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'16-04'!$K173+('16-04'!$J173/90)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'16-04'!$K174+('16-04'!$J174/90)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'16-04'!$K175+('16-04'!$J175/90)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'16-04'!$K176+('16-04'!$J176/90)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'16-04'!$K177+('16-04'!$J177/90)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'16-04'!$K178+('16-04'!$J178/90)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'16-04'!$K179+('16-04'!$J179/90)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'16-04'!$K180+('16-04'!$J180/90)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'16-04'!$K181+('16-04'!$J181/90)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'16-04'!$K182+('16-04'!$J182/90)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'16-04'!$K183+('16-04'!$J183/90)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'16-04'!$K184+('16-04'!$J184/90)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'16-04'!$K185+('16-04'!$J185/90)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'16-04'!$K186+('16-04'!$J186/90)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'16-04'!$K187+('16-04'!$J187/90)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'16-04'!$K188+('16-04'!$J188/90)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'16-04'!$K189+('16-04'!$J189/90)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'16-04'!$K190+('16-04'!$J190/90)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'16-04'!$K191+('16-04'!$J191/90)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'16-04'!$K192+('16-04'!$J192/90)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'16-04'!$K193+('16-04'!$J193/90)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'16-04'!$K194+('16-04'!$J194/90)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'16-04'!$K195+('16-04'!$J195/90)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'16-04'!$K196+('16-04'!$J196/90)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'16-04'!$K197+('16-04'!$J197/90)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'16-04'!$K198+('16-04'!$J198/90)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'16-04'!$K199+('16-04'!$J199/90)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'16-04'!$K200+('16-04'!$J200/90)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'16-04'!$K201+('16-04'!$J201/90)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'16-04'!$K202+('16-04'!$J202/90)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'16-04'!$K203+('16-04'!$J203/90)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'16-04'!$K204+('16-04'!$J204/90)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'16-04'!$K205+('16-04'!$J205/90)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'16-04'!$K206+('16-04'!$J206/90)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'16-04'!$K207+('16-04'!$J207/90)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'16-04'!$K208+('16-04'!$J208/90)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'16-04'!$K209+('16-04'!$J209/90)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'16-04'!$K210+('16-04'!$J210/90)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'16-04'!$K211+('16-04'!$J211/90)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'16-04'!$K212+('16-04'!$J212/90)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'16-04'!$K213+('16-04'!$J213/90)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'16-04'!$K214+('16-04'!$J214/90)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'16-04'!$K215+('16-04'!$J215/90)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'16-04'!$K216+('16-04'!$J216/90)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'16-04'!$K217+('16-04'!$J217/90)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'16-04'!$K218+('16-04'!$J218/90)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'16-04'!$K219+('16-04'!$J219/90)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'16-04'!$K220+('16-04'!$J220/90)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'16-04'!$K221+('16-04'!$J221/90)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'16-04'!$K222+('16-04'!$J222/90)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'16-04'!$K223+('16-04'!$J223/90)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'16-04'!$K224+('16-04'!$J224/90)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'16-04'!$K225+('16-04'!$J225/90)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'16-04'!$K226+('16-04'!$J226/90)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'16-04'!$K227+('16-04'!$J227/90)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'16-04'!$K228+('16-04'!$J228/90)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'16-04'!$K229+('16-04'!$J229/90)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'16-04'!$K230+('16-04'!$J230/90)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'16-04'!$K231+('16-04'!$J231/90)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'16-04'!$K232+('16-04'!$J232/90)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'16-04'!$K233+('16-04'!$J233/90)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'16-04'!$K234+('16-04'!$J234/90)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'16-04'!$K235+('16-04'!$J235/90)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'16-04'!$K236+('16-04'!$J236/90)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'16-04'!$K237+('16-04'!$J237/90)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'16-04'!$K238+('16-04'!$J238/90)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'16-04'!$K239+('16-04'!$J239/90)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'16-04'!$K240+('16-04'!$J240/90)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'16-04'!$K241+('16-04'!$J241/90)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'16-04'!$K242+('16-04'!$J242/90)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'16-04'!$K243+('16-04'!$J243/90)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'16-04'!$K244+('16-04'!$J244/90)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'16-04'!$K245+('16-04'!$J245/90)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'16-04'!$K246+('16-04'!$J246/90)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'16-04'!$K247+('16-04'!$J247/90)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'16-04'!$K248+('16-04'!$J248/90)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'16-04'!$K249+('16-04'!$J249/90)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'16-04'!$K250+('16-04'!$J250/90)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'16-04'!$K251+('16-04'!$J251/90)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'16-04'!$K252+('16-04'!$J252/90)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'16-04'!$K253+('16-04'!$J253/90)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'16-04'!$K254+('16-04'!$J254/90)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'16-04'!$K255+('16-04'!$J255/90)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'16-04'!$K256+('16-04'!$J256/90)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'16-04'!$K257+('16-04'!$J257/90)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'16-04'!$K258+('16-04'!$J258/90)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'16-04'!$K259+('16-04'!$J259/90)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'16-04'!$K260+('16-04'!$J260/90)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'16-04'!$K261+('16-04'!$J261/90)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'16-04'!$K262+('16-04'!$J262/90)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'16-04'!$K263+('16-04'!$J263/90)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'16-04'!$K264+('16-04'!$J264/90)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'16-04'!$K265+('16-04'!$J265/90)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'16-04'!$K266+('16-04'!$J266/90)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'16-04'!$K267+('16-04'!$J267/90)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'16-04'!$K268+('16-04'!$J268/90)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'16-04'!$K269+('16-04'!$J269/90)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'16-04'!$K270+('16-04'!$J270/90)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'16-04'!$K271+('16-04'!$J271/90)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'16-04'!$K272+('16-04'!$J272/90)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'16-04'!$K273+('16-04'!$J273/90)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'16-04'!$K274+('16-04'!$J274/90)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'16-04'!$K275+('16-04'!$J275/90)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'16-04'!$K276+('16-04'!$J276/90)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'16-04'!$K277+('16-04'!$J277/90)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'16-04'!$K278+('16-04'!$J278/90)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'16-04'!$K279+('16-04'!$J279/90)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'16-04'!$K280+('16-04'!$J280/90)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'16-04'!$K281+('16-04'!$J281/90)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'16-04'!$K282+('16-04'!$J282/90)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'16-04'!$K283+('16-04'!$J283/90)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'16-04'!$K284+('16-04'!$J284/90)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'16-04'!$K285+('16-04'!$J285/90)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'16-04'!$K286+('16-04'!$J286/90)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'16-04'!$K287+('16-04'!$J287/90)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'16-04'!$K288+('16-04'!$J288/90)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'16-04'!$K289+('16-04'!$J289/90)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'16-04'!$K290+('16-04'!$J290/90)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'16-04'!$K291+('16-04'!$J291/90)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'16-04'!$K292+('16-04'!$J292/90)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'16-04'!$K293+('16-04'!$J293/90)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'16-04'!$K294+('16-04'!$J294/90)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'16-04'!$K295+('16-04'!$J295/90)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'16-04'!$K296+('16-04'!$J296/90)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'16-04'!$K297+('16-04'!$J297/90)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'16-04'!$K298+('16-04'!$J298/90)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'16-04'!$K299+('16-04'!$J299/90)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'16-04'!$K300+('16-04'!$J300/90)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'16-04'!$K301+('16-04'!$J301/90)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'16-04'!$K302+('16-04'!$J302/90)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'16-04'!$K303+('16-04'!$J303/90)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'16-04'!$K304+('16-04'!$J304/90)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'16-04'!$K305+('16-04'!$J305/90)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'16-04'!$K306+('16-04'!$J306/90)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'16-04'!$K307+('16-04'!$J307/90)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'16-04'!$K308+('16-04'!$J308/90)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'16-04'!$K309+('16-04'!$J309/90)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'16-04'!$K310+('16-04'!$J310/90)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'16-04'!$K311+('16-04'!$J311/90)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'16-04'!$K312+('16-04'!$J312/90)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'16-04'!$K313+('16-04'!$J313/90)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'16-04'!$K314+('16-04'!$J314/90)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'16-04'!$K315+('16-04'!$J315/90)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'16-04'!$K316+('16-04'!$J316/90)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'16-04'!$K317+('16-04'!$J317/90)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'16-04'!$K318+('16-04'!$J318/90)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'16-04'!$K319+('16-04'!$J319/90)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'16-04'!$K320+('16-04'!$J320/90)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'16-04'!$K321+('16-04'!$J321/90)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'16-04'!$K322+('16-04'!$J322/90)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'16-04'!$K323+('16-04'!$J323/90)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'16-04'!$K324+('16-04'!$J324/90)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'16-04'!$K325+('16-04'!$J325/90)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'16-04'!$K326+('16-04'!$J326/90)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'16-04'!$K327+('16-04'!$J327/90)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'16-04'!$K328+('16-04'!$J328/90)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'16-04'!$K329+('16-04'!$J329/90)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'16-04'!$K330+('16-04'!$J330/90)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'16-04'!$K331+('16-04'!$J331/90)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'16-04'!$K332+('16-04'!$J332/90)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'16-04'!$K333+('16-04'!$J333/90)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'16-04'!$K334+('16-04'!$J334/90)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'16-04'!$K335+('16-04'!$J335/90)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'16-04'!$K336+('16-04'!$J336/90)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'16-04'!$K337+('16-04'!$J337/90)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'16-04'!$K338+('16-04'!$J338/90)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'16-04'!$K339+('16-04'!$J339/90)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'16-04'!$K340+('16-04'!$J340/90)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'16-04'!$K341+('16-04'!$J341/90)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'16-04'!$K342+('16-04'!$J342/90)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'16-04'!$K343+('16-04'!$J343/90)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'16-04'!$K344+('16-04'!$J344/90)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'16-04'!$K345+('16-04'!$J345/90)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'16-04'!$K346+('16-04'!$J346/90)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'16-04'!$K347+('16-04'!$J347/90)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'16-04'!$K348+('16-04'!$J348/90)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'16-04'!$K349+('16-04'!$J349/90)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'16-04'!$K350+('16-04'!$J350/90)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'16-04'!$K351+('16-04'!$J351/90)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'16-04'!$K352+('16-04'!$J352/90)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'16-04'!$K353+('16-04'!$J353/90)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'16-04'!$K354+('16-04'!$J354/90)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'16-04'!$K355+('16-04'!$J355/90)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'16-04'!$K356+('16-04'!$J356/90)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'16-04'!$K357+('16-04'!$J357/90)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'16-04'!$K358+('16-04'!$J358/90)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'16-04'!$K359+('16-04'!$J359/90)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'16-04'!$K360+('16-04'!$J360/90)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'16-04'!$K361+('16-04'!$J361/90)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000"/>
  <sheetViews>
    <sheetView rightToLeft="1" topLeftCell="A29" workbookViewId="0">
      <selection activeCell="I53" sqref="I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SUM('17-04'!$J$22:$J$361)</f>
        <v>4880</v>
      </c>
      <c r="K20" s="3">
        <f>SUM('17-04'!$K$22:$K$361)</f>
        <v>1342</v>
      </c>
      <c r="L20" s="3">
        <f>SUM('17-04'!$L$22:$L$361)</f>
        <v>1396.2222222222224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6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53" t="s">
        <v>21</v>
      </c>
      <c r="R29" s="54"/>
      <c r="S29" s="17">
        <f>SUM('17-04'!$J$22:$J$361)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5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53" t="s">
        <v>23</v>
      </c>
      <c r="O30" s="54"/>
      <c r="P30" s="6">
        <f>SUM('17-04'!$K$22:$K$361)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5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5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5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5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9" t="s">
        <v>95</v>
      </c>
      <c r="J65" s="40"/>
      <c r="K65" s="41">
        <v>-585</v>
      </c>
      <c r="L65" s="42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267</v>
      </c>
      <c r="J66" s="43"/>
      <c r="K66" s="44">
        <v>34</v>
      </c>
      <c r="L66" s="42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638</v>
      </c>
      <c r="J67" s="40"/>
      <c r="K67" s="41">
        <v>-17</v>
      </c>
      <c r="L67" s="42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46</v>
      </c>
      <c r="J68" s="43"/>
      <c r="K68" s="44">
        <v>10</v>
      </c>
      <c r="L68" s="42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621</v>
      </c>
      <c r="J69" s="40"/>
      <c r="K69" s="41">
        <v>8</v>
      </c>
      <c r="L69" s="42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639</v>
      </c>
      <c r="J70" s="40"/>
      <c r="K70" s="41">
        <v>24</v>
      </c>
      <c r="L70" s="42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'17-04'!$K136+('17-04'!$J136/90)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'17-04'!$K137+('17-04'!$J137/90)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'17-04'!$K138+('17-04'!$J138/90)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'17-04'!$K139+('17-04'!$J139/90)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'17-04'!$K140+('17-04'!$J140/90)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'17-04'!$K141+('17-04'!$J141/90)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'17-04'!$K142+('17-04'!$J142/90)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'17-04'!$K143+('17-04'!$J143/90)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'17-04'!$K144+('17-04'!$J144/90)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'17-04'!$K145+('17-04'!$J145/90)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'17-04'!$K146+('17-04'!$J146/90)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'17-04'!$K147+('17-04'!$J147/90)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'17-04'!$K148+('17-04'!$J148/90)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'17-04'!$K149+('17-04'!$J149/90)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'17-04'!$K150+('17-04'!$J150/90)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'17-04'!$K151+('17-04'!$J151/90)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'17-04'!$K152+('17-04'!$J152/90)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'17-04'!$K153+('17-04'!$J153/90)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'17-04'!$K154+('17-04'!$J154/90)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'17-04'!$K155+('17-04'!$J155/90)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'17-04'!$K156+('17-04'!$J156/90)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'17-04'!$K157+('17-04'!$J157/90)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'17-04'!$K158+('17-04'!$J158/90)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'17-04'!$K159+('17-04'!$J159/90)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'17-04'!$K160+('17-04'!$J160/90)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'17-04'!$K161+('17-04'!$J161/90)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'17-04'!$K162+('17-04'!$J162/90)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'17-04'!$K163+('17-04'!$J163/90)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'17-04'!$K164+('17-04'!$J164/90)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'17-04'!$K165+('17-04'!$J165/90)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'17-04'!$K166+('17-04'!$J166/90)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'17-04'!$K167+('17-04'!$J167/90)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'17-04'!$K168+('17-04'!$J168/90)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'17-04'!$K169+('17-04'!$J169/90)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'17-04'!$K170+('17-04'!$J170/90)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'17-04'!$K171+('17-04'!$J171/90)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'17-04'!$K172+('17-04'!$J172/90)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'17-04'!$K173+('17-04'!$J173/90)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'17-04'!$K174+('17-04'!$J174/90)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'17-04'!$K175+('17-04'!$J175/90)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'17-04'!$K176+('17-04'!$J176/90)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'17-04'!$K177+('17-04'!$J177/90)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'17-04'!$K178+('17-04'!$J178/90)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'17-04'!$K179+('17-04'!$J179/90)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'17-04'!$K180+('17-04'!$J180/90)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'17-04'!$K181+('17-04'!$J181/90)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'17-04'!$K182+('17-04'!$J182/90)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'17-04'!$K183+('17-04'!$J183/90)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'17-04'!$K184+('17-04'!$J184/90)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'17-04'!$K185+('17-04'!$J185/90)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'17-04'!$K186+('17-04'!$J186/90)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'17-04'!$K187+('17-04'!$J187/90)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'17-04'!$K188+('17-04'!$J188/90)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'17-04'!$K189+('17-04'!$J189/90)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'17-04'!$K190+('17-04'!$J190/90)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'17-04'!$K191+('17-04'!$J191/90)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'17-04'!$K192+('17-04'!$J192/90)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'17-04'!$K193+('17-04'!$J193/90)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'17-04'!$K194+('17-04'!$J194/90)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'17-04'!$K195+('17-04'!$J195/90)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'17-04'!$K196+('17-04'!$J196/90)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'17-04'!$K197+('17-04'!$J197/90)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'17-04'!$K198+('17-04'!$J198/90)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'17-04'!$K199+('17-04'!$J199/90)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'17-04'!$K200+('17-04'!$J200/90)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'17-04'!$K201+('17-04'!$J201/90)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'17-04'!$K202+('17-04'!$J202/90)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'17-04'!$K203+('17-04'!$J203/90)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'17-04'!$K204+('17-04'!$J204/90)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'17-04'!$K205+('17-04'!$J205/90)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'17-04'!$K206+('17-04'!$J206/90)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'17-04'!$K207+('17-04'!$J207/90)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'17-04'!$K208+('17-04'!$J208/90)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'17-04'!$K209+('17-04'!$J209/90)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'17-04'!$K210+('17-04'!$J210/90)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'17-04'!$K211+('17-04'!$J211/90)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'17-04'!$K212+('17-04'!$J212/90)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'17-04'!$K213+('17-04'!$J213/90)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'17-04'!$K214+('17-04'!$J214/90)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'17-04'!$K215+('17-04'!$J215/90)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'17-04'!$K216+('17-04'!$J216/90)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'17-04'!$K217+('17-04'!$J217/90)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'17-04'!$K218+('17-04'!$J218/90)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'17-04'!$K219+('17-04'!$J219/90)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'17-04'!$K220+('17-04'!$J220/90)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'17-04'!$K221+('17-04'!$J221/90)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'17-04'!$K222+('17-04'!$J222/90)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'17-04'!$K223+('17-04'!$J223/90)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'17-04'!$K224+('17-04'!$J224/90)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'17-04'!$K225+('17-04'!$J225/90)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'17-04'!$K226+('17-04'!$J226/90)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'17-04'!$K227+('17-04'!$J227/90)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'17-04'!$K228+('17-04'!$J228/90)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'17-04'!$K229+('17-04'!$J229/90)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'17-04'!$K230+('17-04'!$J230/90)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'17-04'!$K231+('17-04'!$J231/90)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'17-04'!$K232+('17-04'!$J232/90)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'17-04'!$K233+('17-04'!$J233/90)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'17-04'!$K234+('17-04'!$J234/90)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'17-04'!$K235+('17-04'!$J235/90)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'17-04'!$K236+('17-04'!$J236/90)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'17-04'!$K237+('17-04'!$J237/90)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'17-04'!$K238+('17-04'!$J238/90)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'17-04'!$K239+('17-04'!$J239/90)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'17-04'!$K240+('17-04'!$J240/90)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'17-04'!$K241+('17-04'!$J241/90)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'17-04'!$K242+('17-04'!$J242/90)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'17-04'!$K243+('17-04'!$J243/90)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'17-04'!$K244+('17-04'!$J244/90)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'17-04'!$K245+('17-04'!$J245/90)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'17-04'!$K246+('17-04'!$J246/90)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'17-04'!$K247+('17-04'!$J247/90)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'17-04'!$K248+('17-04'!$J248/90)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'17-04'!$K249+('17-04'!$J249/90)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'17-04'!$K250+('17-04'!$J250/90)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'17-04'!$K251+('17-04'!$J251/90)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'17-04'!$K252+('17-04'!$J252/90)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'17-04'!$K253+('17-04'!$J253/90)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'17-04'!$K254+('17-04'!$J254/90)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'17-04'!$K255+('17-04'!$J255/90)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'17-04'!$K256+('17-04'!$J256/90)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'17-04'!$K257+('17-04'!$J257/90)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'17-04'!$K258+('17-04'!$J258/90)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'17-04'!$K259+('17-04'!$J259/90)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'17-04'!$K260+('17-04'!$J260/90)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'17-04'!$K261+('17-04'!$J261/90)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'17-04'!$K262+('17-04'!$J262/90)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'17-04'!$K263+('17-04'!$J263/90)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'17-04'!$K264+('17-04'!$J264/90)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'17-04'!$K265+('17-04'!$J265/90)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'17-04'!$K266+('17-04'!$J266/90)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'17-04'!$K267+('17-04'!$J267/90)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'17-04'!$K268+('17-04'!$J268/90)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'17-04'!$K269+('17-04'!$J269/90)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'17-04'!$K270+('17-04'!$J270/90)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'17-04'!$K271+('17-04'!$J271/90)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'17-04'!$K272+('17-04'!$J272/90)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'17-04'!$K273+('17-04'!$J273/90)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'17-04'!$K274+('17-04'!$J274/90)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'17-04'!$K275+('17-04'!$J275/90)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'17-04'!$K276+('17-04'!$J276/90)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'17-04'!$K277+('17-04'!$J277/90)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'17-04'!$K278+('17-04'!$J278/90)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'17-04'!$K279+('17-04'!$J279/90)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'17-04'!$K280+('17-04'!$J280/90)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'17-04'!$K281+('17-04'!$J281/90)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'17-04'!$K282+('17-04'!$J282/90)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'17-04'!$K283+('17-04'!$J283/90)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'17-04'!$K284+('17-04'!$J284/90)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'17-04'!$K285+('17-04'!$J285/90)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'17-04'!$K286+('17-04'!$J286/90)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'17-04'!$K287+('17-04'!$J287/90)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'17-04'!$K288+('17-04'!$J288/90)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'17-04'!$K289+('17-04'!$J289/90)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'17-04'!$K290+('17-04'!$J290/90)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'17-04'!$K291+('17-04'!$J291/90)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'17-04'!$K292+('17-04'!$J292/90)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'17-04'!$K293+('17-04'!$J293/90)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'17-04'!$K294+('17-04'!$J294/90)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'17-04'!$K295+('17-04'!$J295/90)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'17-04'!$K296+('17-04'!$J296/90)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'17-04'!$K297+('17-04'!$J297/90)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'17-04'!$K298+('17-04'!$J298/90)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'17-04'!$K299+('17-04'!$J299/90)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'17-04'!$K300+('17-04'!$J300/90)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'17-04'!$K301+('17-04'!$J301/90)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'17-04'!$K302+('17-04'!$J302/90)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'17-04'!$K303+('17-04'!$J303/90)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'17-04'!$K304+('17-04'!$J304/90)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'17-04'!$K305+('17-04'!$J305/90)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'17-04'!$K306+('17-04'!$J306/90)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'17-04'!$K307+('17-04'!$J307/90)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'17-04'!$K308+('17-04'!$J308/90)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'17-04'!$K309+('17-04'!$J309/90)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'17-04'!$K310+('17-04'!$J310/90)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'17-04'!$K311+('17-04'!$J311/90)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'17-04'!$K312+('17-04'!$J312/90)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'17-04'!$K313+('17-04'!$J313/90)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'17-04'!$K314+('17-04'!$J314/90)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'17-04'!$K315+('17-04'!$J315/90)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'17-04'!$K316+('17-04'!$J316/90)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'17-04'!$K317+('17-04'!$J317/90)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'17-04'!$K318+('17-04'!$J318/90)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'17-04'!$K319+('17-04'!$J319/90)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'17-04'!$K320+('17-04'!$J320/90)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'17-04'!$K321+('17-04'!$J321/90)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'17-04'!$K322+('17-04'!$J322/90)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'17-04'!$K323+('17-04'!$J323/90)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'17-04'!$K324+('17-04'!$J324/90)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'17-04'!$K325+('17-04'!$J325/90)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'17-04'!$K326+('17-04'!$J326/90)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'17-04'!$K327+('17-04'!$J327/90)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'17-04'!$K328+('17-04'!$J328/90)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'17-04'!$K329+('17-04'!$J329/90)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'17-04'!$K330+('17-04'!$J330/90)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'17-04'!$K331+('17-04'!$J331/90)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'17-04'!$K332+('17-04'!$J332/90)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'17-04'!$K333+('17-04'!$J333/90)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'17-04'!$K334+('17-04'!$J334/90)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'17-04'!$K335+('17-04'!$J335/90)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'17-04'!$K336+('17-04'!$J336/90)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'17-04'!$K337+('17-04'!$J337/90)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'17-04'!$K338+('17-04'!$J338/90)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'17-04'!$K339+('17-04'!$J339/90)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'17-04'!$K340+('17-04'!$J340/90)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'17-04'!$K341+('17-04'!$J341/90)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'17-04'!$K342+('17-04'!$J342/90)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'17-04'!$K343+('17-04'!$J343/90)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'17-04'!$K344+('17-04'!$J344/90)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'17-04'!$K345+('17-04'!$J345/90)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'17-04'!$K346+('17-04'!$J346/90)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'17-04'!$K347+('17-04'!$J347/90)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'17-04'!$K348+('17-04'!$J348/90)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'17-04'!$K349+('17-04'!$J349/90)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'17-04'!$K350+('17-04'!$J350/90)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'17-04'!$K351+('17-04'!$J351/90)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'17-04'!$K352+('17-04'!$J352/90)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'17-04'!$K353+('17-04'!$J353/90)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'17-04'!$K354+('17-04'!$J354/90)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'17-04'!$K355+('17-04'!$J355/90)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'17-04'!$K356+('17-04'!$J356/90)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'17-04'!$K357+('17-04'!$J357/90)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'17-04'!$K358+('17-04'!$J358/90)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'17-04'!$K359+('17-04'!$J359/90)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'17-04'!$K360+('17-04'!$J360/90)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'17-04'!$K361+('17-04'!$J361/90)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000"/>
  <sheetViews>
    <sheetView rightToLeft="1" topLeftCell="A81" zoomScale="120" zoomScaleNormal="120" workbookViewId="0">
      <selection activeCell="I88" sqref="I8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SUM('18-04'!$J$22:$J$361)</f>
        <v>-3980</v>
      </c>
      <c r="K20" s="3">
        <f>SUM('18-04'!$K$22:$K$361)</f>
        <v>-2218</v>
      </c>
      <c r="L20" s="3">
        <f>SUM('18-04'!$L$22:$L$361)</f>
        <v>-2262.2222222222226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5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6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53" t="s">
        <v>21</v>
      </c>
      <c r="R29" s="54"/>
      <c r="S29" s="17">
        <f>SUM('18-04'!$J$22:$J$361)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5" t="s">
        <v>121</v>
      </c>
      <c r="J30" s="8">
        <v>300</v>
      </c>
      <c r="K30" s="9"/>
      <c r="L30" s="10">
        <f>'18-04'!$K30+('18-04'!$J30/90)</f>
        <v>3.3333333333333335</v>
      </c>
      <c r="M30" s="3"/>
      <c r="N30" s="53" t="s">
        <v>23</v>
      </c>
      <c r="O30" s="54"/>
      <c r="P30" s="6">
        <f>SUM('18-04'!$K$22:$K$361)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5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5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214</v>
      </c>
      <c r="J65" s="40"/>
      <c r="K65" s="41">
        <v>14</v>
      </c>
      <c r="L65" s="42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694</v>
      </c>
      <c r="J66" s="43">
        <v>90</v>
      </c>
      <c r="K66" s="44">
        <v>6</v>
      </c>
      <c r="L66" s="42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139</v>
      </c>
      <c r="J67" s="40">
        <v>400</v>
      </c>
      <c r="K67" s="41">
        <v>30</v>
      </c>
      <c r="L67" s="42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688</v>
      </c>
      <c r="J68" s="43">
        <v>300</v>
      </c>
      <c r="K68" s="44"/>
      <c r="L68" s="42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275</v>
      </c>
      <c r="J69" s="40"/>
      <c r="K69" s="41">
        <v>24</v>
      </c>
      <c r="L69" s="42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95</v>
      </c>
      <c r="J70" s="40"/>
      <c r="K70" s="41">
        <v>708</v>
      </c>
      <c r="L70" s="42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9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'18-04'!$K122+('18-04'!$J122/90)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'18-04'!$K123+('18-04'!$J123/90)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'18-04'!$K124+('18-04'!$J124/90)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'18-04'!$K125+('18-04'!$J125/90)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'18-04'!$K126+('18-04'!$J126/90)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'18-04'!$K127+('18-04'!$J127/90)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'18-04'!$K128+('18-04'!$J128/90)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'18-04'!$K129+('18-04'!$J129/90)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'18-04'!$K130+('18-04'!$J130/90)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'18-04'!$K131+('18-04'!$J131/90)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'18-04'!$K132+('18-04'!$J132/90)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'18-04'!$K133+('18-04'!$J133/90)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'18-04'!$K134+('18-04'!$J134/90)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'18-04'!$K135+('18-04'!$J135/90)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'18-04'!$K136+('18-04'!$J136/90)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'18-04'!$K137+('18-04'!$J137/90)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'18-04'!$K138+('18-04'!$J138/90)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'18-04'!$K139+('18-04'!$J139/90)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'18-04'!$K140+('18-04'!$J140/90)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'18-04'!$K141+('18-04'!$J141/90)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'18-04'!$K142+('18-04'!$J142/90)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'18-04'!$K143+('18-04'!$J143/90)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'18-04'!$K144+('18-04'!$J144/90)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'18-04'!$K145+('18-04'!$J145/90)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'18-04'!$K146+('18-04'!$J146/90)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'18-04'!$K147+('18-04'!$J147/90)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'18-04'!$K148+('18-04'!$J148/90)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'18-04'!$K149+('18-04'!$J149/90)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'18-04'!$K150+('18-04'!$J150/90)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'18-04'!$K151+('18-04'!$J151/90)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'18-04'!$K152+('18-04'!$J152/90)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'18-04'!$K153+('18-04'!$J153/90)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'18-04'!$K154+('18-04'!$J154/90)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'18-04'!$K155+('18-04'!$J155/90)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'18-04'!$K156+('18-04'!$J156/90)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'18-04'!$K157+('18-04'!$J157/90)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'18-04'!$K158+('18-04'!$J158/90)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'18-04'!$K159+('18-04'!$J159/90)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'18-04'!$K160+('18-04'!$J160/90)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'18-04'!$K161+('18-04'!$J161/90)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'18-04'!$K162+('18-04'!$J162/90)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'18-04'!$K163+('18-04'!$J163/90)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'18-04'!$K164+('18-04'!$J164/90)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'18-04'!$K165+('18-04'!$J165/90)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'18-04'!$K166+('18-04'!$J166/90)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'18-04'!$K167+('18-04'!$J167/90)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'18-04'!$K168+('18-04'!$J168/90)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'18-04'!$K169+('18-04'!$J169/90)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'18-04'!$K170+('18-04'!$J170/90)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'18-04'!$K171+('18-04'!$J171/90)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'18-04'!$K172+('18-04'!$J172/90)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'18-04'!$K173+('18-04'!$J173/90)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'18-04'!$K174+('18-04'!$J174/90)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'18-04'!$K175+('18-04'!$J175/90)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'18-04'!$K176+('18-04'!$J176/90)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'18-04'!$K177+('18-04'!$J177/90)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'18-04'!$K178+('18-04'!$J178/90)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'18-04'!$K179+('18-04'!$J179/90)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'18-04'!$K180+('18-04'!$J180/90)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'18-04'!$K181+('18-04'!$J181/90)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'18-04'!$K182+('18-04'!$J182/90)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'18-04'!$K183+('18-04'!$J183/90)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'18-04'!$K184+('18-04'!$J184/90)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'18-04'!$K185+('18-04'!$J185/90)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'18-04'!$K186+('18-04'!$J186/90)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'18-04'!$K187+('18-04'!$J187/90)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'18-04'!$K188+('18-04'!$J188/90)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'18-04'!$K189+('18-04'!$J189/90)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'18-04'!$K190+('18-04'!$J190/90)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'18-04'!$K191+('18-04'!$J191/90)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'18-04'!$K192+('18-04'!$J192/90)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'18-04'!$K193+('18-04'!$J193/90)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'18-04'!$K194+('18-04'!$J194/90)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'18-04'!$K195+('18-04'!$J195/90)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'18-04'!$K196+('18-04'!$J196/90)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'18-04'!$K197+('18-04'!$J197/90)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'18-04'!$K198+('18-04'!$J198/90)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'18-04'!$K199+('18-04'!$J199/90)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'18-04'!$K200+('18-04'!$J200/90)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'18-04'!$K201+('18-04'!$J201/90)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'18-04'!$K202+('18-04'!$J202/90)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'18-04'!$K203+('18-04'!$J203/90)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'18-04'!$K204+('18-04'!$J204/90)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'18-04'!$K205+('18-04'!$J205/90)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'18-04'!$K206+('18-04'!$J206/90)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'18-04'!$K207+('18-04'!$J207/90)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'18-04'!$K208+('18-04'!$J208/90)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'18-04'!$K209+('18-04'!$J209/90)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'18-04'!$K210+('18-04'!$J210/90)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'18-04'!$K211+('18-04'!$J211/90)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'18-04'!$K212+('18-04'!$J212/90)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'18-04'!$K213+('18-04'!$J213/90)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'18-04'!$K214+('18-04'!$J214/90)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'18-04'!$K215+('18-04'!$J215/90)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'18-04'!$K216+('18-04'!$J216/90)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'18-04'!$K217+('18-04'!$J217/90)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'18-04'!$K218+('18-04'!$J218/90)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'18-04'!$K219+('18-04'!$J219/90)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'18-04'!$K220+('18-04'!$J220/90)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'18-04'!$K221+('18-04'!$J221/90)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'18-04'!$K222+('18-04'!$J222/90)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'18-04'!$K223+('18-04'!$J223/90)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'18-04'!$K224+('18-04'!$J224/90)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'18-04'!$K225+('18-04'!$J225/90)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'18-04'!$K226+('18-04'!$J226/90)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'18-04'!$K227+('18-04'!$J227/90)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'18-04'!$K228+('18-04'!$J228/90)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'18-04'!$K229+('18-04'!$J229/90)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'18-04'!$K230+('18-04'!$J230/90)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'18-04'!$K231+('18-04'!$J231/90)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'18-04'!$K232+('18-04'!$J232/90)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'18-04'!$K233+('18-04'!$J233/90)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'18-04'!$K234+('18-04'!$J234/90)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'18-04'!$K235+('18-04'!$J235/90)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'18-04'!$K236+('18-04'!$J236/90)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'18-04'!$K237+('18-04'!$J237/90)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'18-04'!$K238+('18-04'!$J238/90)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'18-04'!$K239+('18-04'!$J239/90)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'18-04'!$K240+('18-04'!$J240/90)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'18-04'!$K241+('18-04'!$J241/90)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'18-04'!$K242+('18-04'!$J242/90)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'18-04'!$K243+('18-04'!$J243/90)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'18-04'!$K244+('18-04'!$J244/90)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'18-04'!$K245+('18-04'!$J245/90)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'18-04'!$K246+('18-04'!$J246/90)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'18-04'!$K247+('18-04'!$J247/90)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'18-04'!$K248+('18-04'!$J248/90)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'18-04'!$K249+('18-04'!$J249/90)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'18-04'!$K250+('18-04'!$J250/90)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'18-04'!$K251+('18-04'!$J251/90)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'18-04'!$K252+('18-04'!$J252/90)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'18-04'!$K253+('18-04'!$J253/90)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'18-04'!$K254+('18-04'!$J254/90)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'18-04'!$K255+('18-04'!$J255/90)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'18-04'!$K256+('18-04'!$J256/90)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'18-04'!$K257+('18-04'!$J257/90)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'18-04'!$K258+('18-04'!$J258/90)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'18-04'!$K259+('18-04'!$J259/90)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'18-04'!$K260+('18-04'!$J260/90)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'18-04'!$K261+('18-04'!$J261/90)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'18-04'!$K262+('18-04'!$J262/90)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'18-04'!$K263+('18-04'!$J263/90)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'18-04'!$K264+('18-04'!$J264/90)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'18-04'!$K265+('18-04'!$J265/90)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'18-04'!$K266+('18-04'!$J266/90)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'18-04'!$K267+('18-04'!$J267/90)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'18-04'!$K268+('18-04'!$J268/90)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'18-04'!$K269+('18-04'!$J269/90)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'18-04'!$K270+('18-04'!$J270/90)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'18-04'!$K271+('18-04'!$J271/90)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'18-04'!$K272+('18-04'!$J272/90)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'18-04'!$K273+('18-04'!$J273/90)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'18-04'!$K274+('18-04'!$J274/90)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'18-04'!$K275+('18-04'!$J275/90)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'18-04'!$K276+('18-04'!$J276/90)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'18-04'!$K277+('18-04'!$J277/90)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'18-04'!$K278+('18-04'!$J278/90)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'18-04'!$K279+('18-04'!$J279/90)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'18-04'!$K280+('18-04'!$J280/90)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'18-04'!$K281+('18-04'!$J281/90)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'18-04'!$K282+('18-04'!$J282/90)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'18-04'!$K283+('18-04'!$J283/90)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'18-04'!$K284+('18-04'!$J284/90)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'18-04'!$K285+('18-04'!$J285/90)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'18-04'!$K286+('18-04'!$J286/90)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'18-04'!$K287+('18-04'!$J287/90)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'18-04'!$K288+('18-04'!$J288/90)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'18-04'!$K289+('18-04'!$J289/90)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'18-04'!$K290+('18-04'!$J290/90)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'18-04'!$K291+('18-04'!$J291/90)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'18-04'!$K292+('18-04'!$J292/90)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'18-04'!$K293+('18-04'!$J293/90)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'18-04'!$K294+('18-04'!$J294/90)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'18-04'!$K295+('18-04'!$J295/90)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'18-04'!$K296+('18-04'!$J296/90)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'18-04'!$K297+('18-04'!$J297/90)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'18-04'!$K298+('18-04'!$J298/90)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'18-04'!$K299+('18-04'!$J299/90)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'18-04'!$K300+('18-04'!$J300/90)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'18-04'!$K301+('18-04'!$J301/90)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'18-04'!$K302+('18-04'!$J302/90)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'18-04'!$K303+('18-04'!$J303/90)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'18-04'!$K304+('18-04'!$J304/90)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'18-04'!$K305+('18-04'!$J305/90)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'18-04'!$K306+('18-04'!$J306/90)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'18-04'!$K307+('18-04'!$J307/90)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'18-04'!$K308+('18-04'!$J308/90)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'18-04'!$K309+('18-04'!$J309/90)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'18-04'!$K310+('18-04'!$J310/90)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'18-04'!$K311+('18-04'!$J311/90)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'18-04'!$K312+('18-04'!$J312/90)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'18-04'!$K313+('18-04'!$J313/90)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'18-04'!$K314+('18-04'!$J314/90)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'18-04'!$K315+('18-04'!$J315/90)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'18-04'!$K316+('18-04'!$J316/90)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'18-04'!$K317+('18-04'!$J317/90)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'18-04'!$K318+('18-04'!$J318/90)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'18-04'!$K319+('18-04'!$J319/90)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'18-04'!$K320+('18-04'!$J320/90)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'18-04'!$K321+('18-04'!$J321/90)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'18-04'!$K322+('18-04'!$J322/90)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'18-04'!$K323+('18-04'!$J323/90)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'18-04'!$K324+('18-04'!$J324/90)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'18-04'!$K325+('18-04'!$J325/90)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'18-04'!$K326+('18-04'!$J326/90)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'18-04'!$K327+('18-04'!$J327/90)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'18-04'!$K328+('18-04'!$J328/90)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'18-04'!$K329+('18-04'!$J329/90)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'18-04'!$K330+('18-04'!$J330/90)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'18-04'!$K331+('18-04'!$J331/90)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'18-04'!$K332+('18-04'!$J332/90)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'18-04'!$K333+('18-04'!$J333/90)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'18-04'!$K334+('18-04'!$J334/90)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'18-04'!$K335+('18-04'!$J335/90)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'18-04'!$K336+('18-04'!$J336/90)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'18-04'!$K337+('18-04'!$J337/90)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'18-04'!$K338+('18-04'!$J338/90)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'18-04'!$K339+('18-04'!$J339/90)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'18-04'!$K340+('18-04'!$J340/90)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'18-04'!$K341+('18-04'!$J341/90)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'18-04'!$K342+('18-04'!$J342/90)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'18-04'!$K343+('18-04'!$J343/90)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'18-04'!$K344+('18-04'!$J344/90)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'18-04'!$K345+('18-04'!$J345/90)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'18-04'!$K346+('18-04'!$J346/90)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'18-04'!$K347+('18-04'!$J347/90)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'18-04'!$K348+('18-04'!$J348/90)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'18-04'!$K349+('18-04'!$J349/90)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'18-04'!$K350+('18-04'!$J350/90)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'18-04'!$K351+('18-04'!$J351/90)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'18-04'!$K352+('18-04'!$J352/90)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'18-04'!$K353+('18-04'!$J353/90)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'18-04'!$K354+('18-04'!$J354/90)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'18-04'!$K355+('18-04'!$J355/90)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'18-04'!$K356+('18-04'!$J356/90)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'18-04'!$K357+('18-04'!$J357/90)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'18-04'!$K358+('18-04'!$J358/90)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'18-04'!$K359+('18-04'!$J359/90)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'18-04'!$K360+('18-04'!$J360/90)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'18-04'!$K361+('18-04'!$J361/90)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>
    <pageSetUpPr fitToPage="1"/>
  </sheetPr>
  <dimension ref="A1:Z1000"/>
  <sheetViews>
    <sheetView rightToLeft="1" topLeftCell="A130" zoomScale="114" zoomScaleNormal="11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SUM('20-04'!$J$22:$J$361)</f>
        <v>6380</v>
      </c>
      <c r="K20" s="3">
        <f>SUM('20-04'!$K$22:$K$361)</f>
        <v>2517</v>
      </c>
      <c r="L20" s="3">
        <f>SUM('20-04'!$L$22:$L$361)</f>
        <v>2587.8888888888891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5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6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5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5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-3565</v>
      </c>
      <c r="G29" s="1"/>
      <c r="H29" s="7" t="s">
        <v>6</v>
      </c>
      <c r="I29" s="45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53" t="s">
        <v>21</v>
      </c>
      <c r="R29" s="54"/>
      <c r="S29" s="17">
        <f>SUM('20-04'!$J$22:$J$361)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5" t="s">
        <v>196</v>
      </c>
      <c r="J30" s="8"/>
      <c r="K30" s="9">
        <v>408</v>
      </c>
      <c r="L30" s="10">
        <f>'20-04'!$K30+('20-04'!$J30/90)</f>
        <v>408</v>
      </c>
      <c r="M30" s="3"/>
      <c r="N30" s="53" t="s">
        <v>23</v>
      </c>
      <c r="O30" s="54"/>
      <c r="P30" s="6">
        <f>SUM('20-04'!$K$22:$K$361)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8" t="s">
        <v>28</v>
      </c>
      <c r="I32" s="45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8" t="s">
        <v>40</v>
      </c>
      <c r="I33" s="47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7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7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8" t="s">
        <v>6</v>
      </c>
      <c r="I42" s="45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5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733</v>
      </c>
      <c r="J65" s="40">
        <v>-340</v>
      </c>
      <c r="K65" s="41">
        <v>10</v>
      </c>
      <c r="L65" s="42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734</v>
      </c>
      <c r="J66" s="43"/>
      <c r="K66" s="44">
        <v>15</v>
      </c>
      <c r="L66" s="42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82</v>
      </c>
      <c r="J67" s="40"/>
      <c r="K67" s="41">
        <v>65</v>
      </c>
      <c r="L67" s="42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735</v>
      </c>
      <c r="J68" s="43"/>
      <c r="K68" s="44">
        <v>100</v>
      </c>
      <c r="L68" s="42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736</v>
      </c>
      <c r="J69" s="40">
        <v>-100</v>
      </c>
      <c r="K69" s="41">
        <v>10</v>
      </c>
      <c r="L69" s="42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737</v>
      </c>
      <c r="J70" s="40"/>
      <c r="K70" s="41">
        <v>-15</v>
      </c>
      <c r="L70" s="42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5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5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5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5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5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5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5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'20-04'!$K157+('20-04'!$J157/90)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'20-04'!$K158+('20-04'!$J158/90)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'20-04'!$K159+('20-04'!$J159/90)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'20-04'!$K160+('20-04'!$J160/90)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'20-04'!$K161+('20-04'!$J161/90)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'20-04'!$K162+('20-04'!$J162/90)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'20-04'!$K163+('20-04'!$J163/90)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'20-04'!$K164+('20-04'!$J164/90)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'20-04'!$K165+('20-04'!$J165/90)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'20-04'!$K166+('20-04'!$J166/90)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'20-04'!$K167+('20-04'!$J167/90)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'20-04'!$K168+('20-04'!$J168/90)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'20-04'!$K169+('20-04'!$J169/90)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'20-04'!$K170+('20-04'!$J170/90)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'20-04'!$K171+('20-04'!$J171/90)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'20-04'!$K172+('20-04'!$J172/90)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'20-04'!$K173+('20-04'!$J173/90)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'20-04'!$K174+('20-04'!$J174/90)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'20-04'!$K175+('20-04'!$J175/90)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'20-04'!$K176+('20-04'!$J176/90)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'20-04'!$K177+('20-04'!$J177/90)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'20-04'!$K178+('20-04'!$J178/90)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'20-04'!$K179+('20-04'!$J179/90)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'20-04'!$K180+('20-04'!$J180/90)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'20-04'!$K181+('20-04'!$J181/90)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'20-04'!$K182+('20-04'!$J182/90)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'20-04'!$K183+('20-04'!$J183/90)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'20-04'!$K184+('20-04'!$J184/90)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'20-04'!$K185+('20-04'!$J185/90)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'20-04'!$K186+('20-04'!$J186/90)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'20-04'!$K187+('20-04'!$J187/90)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'20-04'!$K188+('20-04'!$J188/90)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'20-04'!$K189+('20-04'!$J189/90)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'20-04'!$K190+('20-04'!$J190/90)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'20-04'!$K191+('20-04'!$J191/90)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'20-04'!$K192+('20-04'!$J192/90)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'20-04'!$K193+('20-04'!$J193/90)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'20-04'!$K194+('20-04'!$J194/90)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'20-04'!$K195+('20-04'!$J195/90)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'20-04'!$K196+('20-04'!$J196/90)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'20-04'!$K197+('20-04'!$J197/90)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'20-04'!$K198+('20-04'!$J198/90)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'20-04'!$K199+('20-04'!$J199/90)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'20-04'!$K200+('20-04'!$J200/90)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'20-04'!$K201+('20-04'!$J201/90)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'20-04'!$K202+('20-04'!$J202/90)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'20-04'!$K203+('20-04'!$J203/90)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'20-04'!$K204+('20-04'!$J204/90)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'20-04'!$K205+('20-04'!$J205/90)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'20-04'!$K206+('20-04'!$J206/90)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'20-04'!$K207+('20-04'!$J207/90)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'20-04'!$K208+('20-04'!$J208/90)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'20-04'!$K209+('20-04'!$J209/90)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'20-04'!$K210+('20-04'!$J210/90)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'20-04'!$K211+('20-04'!$J211/90)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'20-04'!$K212+('20-04'!$J212/90)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'20-04'!$K213+('20-04'!$J213/90)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'20-04'!$K214+('20-04'!$J214/90)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'20-04'!$K215+('20-04'!$J215/90)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'20-04'!$K216+('20-04'!$J216/90)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'20-04'!$K217+('20-04'!$J217/90)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'20-04'!$K218+('20-04'!$J218/90)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'20-04'!$K219+('20-04'!$J219/90)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'20-04'!$K220+('20-04'!$J220/90)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'20-04'!$K221+('20-04'!$J221/90)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'20-04'!$K222+('20-04'!$J222/90)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'20-04'!$K223+('20-04'!$J223/90)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'20-04'!$K224+('20-04'!$J224/90)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'20-04'!$K225+('20-04'!$J225/90)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'20-04'!$K226+('20-04'!$J226/90)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'20-04'!$K227+('20-04'!$J227/90)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'20-04'!$K228+('20-04'!$J228/90)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'20-04'!$K229+('20-04'!$J229/90)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'20-04'!$K230+('20-04'!$J230/90)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'20-04'!$K231+('20-04'!$J231/90)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'20-04'!$K232+('20-04'!$J232/90)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'20-04'!$K233+('20-04'!$J233/90)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'20-04'!$K234+('20-04'!$J234/90)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'20-04'!$K235+('20-04'!$J235/90)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'20-04'!$K236+('20-04'!$J236/90)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'20-04'!$K237+('20-04'!$J237/90)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'20-04'!$K238+('20-04'!$J238/90)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'20-04'!$K239+('20-04'!$J239/90)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'20-04'!$K240+('20-04'!$J240/90)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'20-04'!$K241+('20-04'!$J241/90)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'20-04'!$K242+('20-04'!$J242/90)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'20-04'!$K243+('20-04'!$J243/90)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'20-04'!$K244+('20-04'!$J244/90)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'20-04'!$K245+('20-04'!$J245/90)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'20-04'!$K246+('20-04'!$J246/90)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'20-04'!$K247+('20-04'!$J247/90)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'20-04'!$K248+('20-04'!$J248/90)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'20-04'!$K249+('20-04'!$J249/90)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'20-04'!$K250+('20-04'!$J250/90)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'20-04'!$K251+('20-04'!$J251/90)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'20-04'!$K252+('20-04'!$J252/90)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'20-04'!$K253+('20-04'!$J253/90)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'20-04'!$K254+('20-04'!$J254/90)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'20-04'!$K255+('20-04'!$J255/90)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'20-04'!$K256+('20-04'!$J256/90)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'20-04'!$K257+('20-04'!$J257/90)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'20-04'!$K258+('20-04'!$J258/90)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'20-04'!$K259+('20-04'!$J259/90)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'20-04'!$K260+('20-04'!$J260/90)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'20-04'!$K261+('20-04'!$J261/90)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'20-04'!$K262+('20-04'!$J262/90)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'20-04'!$K263+('20-04'!$J263/90)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'20-04'!$K264+('20-04'!$J264/90)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'20-04'!$K265+('20-04'!$J265/90)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'20-04'!$K266+('20-04'!$J266/90)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'20-04'!$K267+('20-04'!$J267/90)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'20-04'!$K268+('20-04'!$J268/90)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'20-04'!$K269+('20-04'!$J269/90)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'20-04'!$K270+('20-04'!$J270/90)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'20-04'!$K271+('20-04'!$J271/90)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'20-04'!$K272+('20-04'!$J272/90)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'20-04'!$K273+('20-04'!$J273/90)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'20-04'!$K274+('20-04'!$J274/90)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'20-04'!$K275+('20-04'!$J275/90)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'20-04'!$K276+('20-04'!$J276/90)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'20-04'!$K277+('20-04'!$J277/90)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'20-04'!$K278+('20-04'!$J278/90)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'20-04'!$K279+('20-04'!$J279/90)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'20-04'!$K280+('20-04'!$J280/90)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'20-04'!$K281+('20-04'!$J281/90)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'20-04'!$K282+('20-04'!$J282/90)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'20-04'!$K283+('20-04'!$J283/90)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'20-04'!$K284+('20-04'!$J284/90)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'20-04'!$K285+('20-04'!$J285/90)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'20-04'!$K286+('20-04'!$J286/90)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'20-04'!$K287+('20-04'!$J287/90)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'20-04'!$K288+('20-04'!$J288/90)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'20-04'!$K289+('20-04'!$J289/90)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'20-04'!$K290+('20-04'!$J290/90)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'20-04'!$K291+('20-04'!$J291/90)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'20-04'!$K292+('20-04'!$J292/90)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'20-04'!$K293+('20-04'!$J293/90)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'20-04'!$K294+('20-04'!$J294/90)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'20-04'!$K295+('20-04'!$J295/90)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'20-04'!$K296+('20-04'!$J296/90)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'20-04'!$K297+('20-04'!$J297/90)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'20-04'!$K298+('20-04'!$J298/90)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'20-04'!$K299+('20-04'!$J299/90)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'20-04'!$K300+('20-04'!$J300/90)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'20-04'!$K301+('20-04'!$J301/90)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'20-04'!$K302+('20-04'!$J302/90)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'20-04'!$K303+('20-04'!$J303/90)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'20-04'!$K304+('20-04'!$J304/90)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'20-04'!$K305+('20-04'!$J305/90)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'20-04'!$K306+('20-04'!$J306/90)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'20-04'!$K307+('20-04'!$J307/90)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'20-04'!$K308+('20-04'!$J308/90)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'20-04'!$K309+('20-04'!$J309/90)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'20-04'!$K310+('20-04'!$J310/90)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'20-04'!$K311+('20-04'!$J311/90)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'20-04'!$K312+('20-04'!$J312/90)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'20-04'!$K313+('20-04'!$J313/90)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'20-04'!$K314+('20-04'!$J314/90)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'20-04'!$K315+('20-04'!$J315/90)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'20-04'!$K316+('20-04'!$J316/90)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'20-04'!$K317+('20-04'!$J317/90)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'20-04'!$K318+('20-04'!$J318/90)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'20-04'!$K319+('20-04'!$J319/90)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'20-04'!$K320+('20-04'!$J320/90)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'20-04'!$K321+('20-04'!$J321/90)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'20-04'!$K322+('20-04'!$J322/90)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'20-04'!$K323+('20-04'!$J323/90)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'20-04'!$K324+('20-04'!$J324/90)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'20-04'!$K325+('20-04'!$J325/90)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'20-04'!$K326+('20-04'!$J326/90)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'20-04'!$K327+('20-04'!$J327/90)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'20-04'!$K328+('20-04'!$J328/90)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'20-04'!$K329+('20-04'!$J329/90)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'20-04'!$K330+('20-04'!$J330/90)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'20-04'!$K331+('20-04'!$J331/90)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'20-04'!$K332+('20-04'!$J332/90)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'20-04'!$K333+('20-04'!$J333/90)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'20-04'!$K334+('20-04'!$J334/90)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'20-04'!$K335+('20-04'!$J335/90)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'20-04'!$K336+('20-04'!$J336/90)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'20-04'!$K337+('20-04'!$J337/90)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'20-04'!$K338+('20-04'!$J338/90)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'20-04'!$K339+('20-04'!$J339/90)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'20-04'!$K340+('20-04'!$J340/90)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'20-04'!$K341+('20-04'!$J341/90)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'20-04'!$K342+('20-04'!$J342/90)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'20-04'!$K343+('20-04'!$J343/90)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'20-04'!$K344+('20-04'!$J344/90)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'20-04'!$K345+('20-04'!$J345/90)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'20-04'!$K346+('20-04'!$J346/90)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'20-04'!$K347+('20-04'!$J347/90)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'20-04'!$K348+('20-04'!$J348/90)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'20-04'!$K349+('20-04'!$J349/90)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'20-04'!$K350+('20-04'!$J350/90)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'20-04'!$K351+('20-04'!$J351/90)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'20-04'!$K352+('20-04'!$J352/90)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'20-04'!$K353+('20-04'!$J353/90)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'20-04'!$K354+('20-04'!$J354/90)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'20-04'!$K355+('20-04'!$J355/90)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'20-04'!$K356+('20-04'!$J356/90)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'20-04'!$K357+('20-04'!$J357/90)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'20-04'!$K358+('20-04'!$J358/90)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'20-04'!$K359+('20-04'!$J359/90)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'20-04'!$K360+('20-04'!$J360/90)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'20-04'!$K361+('20-04'!$J361/90)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>
    <pageSetUpPr fitToPage="1"/>
  </sheetPr>
  <dimension ref="A1:Z1000"/>
  <sheetViews>
    <sheetView rightToLeft="1" topLeftCell="A103" workbookViewId="0">
      <selection activeCell="I120" sqref="I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SUM('21-04'!$J$22:$J$361)</f>
        <v>1780</v>
      </c>
      <c r="K20" s="3">
        <f>SUM('21-04'!$K$22:$K$361)</f>
        <v>-2426</v>
      </c>
      <c r="L20" s="3">
        <f>SUM('21-04'!$L$22:$L$361)</f>
        <v>-2406.2222222222217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5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5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6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53" t="s">
        <v>21</v>
      </c>
      <c r="R29" s="54"/>
      <c r="S29" s="17">
        <f>SUM('21-04'!$J$22:$J$361)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5"/>
      <c r="J30" s="8"/>
      <c r="K30" s="9">
        <v>180</v>
      </c>
      <c r="L30" s="10">
        <f>'21-04'!$K30+('21-04'!$J30/90)</f>
        <v>180</v>
      </c>
      <c r="M30" s="3"/>
      <c r="N30" s="53" t="s">
        <v>23</v>
      </c>
      <c r="O30" s="54"/>
      <c r="P30" s="6">
        <f>SUM('21-04'!$K$22:$K$361)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5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7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5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5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719</v>
      </c>
      <c r="J65" s="40">
        <v>500</v>
      </c>
      <c r="K65" s="41"/>
      <c r="L65" s="42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16</v>
      </c>
      <c r="J66" s="43">
        <v>300</v>
      </c>
      <c r="K66" s="44">
        <v>30</v>
      </c>
      <c r="L66" s="42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789</v>
      </c>
      <c r="J67" s="40"/>
      <c r="K67" s="41">
        <v>16</v>
      </c>
      <c r="L67" s="42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/>
      <c r="J68" s="43">
        <v>-500</v>
      </c>
      <c r="K68" s="44">
        <v>10</v>
      </c>
      <c r="L68" s="42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95</v>
      </c>
      <c r="J69" s="40"/>
      <c r="K69" s="41">
        <v>290</v>
      </c>
      <c r="L69" s="42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9" t="s">
        <v>95</v>
      </c>
      <c r="J70" s="40"/>
      <c r="K70" s="41">
        <v>-290</v>
      </c>
      <c r="L70" s="42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5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8" t="s">
        <v>28</v>
      </c>
      <c r="I83" s="45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8" t="s">
        <v>40</v>
      </c>
      <c r="I84" s="45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5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5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5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5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5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5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5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5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5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5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5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8" t="s">
        <v>40</v>
      </c>
      <c r="I97" s="45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5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5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5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5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5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5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5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50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5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50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8" t="s">
        <v>40</v>
      </c>
      <c r="I108" s="45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5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5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5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5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5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5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5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5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'21-04'!$K122+('21-04'!$J122/90)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'21-04'!$K123+('21-04'!$J123/90)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'21-04'!$K124+('21-04'!$J124/90)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'21-04'!$K125+('21-04'!$J125/90)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'21-04'!$K126+('21-04'!$J126/90)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'21-04'!$K127+('21-04'!$J127/90)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'21-04'!$K128+('21-04'!$J128/90)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'21-04'!$K129+('21-04'!$J129/90)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'21-04'!$K130+('21-04'!$J130/90)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'21-04'!$K131+('21-04'!$J131/90)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'21-04'!$K132+('21-04'!$J132/90)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'21-04'!$K133+('21-04'!$J133/90)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'21-04'!$K134+('21-04'!$J134/90)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'21-04'!$K135+('21-04'!$J135/90)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'21-04'!$K136+('21-04'!$J136/90)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'21-04'!$K137+('21-04'!$J137/90)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'21-04'!$K138+('21-04'!$J138/90)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'21-04'!$K139+('21-04'!$J139/90)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'21-04'!$K140+('21-04'!$J140/90)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'21-04'!$K141+('21-04'!$J141/90)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'21-04'!$K142+('21-04'!$J142/90)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'21-04'!$K143+('21-04'!$J143/90)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'21-04'!$K144+('21-04'!$J144/90)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'21-04'!$K145+('21-04'!$J145/90)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'21-04'!$K146+('21-04'!$J146/90)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'21-04'!$K147+('21-04'!$J147/90)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'21-04'!$K148+('21-04'!$J148/90)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'21-04'!$K149+('21-04'!$J149/90)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'21-04'!$K150+('21-04'!$J150/90)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'21-04'!$K151+('21-04'!$J151/90)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'21-04'!$K152+('21-04'!$J152/90)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'21-04'!$K153+('21-04'!$J153/90)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'21-04'!$K154+('21-04'!$J154/90)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'21-04'!$K155+('21-04'!$J155/90)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'21-04'!$K156+('21-04'!$J156/90)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'21-04'!$K157+('21-04'!$J157/90)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'21-04'!$K158+('21-04'!$J158/90)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'21-04'!$K159+('21-04'!$J159/90)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'21-04'!$K160+('21-04'!$J160/90)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'21-04'!$K161+('21-04'!$J161/90)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'21-04'!$K162+('21-04'!$J162/90)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'21-04'!$K163+('21-04'!$J163/90)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'21-04'!$K164+('21-04'!$J164/90)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'21-04'!$K165+('21-04'!$J165/90)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'21-04'!$K166+('21-04'!$J166/90)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'21-04'!$K167+('21-04'!$J167/90)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'21-04'!$K168+('21-04'!$J168/90)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'21-04'!$K169+('21-04'!$J169/90)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'21-04'!$K170+('21-04'!$J170/90)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'21-04'!$K171+('21-04'!$J171/90)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'21-04'!$K172+('21-04'!$J172/90)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'21-04'!$K173+('21-04'!$J173/90)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'21-04'!$K174+('21-04'!$J174/90)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'21-04'!$K175+('21-04'!$J175/90)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'21-04'!$K176+('21-04'!$J176/90)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'21-04'!$K177+('21-04'!$J177/90)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'21-04'!$K178+('21-04'!$J178/90)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'21-04'!$K179+('21-04'!$J179/90)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'21-04'!$K180+('21-04'!$J180/90)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'21-04'!$K181+('21-04'!$J181/90)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'21-04'!$K182+('21-04'!$J182/90)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'21-04'!$K183+('21-04'!$J183/90)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'21-04'!$K184+('21-04'!$J184/90)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'21-04'!$K185+('21-04'!$J185/90)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'21-04'!$K186+('21-04'!$J186/90)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'21-04'!$K187+('21-04'!$J187/90)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'21-04'!$K188+('21-04'!$J188/90)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'21-04'!$K189+('21-04'!$J189/90)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'21-04'!$K190+('21-04'!$J190/90)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'21-04'!$K191+('21-04'!$J191/90)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'21-04'!$K192+('21-04'!$J192/90)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'21-04'!$K193+('21-04'!$J193/90)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'21-04'!$K194+('21-04'!$J194/90)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'21-04'!$K195+('21-04'!$J195/90)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'21-04'!$K196+('21-04'!$J196/90)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'21-04'!$K197+('21-04'!$J197/90)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'21-04'!$K198+('21-04'!$J198/90)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'21-04'!$K199+('21-04'!$J199/90)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'21-04'!$K200+('21-04'!$J200/90)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'21-04'!$K201+('21-04'!$J201/90)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'21-04'!$K202+('21-04'!$J202/90)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'21-04'!$K203+('21-04'!$J203/90)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'21-04'!$K204+('21-04'!$J204/90)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'21-04'!$K205+('21-04'!$J205/90)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'21-04'!$K206+('21-04'!$J206/90)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'21-04'!$K207+('21-04'!$J207/90)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'21-04'!$K208+('21-04'!$J208/90)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'21-04'!$K209+('21-04'!$J209/90)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'21-04'!$K210+('21-04'!$J210/90)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'21-04'!$K211+('21-04'!$J211/90)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'21-04'!$K212+('21-04'!$J212/90)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'21-04'!$K213+('21-04'!$J213/90)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'21-04'!$K214+('21-04'!$J214/90)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'21-04'!$K215+('21-04'!$J215/90)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'21-04'!$K216+('21-04'!$J216/90)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'21-04'!$K217+('21-04'!$J217/90)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'21-04'!$K218+('21-04'!$J218/90)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'21-04'!$K219+('21-04'!$J219/90)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'21-04'!$K220+('21-04'!$J220/90)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'21-04'!$K221+('21-04'!$J221/90)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'21-04'!$K222+('21-04'!$J222/90)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'21-04'!$K223+('21-04'!$J223/90)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'21-04'!$K224+('21-04'!$J224/90)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'21-04'!$K225+('21-04'!$J225/90)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'21-04'!$K226+('21-04'!$J226/90)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'21-04'!$K227+('21-04'!$J227/90)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'21-04'!$K228+('21-04'!$J228/90)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'21-04'!$K229+('21-04'!$J229/90)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'21-04'!$K230+('21-04'!$J230/90)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'21-04'!$K231+('21-04'!$J231/90)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'21-04'!$K232+('21-04'!$J232/90)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'21-04'!$K233+('21-04'!$J233/90)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'21-04'!$K234+('21-04'!$J234/90)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'21-04'!$K235+('21-04'!$J235/90)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'21-04'!$K236+('21-04'!$J236/90)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'21-04'!$K237+('21-04'!$J237/90)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'21-04'!$K238+('21-04'!$J238/90)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'21-04'!$K239+('21-04'!$J239/90)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'21-04'!$K240+('21-04'!$J240/90)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'21-04'!$K241+('21-04'!$J241/90)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'21-04'!$K242+('21-04'!$J242/90)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'21-04'!$K243+('21-04'!$J243/90)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'21-04'!$K244+('21-04'!$J244/90)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'21-04'!$K245+('21-04'!$J245/90)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'21-04'!$K246+('21-04'!$J246/90)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'21-04'!$K247+('21-04'!$J247/90)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'21-04'!$K248+('21-04'!$J248/90)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'21-04'!$K249+('21-04'!$J249/90)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'21-04'!$K250+('21-04'!$J250/90)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'21-04'!$K251+('21-04'!$J251/90)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'21-04'!$K252+('21-04'!$J252/90)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'21-04'!$K253+('21-04'!$J253/90)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'21-04'!$K254+('21-04'!$J254/90)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'21-04'!$K255+('21-04'!$J255/90)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'21-04'!$K256+('21-04'!$J256/90)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'21-04'!$K257+('21-04'!$J257/90)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'21-04'!$K258+('21-04'!$J258/90)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'21-04'!$K259+('21-04'!$J259/90)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'21-04'!$K260+('21-04'!$J260/90)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'21-04'!$K261+('21-04'!$J261/90)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'21-04'!$K262+('21-04'!$J262/90)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'21-04'!$K263+('21-04'!$J263/90)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'21-04'!$K264+('21-04'!$J264/90)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'21-04'!$K265+('21-04'!$J265/90)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'21-04'!$K266+('21-04'!$J266/90)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'21-04'!$K267+('21-04'!$J267/90)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'21-04'!$K268+('21-04'!$J268/90)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'21-04'!$K269+('21-04'!$J269/90)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'21-04'!$K270+('21-04'!$J270/90)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'21-04'!$K271+('21-04'!$J271/90)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'21-04'!$K272+('21-04'!$J272/90)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'21-04'!$K273+('21-04'!$J273/90)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'21-04'!$K274+('21-04'!$J274/90)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'21-04'!$K275+('21-04'!$J275/90)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'21-04'!$K276+('21-04'!$J276/90)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'21-04'!$K277+('21-04'!$J277/90)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'21-04'!$K278+('21-04'!$J278/90)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'21-04'!$K279+('21-04'!$J279/90)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'21-04'!$K280+('21-04'!$J280/90)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'21-04'!$K281+('21-04'!$J281/90)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'21-04'!$K282+('21-04'!$J282/90)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'21-04'!$K283+('21-04'!$J283/90)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'21-04'!$K284+('21-04'!$J284/90)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'21-04'!$K285+('21-04'!$J285/90)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'21-04'!$K286+('21-04'!$J286/90)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'21-04'!$K287+('21-04'!$J287/90)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'21-04'!$K288+('21-04'!$J288/90)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'21-04'!$K289+('21-04'!$J289/90)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'21-04'!$K290+('21-04'!$J290/90)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'21-04'!$K291+('21-04'!$J291/90)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'21-04'!$K292+('21-04'!$J292/90)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'21-04'!$K293+('21-04'!$J293/90)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'21-04'!$K294+('21-04'!$J294/90)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'21-04'!$K295+('21-04'!$J295/90)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'21-04'!$K296+('21-04'!$J296/90)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'21-04'!$K297+('21-04'!$J297/90)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'21-04'!$K298+('21-04'!$J298/90)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'21-04'!$K299+('21-04'!$J299/90)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'21-04'!$K300+('21-04'!$J300/90)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'21-04'!$K301+('21-04'!$J301/90)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'21-04'!$K302+('21-04'!$J302/90)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'21-04'!$K303+('21-04'!$J303/90)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'21-04'!$K304+('21-04'!$J304/90)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'21-04'!$K305+('21-04'!$J305/90)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'21-04'!$K306+('21-04'!$J306/90)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'21-04'!$K307+('21-04'!$J307/90)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'21-04'!$K308+('21-04'!$J308/90)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'21-04'!$K309+('21-04'!$J309/90)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'21-04'!$K310+('21-04'!$J310/90)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'21-04'!$K311+('21-04'!$J311/90)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'21-04'!$K312+('21-04'!$J312/90)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'21-04'!$K313+('21-04'!$J313/90)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'21-04'!$K314+('21-04'!$J314/90)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'21-04'!$K315+('21-04'!$J315/90)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'21-04'!$K316+('21-04'!$J316/90)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'21-04'!$K317+('21-04'!$J317/90)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'21-04'!$K318+('21-04'!$J318/90)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'21-04'!$K319+('21-04'!$J319/90)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'21-04'!$K320+('21-04'!$J320/90)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'21-04'!$K321+('21-04'!$J321/90)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'21-04'!$K322+('21-04'!$J322/90)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'21-04'!$K323+('21-04'!$J323/90)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'21-04'!$K324+('21-04'!$J324/90)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'21-04'!$K325+('21-04'!$J325/90)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'21-04'!$K326+('21-04'!$J326/90)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'21-04'!$K327+('21-04'!$J327/90)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'21-04'!$K328+('21-04'!$J328/90)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'21-04'!$K329+('21-04'!$J329/90)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'21-04'!$K330+('21-04'!$J330/90)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'21-04'!$K331+('21-04'!$J331/90)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'21-04'!$K332+('21-04'!$J332/90)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'21-04'!$K333+('21-04'!$J333/90)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'21-04'!$K334+('21-04'!$J334/90)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'21-04'!$K335+('21-04'!$J335/90)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'21-04'!$K336+('21-04'!$J336/90)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'21-04'!$K337+('21-04'!$J337/90)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'21-04'!$K338+('21-04'!$J338/90)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'21-04'!$K339+('21-04'!$J339/90)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'21-04'!$K340+('21-04'!$J340/90)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'21-04'!$K341+('21-04'!$J341/90)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'21-04'!$K342+('21-04'!$J342/90)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'21-04'!$K343+('21-04'!$J343/90)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'21-04'!$K344+('21-04'!$J344/90)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'21-04'!$K345+('21-04'!$J345/90)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'21-04'!$K346+('21-04'!$J346/90)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'21-04'!$K347+('21-04'!$J347/90)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'21-04'!$K348+('21-04'!$J348/90)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'21-04'!$K349+('21-04'!$J349/90)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'21-04'!$K350+('21-04'!$J350/90)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'21-04'!$K351+('21-04'!$J351/90)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'21-04'!$K352+('21-04'!$J352/90)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'21-04'!$K353+('21-04'!$J353/90)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'21-04'!$K354+('21-04'!$J354/90)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'21-04'!$K355+('21-04'!$J355/90)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'21-04'!$K356+('21-04'!$J356/90)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'21-04'!$K357+('21-04'!$J357/90)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'21-04'!$K358+('21-04'!$J358/90)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'21-04'!$K359+('21-04'!$J359/90)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'21-04'!$K360+('21-04'!$J360/90)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'21-04'!$K361+('21-04'!$J361/90)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>
    <pageSetUpPr fitToPage="1"/>
  </sheetPr>
  <dimension ref="A1:Z1000"/>
  <sheetViews>
    <sheetView rightToLeft="1" workbookViewId="0">
      <selection activeCell="J112" sqref="J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SUM('22-04'!$J$22:$J$361)</f>
        <v>-6130</v>
      </c>
      <c r="K20" s="3">
        <f>SUM('22-04'!$K$22:$K$361)</f>
        <v>730</v>
      </c>
      <c r="L20" s="3">
        <f>SUM('22-04'!$L$22:$L$361)</f>
        <v>661.88888888888914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5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6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53" t="s">
        <v>21</v>
      </c>
      <c r="R29" s="54"/>
      <c r="S29" s="17">
        <f>SUM('22-04'!$J$22:$J$361)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5"/>
      <c r="J30" s="8">
        <v>-360</v>
      </c>
      <c r="K30" s="9">
        <v>20</v>
      </c>
      <c r="L30" s="10">
        <f>'22-04'!$K30+('22-04'!$J30/90)</f>
        <v>16</v>
      </c>
      <c r="M30" s="3"/>
      <c r="N30" s="53" t="s">
        <v>23</v>
      </c>
      <c r="O30" s="54"/>
      <c r="P30" s="6">
        <f>SUM('22-04'!$K$22:$K$361)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5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5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5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5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5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5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824</v>
      </c>
      <c r="J65" s="40">
        <v>-630</v>
      </c>
      <c r="K65" s="41">
        <v>140</v>
      </c>
      <c r="L65" s="42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39</v>
      </c>
      <c r="J66" s="43">
        <v>850</v>
      </c>
      <c r="K66" s="44"/>
      <c r="L66" s="42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/>
      <c r="J67" s="40">
        <v>-200</v>
      </c>
      <c r="K67" s="41">
        <v>10</v>
      </c>
      <c r="L67" s="42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/>
      <c r="J68" s="43"/>
      <c r="K68" s="44">
        <v>10</v>
      </c>
      <c r="L68" s="42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/>
      <c r="J69" s="40"/>
      <c r="K69" s="41">
        <v>10</v>
      </c>
      <c r="L69" s="42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/>
      <c r="J70" s="40">
        <v>-675</v>
      </c>
      <c r="K70" s="41">
        <v>10</v>
      </c>
      <c r="L70" s="42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5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5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5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5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5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5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5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5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5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8" t="s">
        <v>40</v>
      </c>
      <c r="I103" s="45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5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5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5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'22-04'!$K118+('22-04'!$J118/90)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'22-04'!$K119+('22-04'!$J119/90)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'22-04'!$K120+('22-04'!$J120/90)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'22-04'!$K121+('22-04'!$J121/90)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'22-04'!$K122+('22-04'!$J122/90)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'22-04'!$K123+('22-04'!$J123/90)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'22-04'!$K124+('22-04'!$J124/90)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'22-04'!$K125+('22-04'!$J125/90)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'22-04'!$K126+('22-04'!$J126/90)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'22-04'!$K127+('22-04'!$J127/90)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'22-04'!$K128+('22-04'!$J128/90)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'22-04'!$K129+('22-04'!$J129/90)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'22-04'!$K130+('22-04'!$J130/90)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'22-04'!$K131+('22-04'!$J131/90)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'22-04'!$K132+('22-04'!$J132/90)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'22-04'!$K133+('22-04'!$J133/90)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'22-04'!$K134+('22-04'!$J134/90)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'22-04'!$K135+('22-04'!$J135/90)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'22-04'!$K136+('22-04'!$J136/90)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'22-04'!$K137+('22-04'!$J137/90)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'22-04'!$K138+('22-04'!$J138/90)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'22-04'!$K139+('22-04'!$J139/90)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'22-04'!$K140+('22-04'!$J140/90)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'22-04'!$K141+('22-04'!$J141/90)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'22-04'!$K142+('22-04'!$J142/90)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'22-04'!$K143+('22-04'!$J143/90)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'22-04'!$K144+('22-04'!$J144/90)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'22-04'!$K145+('22-04'!$J145/90)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'22-04'!$K146+('22-04'!$J146/90)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'22-04'!$K147+('22-04'!$J147/90)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'22-04'!$K148+('22-04'!$J148/90)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'22-04'!$K149+('22-04'!$J149/90)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'22-04'!$K150+('22-04'!$J150/90)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'22-04'!$K151+('22-04'!$J151/90)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'22-04'!$K152+('22-04'!$J152/90)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'22-04'!$K153+('22-04'!$J153/90)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'22-04'!$K154+('22-04'!$J154/90)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'22-04'!$K155+('22-04'!$J155/90)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'22-04'!$K156+('22-04'!$J156/90)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'22-04'!$K157+('22-04'!$J157/90)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'22-04'!$K158+('22-04'!$J158/90)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'22-04'!$K159+('22-04'!$J159/90)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'22-04'!$K160+('22-04'!$J160/90)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'22-04'!$K161+('22-04'!$J161/90)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'22-04'!$K162+('22-04'!$J162/90)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'22-04'!$K163+('22-04'!$J163/90)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'22-04'!$K164+('22-04'!$J164/90)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'22-04'!$K165+('22-04'!$J165/90)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'22-04'!$K166+('22-04'!$J166/90)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'22-04'!$K167+('22-04'!$J167/90)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'22-04'!$K168+('22-04'!$J168/90)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'22-04'!$K169+('22-04'!$J169/90)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'22-04'!$K170+('22-04'!$J170/90)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'22-04'!$K171+('22-04'!$J171/90)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'22-04'!$K172+('22-04'!$J172/90)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'22-04'!$K173+('22-04'!$J173/90)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'22-04'!$K174+('22-04'!$J174/90)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'22-04'!$K175+('22-04'!$J175/90)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'22-04'!$K176+('22-04'!$J176/90)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'22-04'!$K177+('22-04'!$J177/90)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'22-04'!$K178+('22-04'!$J178/90)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'22-04'!$K179+('22-04'!$J179/90)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'22-04'!$K180+('22-04'!$J180/90)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'22-04'!$K181+('22-04'!$J181/90)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'22-04'!$K182+('22-04'!$J182/90)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'22-04'!$K183+('22-04'!$J183/90)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'22-04'!$K184+('22-04'!$J184/90)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'22-04'!$K185+('22-04'!$J185/90)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'22-04'!$K186+('22-04'!$J186/90)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'22-04'!$K187+('22-04'!$J187/90)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'22-04'!$K188+('22-04'!$J188/90)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'22-04'!$K189+('22-04'!$J189/90)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'22-04'!$K190+('22-04'!$J190/90)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'22-04'!$K191+('22-04'!$J191/90)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'22-04'!$K192+('22-04'!$J192/90)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'22-04'!$K193+('22-04'!$J193/90)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'22-04'!$K194+('22-04'!$J194/90)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'22-04'!$K195+('22-04'!$J195/90)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'22-04'!$K196+('22-04'!$J196/90)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'22-04'!$K197+('22-04'!$J197/90)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'22-04'!$K198+('22-04'!$J198/90)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'22-04'!$K199+('22-04'!$J199/90)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'22-04'!$K200+('22-04'!$J200/90)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'22-04'!$K201+('22-04'!$J201/90)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'22-04'!$K202+('22-04'!$J202/90)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'22-04'!$K203+('22-04'!$J203/90)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'22-04'!$K204+('22-04'!$J204/90)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'22-04'!$K205+('22-04'!$J205/90)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'22-04'!$K206+('22-04'!$J206/90)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'22-04'!$K207+('22-04'!$J207/90)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'22-04'!$K208+('22-04'!$J208/90)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'22-04'!$K209+('22-04'!$J209/90)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'22-04'!$K210+('22-04'!$J210/90)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'22-04'!$K211+('22-04'!$J211/90)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'22-04'!$K212+('22-04'!$J212/90)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'22-04'!$K213+('22-04'!$J213/90)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'22-04'!$K214+('22-04'!$J214/90)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'22-04'!$K215+('22-04'!$J215/90)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'22-04'!$K216+('22-04'!$J216/90)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'22-04'!$K217+('22-04'!$J217/90)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'22-04'!$K218+('22-04'!$J218/90)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'22-04'!$K219+('22-04'!$J219/90)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'22-04'!$K220+('22-04'!$J220/90)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'22-04'!$K221+('22-04'!$J221/90)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'22-04'!$K222+('22-04'!$J222/90)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'22-04'!$K223+('22-04'!$J223/90)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'22-04'!$K224+('22-04'!$J224/90)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'22-04'!$K225+('22-04'!$J225/90)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'22-04'!$K226+('22-04'!$J226/90)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'22-04'!$K227+('22-04'!$J227/90)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'22-04'!$K228+('22-04'!$J228/90)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'22-04'!$K229+('22-04'!$J229/90)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'22-04'!$K230+('22-04'!$J230/90)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'22-04'!$K231+('22-04'!$J231/90)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'22-04'!$K232+('22-04'!$J232/90)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'22-04'!$K233+('22-04'!$J233/90)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'22-04'!$K234+('22-04'!$J234/90)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'22-04'!$K235+('22-04'!$J235/90)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'22-04'!$K236+('22-04'!$J236/90)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'22-04'!$K237+('22-04'!$J237/90)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'22-04'!$K238+('22-04'!$J238/90)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'22-04'!$K239+('22-04'!$J239/90)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'22-04'!$K240+('22-04'!$J240/90)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'22-04'!$K241+('22-04'!$J241/90)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'22-04'!$K242+('22-04'!$J242/90)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'22-04'!$K243+('22-04'!$J243/90)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'22-04'!$K244+('22-04'!$J244/90)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'22-04'!$K245+('22-04'!$J245/90)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'22-04'!$K246+('22-04'!$J246/90)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'22-04'!$K247+('22-04'!$J247/90)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'22-04'!$K248+('22-04'!$J248/90)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'22-04'!$K249+('22-04'!$J249/90)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'22-04'!$K250+('22-04'!$J250/90)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'22-04'!$K251+('22-04'!$J251/90)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'22-04'!$K252+('22-04'!$J252/90)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'22-04'!$K253+('22-04'!$J253/90)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'22-04'!$K254+('22-04'!$J254/90)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'22-04'!$K255+('22-04'!$J255/90)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'22-04'!$K256+('22-04'!$J256/90)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'22-04'!$K257+('22-04'!$J257/90)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'22-04'!$K258+('22-04'!$J258/90)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'22-04'!$K259+('22-04'!$J259/90)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'22-04'!$K260+('22-04'!$J260/90)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'22-04'!$K261+('22-04'!$J261/90)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'22-04'!$K262+('22-04'!$J262/90)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'22-04'!$K263+('22-04'!$J263/90)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'22-04'!$K264+('22-04'!$J264/90)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'22-04'!$K265+('22-04'!$J265/90)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'22-04'!$K266+('22-04'!$J266/90)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'22-04'!$K267+('22-04'!$J267/90)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'22-04'!$K268+('22-04'!$J268/90)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'22-04'!$K269+('22-04'!$J269/90)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'22-04'!$K270+('22-04'!$J270/90)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'22-04'!$K271+('22-04'!$J271/90)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'22-04'!$K272+('22-04'!$J272/90)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'22-04'!$K273+('22-04'!$J273/90)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'22-04'!$K274+('22-04'!$J274/90)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'22-04'!$K275+('22-04'!$J275/90)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'22-04'!$K276+('22-04'!$J276/90)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'22-04'!$K277+('22-04'!$J277/90)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'22-04'!$K278+('22-04'!$J278/90)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'22-04'!$K279+('22-04'!$J279/90)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'22-04'!$K280+('22-04'!$J280/90)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'22-04'!$K281+('22-04'!$J281/90)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'22-04'!$K282+('22-04'!$J282/90)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'22-04'!$K283+('22-04'!$J283/90)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'22-04'!$K284+('22-04'!$J284/90)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'22-04'!$K285+('22-04'!$J285/90)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'22-04'!$K286+('22-04'!$J286/90)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'22-04'!$K287+('22-04'!$J287/90)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'22-04'!$K288+('22-04'!$J288/90)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'22-04'!$K289+('22-04'!$J289/90)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'22-04'!$K290+('22-04'!$J290/90)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'22-04'!$K291+('22-04'!$J291/90)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'22-04'!$K292+('22-04'!$J292/90)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'22-04'!$K293+('22-04'!$J293/90)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'22-04'!$K294+('22-04'!$J294/90)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'22-04'!$K295+('22-04'!$J295/90)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'22-04'!$K296+('22-04'!$J296/90)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'22-04'!$K297+('22-04'!$J297/90)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'22-04'!$K298+('22-04'!$J298/90)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'22-04'!$K299+('22-04'!$J299/90)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'22-04'!$K300+('22-04'!$J300/90)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'22-04'!$K301+('22-04'!$J301/90)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'22-04'!$K302+('22-04'!$J302/90)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'22-04'!$K303+('22-04'!$J303/90)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'22-04'!$K304+('22-04'!$J304/90)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'22-04'!$K305+('22-04'!$J305/90)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'22-04'!$K306+('22-04'!$J306/90)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'22-04'!$K307+('22-04'!$J307/90)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'22-04'!$K308+('22-04'!$J308/90)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'22-04'!$K309+('22-04'!$J309/90)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'22-04'!$K310+('22-04'!$J310/90)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'22-04'!$K311+('22-04'!$J311/90)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'22-04'!$K312+('22-04'!$J312/90)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'22-04'!$K313+('22-04'!$J313/90)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'22-04'!$K314+('22-04'!$J314/90)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'22-04'!$K315+('22-04'!$J315/90)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'22-04'!$K316+('22-04'!$J316/90)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'22-04'!$K317+('22-04'!$J317/90)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'22-04'!$K318+('22-04'!$J318/90)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'22-04'!$K319+('22-04'!$J319/90)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'22-04'!$K320+('22-04'!$J320/90)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'22-04'!$K321+('22-04'!$J321/90)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'22-04'!$K322+('22-04'!$J322/90)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'22-04'!$K323+('22-04'!$J323/90)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'22-04'!$K324+('22-04'!$J324/90)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'22-04'!$K325+('22-04'!$J325/90)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'22-04'!$K326+('22-04'!$J326/90)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'22-04'!$K327+('22-04'!$J327/90)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'22-04'!$K328+('22-04'!$J328/90)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'22-04'!$K329+('22-04'!$J329/90)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'22-04'!$K330+('22-04'!$J330/90)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'22-04'!$K331+('22-04'!$J331/90)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'22-04'!$K332+('22-04'!$J332/90)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'22-04'!$K333+('22-04'!$J333/90)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'22-04'!$K334+('22-04'!$J334/90)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'22-04'!$K335+('22-04'!$J335/90)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'22-04'!$K336+('22-04'!$J336/90)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'22-04'!$K337+('22-04'!$J337/90)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'22-04'!$K338+('22-04'!$J338/90)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'22-04'!$K339+('22-04'!$J339/90)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'22-04'!$K340+('22-04'!$J340/90)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'22-04'!$K341+('22-04'!$J341/90)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'22-04'!$K342+('22-04'!$J342/90)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'22-04'!$K343+('22-04'!$J343/90)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'22-04'!$K344+('22-04'!$J344/90)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'22-04'!$K345+('22-04'!$J345/90)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'22-04'!$K346+('22-04'!$J346/90)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'22-04'!$K347+('22-04'!$J347/90)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'22-04'!$K348+('22-04'!$J348/90)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'22-04'!$K349+('22-04'!$J349/90)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'22-04'!$K350+('22-04'!$J350/90)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'22-04'!$K351+('22-04'!$J351/90)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'22-04'!$K352+('22-04'!$J352/90)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'22-04'!$K353+('22-04'!$J353/90)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'22-04'!$K354+('22-04'!$J354/90)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'22-04'!$K355+('22-04'!$J355/90)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'22-04'!$K356+('22-04'!$J356/90)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'22-04'!$K357+('22-04'!$J357/90)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'22-04'!$K358+('22-04'!$J358/90)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'22-04'!$K359+('22-04'!$J359/90)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'22-04'!$K360+('22-04'!$J360/90)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'22-04'!$K361+('22-04'!$J361/90)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>
    <pageSetUpPr fitToPage="1"/>
  </sheetPr>
  <dimension ref="A1:Z1000"/>
  <sheetViews>
    <sheetView rightToLeft="1" topLeftCell="A90" workbookViewId="0">
      <selection activeCell="I114" sqref="I11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SUM('23-04'!$J$22:$J$361)</f>
        <v>-1520</v>
      </c>
      <c r="K20" s="3">
        <f>SUM('23-04'!$K$22:$K$361)</f>
        <v>-1285</v>
      </c>
      <c r="L20" s="3">
        <f>SUM('23-04'!$L$22:$L$361)</f>
        <v>-1301.8888888888891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8" t="s">
        <v>40</v>
      </c>
      <c r="I23" s="45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8" t="s">
        <v>28</v>
      </c>
      <c r="I24" s="45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6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5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5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-5470</v>
      </c>
      <c r="G29" s="1"/>
      <c r="H29" s="7" t="s">
        <v>6</v>
      </c>
      <c r="I29" s="45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53" t="s">
        <v>21</v>
      </c>
      <c r="R29" s="54"/>
      <c r="S29" s="17">
        <f>SUM('23-04'!$J$22:$J$361)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5"/>
      <c r="J30" s="8">
        <v>40</v>
      </c>
      <c r="K30" s="9"/>
      <c r="L30" s="10">
        <f>'23-04'!$K30+('23-04'!$J30/90)</f>
        <v>0.44444444444444442</v>
      </c>
      <c r="M30" s="3"/>
      <c r="N30" s="53" t="s">
        <v>23</v>
      </c>
      <c r="O30" s="54"/>
      <c r="P30" s="6">
        <f>SUM('23-04'!$K$22:$K$361)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7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7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8" t="s">
        <v>40</v>
      </c>
      <c r="I37" s="47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8" t="s">
        <v>40</v>
      </c>
      <c r="I41" s="45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5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8" t="s">
        <v>40</v>
      </c>
      <c r="I47" s="45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8" t="s">
        <v>40</v>
      </c>
      <c r="I48" s="45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8" t="s">
        <v>40</v>
      </c>
      <c r="I52" s="45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8" t="s">
        <v>40</v>
      </c>
      <c r="I56" s="45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5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853</v>
      </c>
      <c r="J65" s="40">
        <v>350</v>
      </c>
      <c r="K65" s="41"/>
      <c r="L65" s="42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/>
      <c r="J66" s="43">
        <v>100</v>
      </c>
      <c r="K66" s="44"/>
      <c r="L66" s="42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854</v>
      </c>
      <c r="J67" s="40">
        <v>150</v>
      </c>
      <c r="K67" s="41"/>
      <c r="L67" s="42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56</v>
      </c>
      <c r="J68" s="43">
        <v>-540</v>
      </c>
      <c r="K68" s="44">
        <v>-24</v>
      </c>
      <c r="L68" s="42">
        <f>'23-04'!$K68+('23-04'!$J68/90)</f>
        <v>-30</v>
      </c>
      <c r="M68" s="3"/>
      <c r="N68" s="50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855</v>
      </c>
      <c r="J69" s="40">
        <v>-270</v>
      </c>
      <c r="K69" s="41">
        <v>20</v>
      </c>
      <c r="L69" s="42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856</v>
      </c>
      <c r="J70" s="40">
        <v>1350</v>
      </c>
      <c r="K70" s="41"/>
      <c r="L70" s="42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50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'23-04'!$K129+('23-04'!$J129/90)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'23-04'!$K130+('23-04'!$J130/90)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'23-04'!$K131+('23-04'!$J131/90)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'23-04'!$K132+('23-04'!$J132/90)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'23-04'!$K133+('23-04'!$J133/90)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'23-04'!$K134+('23-04'!$J134/90)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'23-04'!$K135+('23-04'!$J135/90)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'23-04'!$K136+('23-04'!$J136/90)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'23-04'!$K137+('23-04'!$J137/90)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'23-04'!$K138+('23-04'!$J138/90)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'23-04'!$K139+('23-04'!$J139/90)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'23-04'!$K140+('23-04'!$J140/90)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'23-04'!$K141+('23-04'!$J141/90)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'23-04'!$K142+('23-04'!$J142/90)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'23-04'!$K143+('23-04'!$J143/90)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'23-04'!$K144+('23-04'!$J144/90)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'23-04'!$K145+('23-04'!$J145/90)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'23-04'!$K146+('23-04'!$J146/90)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'23-04'!$K147+('23-04'!$J147/90)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'23-04'!$K148+('23-04'!$J148/90)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'23-04'!$K149+('23-04'!$J149/90)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'23-04'!$K150+('23-04'!$J150/90)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'23-04'!$K151+('23-04'!$J151/90)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'23-04'!$K152+('23-04'!$J152/90)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'23-04'!$K153+('23-04'!$J153/90)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'23-04'!$K154+('23-04'!$J154/90)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'23-04'!$K155+('23-04'!$J155/90)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'23-04'!$K156+('23-04'!$J156/90)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'23-04'!$K157+('23-04'!$J157/90)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'23-04'!$K158+('23-04'!$J158/90)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'23-04'!$K159+('23-04'!$J159/90)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'23-04'!$K160+('23-04'!$J160/90)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'23-04'!$K161+('23-04'!$J161/90)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'23-04'!$K162+('23-04'!$J162/90)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'23-04'!$K163+('23-04'!$J163/90)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'23-04'!$K164+('23-04'!$J164/90)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'23-04'!$K165+('23-04'!$J165/90)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'23-04'!$K166+('23-04'!$J166/90)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'23-04'!$K167+('23-04'!$J167/90)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'23-04'!$K168+('23-04'!$J168/90)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'23-04'!$K169+('23-04'!$J169/90)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'23-04'!$K170+('23-04'!$J170/90)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'23-04'!$K171+('23-04'!$J171/90)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'23-04'!$K172+('23-04'!$J172/90)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'23-04'!$K173+('23-04'!$J173/90)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'23-04'!$K174+('23-04'!$J174/90)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'23-04'!$K175+('23-04'!$J175/90)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'23-04'!$K176+('23-04'!$J176/90)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'23-04'!$K177+('23-04'!$J177/90)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'23-04'!$K178+('23-04'!$J178/90)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'23-04'!$K179+('23-04'!$J179/90)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'23-04'!$K180+('23-04'!$J180/90)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'23-04'!$K181+('23-04'!$J181/90)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'23-04'!$K182+('23-04'!$J182/90)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'23-04'!$K183+('23-04'!$J183/90)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'23-04'!$K184+('23-04'!$J184/90)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'23-04'!$K185+('23-04'!$J185/90)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'23-04'!$K186+('23-04'!$J186/90)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'23-04'!$K187+('23-04'!$J187/90)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'23-04'!$K188+('23-04'!$J188/90)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'23-04'!$K189+('23-04'!$J189/90)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'23-04'!$K190+('23-04'!$J190/90)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'23-04'!$K191+('23-04'!$J191/90)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'23-04'!$K192+('23-04'!$J192/90)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'23-04'!$K193+('23-04'!$J193/90)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'23-04'!$K194+('23-04'!$J194/90)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'23-04'!$K195+('23-04'!$J195/90)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'23-04'!$K196+('23-04'!$J196/90)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'23-04'!$K197+('23-04'!$J197/90)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'23-04'!$K198+('23-04'!$J198/90)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'23-04'!$K199+('23-04'!$J199/90)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'23-04'!$K200+('23-04'!$J200/90)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'23-04'!$K201+('23-04'!$J201/90)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'23-04'!$K202+('23-04'!$J202/90)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'23-04'!$K203+('23-04'!$J203/90)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'23-04'!$K204+('23-04'!$J204/90)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'23-04'!$K205+('23-04'!$J205/90)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'23-04'!$K206+('23-04'!$J206/90)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'23-04'!$K207+('23-04'!$J207/90)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'23-04'!$K208+('23-04'!$J208/90)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'23-04'!$K209+('23-04'!$J209/90)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'23-04'!$K210+('23-04'!$J210/90)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'23-04'!$K211+('23-04'!$J211/90)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'23-04'!$K212+('23-04'!$J212/90)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'23-04'!$K213+('23-04'!$J213/90)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'23-04'!$K214+('23-04'!$J214/90)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'23-04'!$K215+('23-04'!$J215/90)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'23-04'!$K216+('23-04'!$J216/90)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'23-04'!$K217+('23-04'!$J217/90)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'23-04'!$K218+('23-04'!$J218/90)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'23-04'!$K219+('23-04'!$J219/90)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'23-04'!$K220+('23-04'!$J220/90)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'23-04'!$K221+('23-04'!$J221/90)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'23-04'!$K222+('23-04'!$J222/90)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'23-04'!$K223+('23-04'!$J223/90)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'23-04'!$K224+('23-04'!$J224/90)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'23-04'!$K225+('23-04'!$J225/90)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'23-04'!$K226+('23-04'!$J226/90)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'23-04'!$K227+('23-04'!$J227/90)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'23-04'!$K228+('23-04'!$J228/90)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'23-04'!$K229+('23-04'!$J229/90)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'23-04'!$K230+('23-04'!$J230/90)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'23-04'!$K231+('23-04'!$J231/90)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'23-04'!$K232+('23-04'!$J232/90)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'23-04'!$K233+('23-04'!$J233/90)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'23-04'!$K234+('23-04'!$J234/90)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'23-04'!$K235+('23-04'!$J235/90)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'23-04'!$K236+('23-04'!$J236/90)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'23-04'!$K237+('23-04'!$J237/90)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'23-04'!$K238+('23-04'!$J238/90)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'23-04'!$K239+('23-04'!$J239/90)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'23-04'!$K240+('23-04'!$J240/90)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'23-04'!$K241+('23-04'!$J241/90)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'23-04'!$K242+('23-04'!$J242/90)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'23-04'!$K243+('23-04'!$J243/90)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'23-04'!$K244+('23-04'!$J244/90)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'23-04'!$K245+('23-04'!$J245/90)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'23-04'!$K246+('23-04'!$J246/90)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'23-04'!$K247+('23-04'!$J247/90)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'23-04'!$K248+('23-04'!$J248/90)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'23-04'!$K249+('23-04'!$J249/90)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'23-04'!$K250+('23-04'!$J250/90)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'23-04'!$K251+('23-04'!$J251/90)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'23-04'!$K252+('23-04'!$J252/90)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'23-04'!$K253+('23-04'!$J253/90)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'23-04'!$K254+('23-04'!$J254/90)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'23-04'!$K255+('23-04'!$J255/90)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'23-04'!$K256+('23-04'!$J256/90)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'23-04'!$K257+('23-04'!$J257/90)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'23-04'!$K258+('23-04'!$J258/90)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'23-04'!$K259+('23-04'!$J259/90)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'23-04'!$K260+('23-04'!$J260/90)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'23-04'!$K261+('23-04'!$J261/90)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'23-04'!$K262+('23-04'!$J262/90)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'23-04'!$K263+('23-04'!$J263/90)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'23-04'!$K264+('23-04'!$J264/90)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'23-04'!$K265+('23-04'!$J265/90)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'23-04'!$K266+('23-04'!$J266/90)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'23-04'!$K267+('23-04'!$J267/90)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'23-04'!$K268+('23-04'!$J268/90)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'23-04'!$K269+('23-04'!$J269/90)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'23-04'!$K270+('23-04'!$J270/90)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'23-04'!$K271+('23-04'!$J271/90)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'23-04'!$K272+('23-04'!$J272/90)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'23-04'!$K273+('23-04'!$J273/90)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'23-04'!$K274+('23-04'!$J274/90)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'23-04'!$K275+('23-04'!$J275/90)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'23-04'!$K276+('23-04'!$J276/90)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'23-04'!$K277+('23-04'!$J277/90)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'23-04'!$K278+('23-04'!$J278/90)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'23-04'!$K279+('23-04'!$J279/90)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'23-04'!$K280+('23-04'!$J280/90)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'23-04'!$K281+('23-04'!$J281/90)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'23-04'!$K282+('23-04'!$J282/90)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'23-04'!$K283+('23-04'!$J283/90)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'23-04'!$K284+('23-04'!$J284/90)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'23-04'!$K285+('23-04'!$J285/90)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'23-04'!$K286+('23-04'!$J286/90)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'23-04'!$K287+('23-04'!$J287/90)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'23-04'!$K288+('23-04'!$J288/90)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'23-04'!$K289+('23-04'!$J289/90)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'23-04'!$K290+('23-04'!$J290/90)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'23-04'!$K291+('23-04'!$J291/90)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'23-04'!$K292+('23-04'!$J292/90)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'23-04'!$K293+('23-04'!$J293/90)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'23-04'!$K294+('23-04'!$J294/90)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'23-04'!$K295+('23-04'!$J295/90)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'23-04'!$K296+('23-04'!$J296/90)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'23-04'!$K297+('23-04'!$J297/90)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'23-04'!$K298+('23-04'!$J298/90)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'23-04'!$K299+('23-04'!$J299/90)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'23-04'!$K300+('23-04'!$J300/90)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'23-04'!$K301+('23-04'!$J301/90)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'23-04'!$K302+('23-04'!$J302/90)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'23-04'!$K303+('23-04'!$J303/90)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'23-04'!$K304+('23-04'!$J304/90)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'23-04'!$K305+('23-04'!$J305/90)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'23-04'!$K306+('23-04'!$J306/90)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'23-04'!$K307+('23-04'!$J307/90)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'23-04'!$K308+('23-04'!$J308/90)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'23-04'!$K309+('23-04'!$J309/90)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'23-04'!$K310+('23-04'!$J310/90)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'23-04'!$K311+('23-04'!$J311/90)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'23-04'!$K312+('23-04'!$J312/90)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'23-04'!$K313+('23-04'!$J313/90)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'23-04'!$K314+('23-04'!$J314/90)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'23-04'!$K315+('23-04'!$J315/90)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'23-04'!$K316+('23-04'!$J316/90)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'23-04'!$K317+('23-04'!$J317/90)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'23-04'!$K318+('23-04'!$J318/90)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'23-04'!$K319+('23-04'!$J319/90)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'23-04'!$K320+('23-04'!$J320/90)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'23-04'!$K321+('23-04'!$J321/90)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'23-04'!$K322+('23-04'!$J322/90)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'23-04'!$K323+('23-04'!$J323/90)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'23-04'!$K324+('23-04'!$J324/90)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'23-04'!$K325+('23-04'!$J325/90)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'23-04'!$K326+('23-04'!$J326/90)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'23-04'!$K327+('23-04'!$J327/90)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'23-04'!$K328+('23-04'!$J328/90)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'23-04'!$K329+('23-04'!$J329/90)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'23-04'!$K330+('23-04'!$J330/90)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'23-04'!$K331+('23-04'!$J331/90)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'23-04'!$K332+('23-04'!$J332/90)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'23-04'!$K333+('23-04'!$J333/90)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'23-04'!$K334+('23-04'!$J334/90)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'23-04'!$K335+('23-04'!$J335/90)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'23-04'!$K336+('23-04'!$J336/90)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'23-04'!$K337+('23-04'!$J337/90)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'23-04'!$K338+('23-04'!$J338/90)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'23-04'!$K339+('23-04'!$J339/90)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'23-04'!$K340+('23-04'!$J340/90)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'23-04'!$K341+('23-04'!$J341/90)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'23-04'!$K342+('23-04'!$J342/90)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'23-04'!$K343+('23-04'!$J343/90)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'23-04'!$K344+('23-04'!$J344/90)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'23-04'!$K345+('23-04'!$J345/90)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'23-04'!$K346+('23-04'!$J346/90)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'23-04'!$K347+('23-04'!$J347/90)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'23-04'!$K348+('23-04'!$J348/90)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'23-04'!$K349+('23-04'!$J349/90)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'23-04'!$K350+('23-04'!$J350/90)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'23-04'!$K351+('23-04'!$J351/90)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'23-04'!$K352+('23-04'!$J352/90)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'23-04'!$K353+('23-04'!$J353/90)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'23-04'!$K354+('23-04'!$J354/90)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'23-04'!$K355+('23-04'!$J355/90)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'23-04'!$K356+('23-04'!$J356/90)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'23-04'!$K357+('23-04'!$J357/90)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'23-04'!$K358+('23-04'!$J358/90)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'23-04'!$K359+('23-04'!$J359/90)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'23-04'!$K360+('23-04'!$J360/90)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'23-04'!$K361+('23-04'!$J361/90)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>
    <pageSetUpPr fitToPage="1"/>
  </sheetPr>
  <dimension ref="A1:Z1000"/>
  <sheetViews>
    <sheetView rightToLeft="1" topLeftCell="A33" workbookViewId="0">
      <selection activeCell="J64" sqref="J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SUM('24-04'!$J$22:$J$361)</f>
        <v>-2240</v>
      </c>
      <c r="K20" s="3">
        <f>SUM('24-04'!$K$22:$K$361)</f>
        <v>20</v>
      </c>
      <c r="L20" s="3">
        <f>SUM('24-04'!$L$22:$L$361)</f>
        <v>-4.8888888888884594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5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6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53" t="s">
        <v>21</v>
      </c>
      <c r="R29" s="54"/>
      <c r="S29" s="17">
        <f>SUM('24-04'!$J$22:$J$361)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5" t="s">
        <v>879</v>
      </c>
      <c r="J30" s="8">
        <v>640</v>
      </c>
      <c r="K30" s="9"/>
      <c r="L30" s="10">
        <f>'24-04'!$K30+('24-04'!$J30/90)</f>
        <v>7.1111111111111107</v>
      </c>
      <c r="M30" s="3"/>
      <c r="N30" s="53" t="s">
        <v>23</v>
      </c>
      <c r="O30" s="54"/>
      <c r="P30" s="6">
        <f>SUM('24-04'!$K$22:$K$361)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5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5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8" t="s">
        <v>40</v>
      </c>
      <c r="I46" s="45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5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214</v>
      </c>
      <c r="J65" s="40"/>
      <c r="K65" s="41">
        <v>5</v>
      </c>
      <c r="L65" s="42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316</v>
      </c>
      <c r="J66" s="43">
        <v>90</v>
      </c>
      <c r="K66" s="44">
        <v>50</v>
      </c>
      <c r="L66" s="42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891</v>
      </c>
      <c r="J67" s="40">
        <v>135</v>
      </c>
      <c r="K67" s="41"/>
      <c r="L67" s="42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893</v>
      </c>
      <c r="J68" s="43"/>
      <c r="K68" s="44">
        <v>50</v>
      </c>
      <c r="L68" s="42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56</v>
      </c>
      <c r="J69" s="40">
        <v>180</v>
      </c>
      <c r="K69" s="41"/>
      <c r="L69" s="42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103</v>
      </c>
      <c r="J70" s="40"/>
      <c r="K70" s="41">
        <v>70</v>
      </c>
      <c r="L70" s="42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9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'24-04'!$K124+('24-04'!$J124/90)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'24-04'!$K125+('24-04'!$J125/90)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'24-04'!$K126+('24-04'!$J126/90)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'24-04'!$K127+('24-04'!$J127/90)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'24-04'!$K128+('24-04'!$J128/90)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'24-04'!$K129+('24-04'!$J129/90)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'24-04'!$K130+('24-04'!$J130/90)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'24-04'!$K131+('24-04'!$J131/90)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'24-04'!$K132+('24-04'!$J132/90)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'24-04'!$K133+('24-04'!$J133/90)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'24-04'!$K134+('24-04'!$J134/90)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'24-04'!$K135+('24-04'!$J135/90)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'24-04'!$K136+('24-04'!$J136/90)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'24-04'!$K137+('24-04'!$J137/90)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'24-04'!$K138+('24-04'!$J138/90)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'24-04'!$K139+('24-04'!$J139/90)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'24-04'!$K140+('24-04'!$J140/90)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'24-04'!$K141+('24-04'!$J141/90)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'24-04'!$K142+('24-04'!$J142/90)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'24-04'!$K143+('24-04'!$J143/90)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'24-04'!$K144+('24-04'!$J144/90)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'24-04'!$K145+('24-04'!$J145/90)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'24-04'!$K146+('24-04'!$J146/90)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'24-04'!$K147+('24-04'!$J147/90)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'24-04'!$K148+('24-04'!$J148/90)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'24-04'!$K149+('24-04'!$J149/90)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'24-04'!$K150+('24-04'!$J150/90)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'24-04'!$K151+('24-04'!$J151/90)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'24-04'!$K152+('24-04'!$J152/90)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'24-04'!$K153+('24-04'!$J153/90)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'24-04'!$K154+('24-04'!$J154/90)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'24-04'!$K155+('24-04'!$J155/90)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'24-04'!$K156+('24-04'!$J156/90)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'24-04'!$K157+('24-04'!$J157/90)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'24-04'!$K158+('24-04'!$J158/90)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'24-04'!$K159+('24-04'!$J159/90)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'24-04'!$K160+('24-04'!$J160/90)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'24-04'!$K161+('24-04'!$J161/90)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'24-04'!$K162+('24-04'!$J162/90)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'24-04'!$K163+('24-04'!$J163/90)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'24-04'!$K164+('24-04'!$J164/90)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'24-04'!$K165+('24-04'!$J165/90)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'24-04'!$K166+('24-04'!$J166/90)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'24-04'!$K167+('24-04'!$J167/90)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'24-04'!$K168+('24-04'!$J168/90)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'24-04'!$K169+('24-04'!$J169/90)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'24-04'!$K170+('24-04'!$J170/90)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'24-04'!$K171+('24-04'!$J171/90)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'24-04'!$K172+('24-04'!$J172/90)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'24-04'!$K173+('24-04'!$J173/90)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'24-04'!$K174+('24-04'!$J174/90)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'24-04'!$K175+('24-04'!$J175/90)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'24-04'!$K176+('24-04'!$J176/90)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'24-04'!$K177+('24-04'!$J177/90)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'24-04'!$K178+('24-04'!$J178/90)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'24-04'!$K179+('24-04'!$J179/90)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'24-04'!$K180+('24-04'!$J180/90)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'24-04'!$K181+('24-04'!$J181/90)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'24-04'!$K182+('24-04'!$J182/90)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'24-04'!$K183+('24-04'!$J183/90)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'24-04'!$K184+('24-04'!$J184/90)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'24-04'!$K185+('24-04'!$J185/90)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'24-04'!$K186+('24-04'!$J186/90)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'24-04'!$K187+('24-04'!$J187/90)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'24-04'!$K188+('24-04'!$J188/90)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'24-04'!$K189+('24-04'!$J189/90)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'24-04'!$K190+('24-04'!$J190/90)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'24-04'!$K191+('24-04'!$J191/90)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'24-04'!$K192+('24-04'!$J192/90)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'24-04'!$K193+('24-04'!$J193/90)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'24-04'!$K194+('24-04'!$J194/90)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'24-04'!$K195+('24-04'!$J195/90)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'24-04'!$K196+('24-04'!$J196/90)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'24-04'!$K197+('24-04'!$J197/90)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'24-04'!$K198+('24-04'!$J198/90)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'24-04'!$K199+('24-04'!$J199/90)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'24-04'!$K200+('24-04'!$J200/90)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'24-04'!$K201+('24-04'!$J201/90)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'24-04'!$K202+('24-04'!$J202/90)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'24-04'!$K203+('24-04'!$J203/90)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'24-04'!$K204+('24-04'!$J204/90)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'24-04'!$K205+('24-04'!$J205/90)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'24-04'!$K206+('24-04'!$J206/90)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'24-04'!$K207+('24-04'!$J207/90)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'24-04'!$K208+('24-04'!$J208/90)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'24-04'!$K209+('24-04'!$J209/90)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'24-04'!$K210+('24-04'!$J210/90)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'24-04'!$K211+('24-04'!$J211/90)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'24-04'!$K212+('24-04'!$J212/90)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'24-04'!$K213+('24-04'!$J213/90)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'24-04'!$K214+('24-04'!$J214/90)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'24-04'!$K215+('24-04'!$J215/90)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'24-04'!$K216+('24-04'!$J216/90)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'24-04'!$K217+('24-04'!$J217/90)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'24-04'!$K218+('24-04'!$J218/90)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'24-04'!$K219+('24-04'!$J219/90)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'24-04'!$K220+('24-04'!$J220/90)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'24-04'!$K221+('24-04'!$J221/90)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'24-04'!$K222+('24-04'!$J222/90)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'24-04'!$K223+('24-04'!$J223/90)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'24-04'!$K224+('24-04'!$J224/90)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'24-04'!$K225+('24-04'!$J225/90)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'24-04'!$K226+('24-04'!$J226/90)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'24-04'!$K227+('24-04'!$J227/90)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'24-04'!$K228+('24-04'!$J228/90)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'24-04'!$K229+('24-04'!$J229/90)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'24-04'!$K230+('24-04'!$J230/90)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'24-04'!$K231+('24-04'!$J231/90)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'24-04'!$K232+('24-04'!$J232/90)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'24-04'!$K233+('24-04'!$J233/90)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'24-04'!$K234+('24-04'!$J234/90)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'24-04'!$K235+('24-04'!$J235/90)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'24-04'!$K236+('24-04'!$J236/90)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'24-04'!$K237+('24-04'!$J237/90)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'24-04'!$K238+('24-04'!$J238/90)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'24-04'!$K239+('24-04'!$J239/90)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'24-04'!$K240+('24-04'!$J240/90)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'24-04'!$K241+('24-04'!$J241/90)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'24-04'!$K242+('24-04'!$J242/90)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'24-04'!$K243+('24-04'!$J243/90)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'24-04'!$K244+('24-04'!$J244/90)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'24-04'!$K245+('24-04'!$J245/90)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'24-04'!$K246+('24-04'!$J246/90)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'24-04'!$K247+('24-04'!$J247/90)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'24-04'!$K248+('24-04'!$J248/90)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'24-04'!$K249+('24-04'!$J249/90)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'24-04'!$K250+('24-04'!$J250/90)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'24-04'!$K251+('24-04'!$J251/90)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'24-04'!$K252+('24-04'!$J252/90)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'24-04'!$K253+('24-04'!$J253/90)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'24-04'!$K254+('24-04'!$J254/90)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'24-04'!$K255+('24-04'!$J255/90)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'24-04'!$K256+('24-04'!$J256/90)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'24-04'!$K257+('24-04'!$J257/90)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'24-04'!$K258+('24-04'!$J258/90)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'24-04'!$K259+('24-04'!$J259/90)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'24-04'!$K260+('24-04'!$J260/90)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'24-04'!$K261+('24-04'!$J261/90)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'24-04'!$K262+('24-04'!$J262/90)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'24-04'!$K263+('24-04'!$J263/90)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'24-04'!$K264+('24-04'!$J264/90)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'24-04'!$K265+('24-04'!$J265/90)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'24-04'!$K266+('24-04'!$J266/90)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'24-04'!$K267+('24-04'!$J267/90)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'24-04'!$K268+('24-04'!$J268/90)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'24-04'!$K269+('24-04'!$J269/90)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'24-04'!$K270+('24-04'!$J270/90)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'24-04'!$K271+('24-04'!$J271/90)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'24-04'!$K272+('24-04'!$J272/90)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'24-04'!$K273+('24-04'!$J273/90)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'24-04'!$K274+('24-04'!$J274/90)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'24-04'!$K275+('24-04'!$J275/90)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'24-04'!$K276+('24-04'!$J276/90)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'24-04'!$K277+('24-04'!$J277/90)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'24-04'!$K278+('24-04'!$J278/90)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'24-04'!$K279+('24-04'!$J279/90)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'24-04'!$K280+('24-04'!$J280/90)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'24-04'!$K281+('24-04'!$J281/90)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'24-04'!$K282+('24-04'!$J282/90)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'24-04'!$K283+('24-04'!$J283/90)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'24-04'!$K284+('24-04'!$J284/90)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'24-04'!$K285+('24-04'!$J285/90)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'24-04'!$K286+('24-04'!$J286/90)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'24-04'!$K287+('24-04'!$J287/90)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'24-04'!$K288+('24-04'!$J288/90)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'24-04'!$K289+('24-04'!$J289/90)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'24-04'!$K290+('24-04'!$J290/90)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'24-04'!$K291+('24-04'!$J291/90)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'24-04'!$K292+('24-04'!$J292/90)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'24-04'!$K293+('24-04'!$J293/90)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'24-04'!$K294+('24-04'!$J294/90)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'24-04'!$K295+('24-04'!$J295/90)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'24-04'!$K296+('24-04'!$J296/90)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'24-04'!$K297+('24-04'!$J297/90)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'24-04'!$K298+('24-04'!$J298/90)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'24-04'!$K299+('24-04'!$J299/90)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'24-04'!$K300+('24-04'!$J300/90)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'24-04'!$K301+('24-04'!$J301/90)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'24-04'!$K302+('24-04'!$J302/90)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'24-04'!$K303+('24-04'!$J303/90)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'24-04'!$K304+('24-04'!$J304/90)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'24-04'!$K305+('24-04'!$J305/90)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'24-04'!$K306+('24-04'!$J306/90)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'24-04'!$K307+('24-04'!$J307/90)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'24-04'!$K308+('24-04'!$J308/90)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'24-04'!$K309+('24-04'!$J309/90)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'24-04'!$K310+('24-04'!$J310/90)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'24-04'!$K311+('24-04'!$J311/90)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'24-04'!$K312+('24-04'!$J312/90)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'24-04'!$K313+('24-04'!$J313/90)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'24-04'!$K314+('24-04'!$J314/90)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'24-04'!$K315+('24-04'!$J315/90)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'24-04'!$K316+('24-04'!$J316/90)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'24-04'!$K317+('24-04'!$J317/90)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'24-04'!$K318+('24-04'!$J318/90)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'24-04'!$K319+('24-04'!$J319/90)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'24-04'!$K320+('24-04'!$J320/90)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'24-04'!$K321+('24-04'!$J321/90)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'24-04'!$K322+('24-04'!$J322/90)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'24-04'!$K323+('24-04'!$J323/90)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'24-04'!$K324+('24-04'!$J324/90)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'24-04'!$K325+('24-04'!$J325/90)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'24-04'!$K326+('24-04'!$J326/90)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'24-04'!$K327+('24-04'!$J327/90)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'24-04'!$K328+('24-04'!$J328/90)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'24-04'!$K329+('24-04'!$J329/90)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'24-04'!$K330+('24-04'!$J330/90)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'24-04'!$K331+('24-04'!$J331/90)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'24-04'!$K332+('24-04'!$J332/90)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'24-04'!$K333+('24-04'!$J333/90)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'24-04'!$K334+('24-04'!$J334/90)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'24-04'!$K335+('24-04'!$J335/90)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'24-04'!$K336+('24-04'!$J336/90)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'24-04'!$K337+('24-04'!$J337/90)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'24-04'!$K338+('24-04'!$J338/90)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'24-04'!$K339+('24-04'!$J339/90)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'24-04'!$K340+('24-04'!$J340/90)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'24-04'!$K341+('24-04'!$J341/90)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'24-04'!$K342+('24-04'!$J342/90)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'24-04'!$K343+('24-04'!$J343/90)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'24-04'!$K344+('24-04'!$J344/90)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'24-04'!$K345+('24-04'!$J345/90)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'24-04'!$K346+('24-04'!$J346/90)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'24-04'!$K347+('24-04'!$J347/90)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'24-04'!$K348+('24-04'!$J348/90)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'24-04'!$K349+('24-04'!$J349/90)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'24-04'!$K350+('24-04'!$J350/90)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'24-04'!$K351+('24-04'!$J351/90)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'24-04'!$K352+('24-04'!$J352/90)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'24-04'!$K353+('24-04'!$J353/90)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'24-04'!$K354+('24-04'!$J354/90)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'24-04'!$K355+('24-04'!$J355/90)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'24-04'!$K356+('24-04'!$J356/90)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'24-04'!$K357+('24-04'!$J357/90)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'24-04'!$K358+('24-04'!$J358/90)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'24-04'!$K359+('24-04'!$J359/90)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'24-04'!$K360+('24-04'!$J360/90)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'24-04'!$K361+('24-04'!$J361/90)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>
    <pageSetUpPr fitToPage="1"/>
  </sheetPr>
  <dimension ref="A1:Z1000"/>
  <sheetViews>
    <sheetView rightToLeft="1" topLeftCell="A77" workbookViewId="0">
      <selection activeCell="I123" sqref="I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SUM('25-04'!$J$22:$J$361)</f>
        <v>3285</v>
      </c>
      <c r="K20" s="3">
        <f>SUM('25-04'!$K$22:$K$361)</f>
        <v>356</v>
      </c>
      <c r="L20" s="3">
        <f>SUM('25-04'!$L$22:$L$361)</f>
        <v>392.50000000000023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5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6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53" t="s">
        <v>21</v>
      </c>
      <c r="R29" s="54"/>
      <c r="S29" s="17">
        <f>SUM('25-04'!$J$22:$J$361)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5" t="s">
        <v>918</v>
      </c>
      <c r="J30" s="8"/>
      <c r="K30" s="9">
        <v>200</v>
      </c>
      <c r="L30" s="10">
        <f>'25-04'!$K30+('25-04'!$J30/90)</f>
        <v>200</v>
      </c>
      <c r="M30" s="3"/>
      <c r="N30" s="53" t="s">
        <v>23</v>
      </c>
      <c r="O30" s="54"/>
      <c r="P30" s="6">
        <f>SUM('25-04'!$K$22:$K$361)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7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8" t="s">
        <v>40</v>
      </c>
      <c r="I39" s="45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5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5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/>
      <c r="J65" s="40"/>
      <c r="K65" s="41">
        <v>20</v>
      </c>
      <c r="L65" s="42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696</v>
      </c>
      <c r="J66" s="43">
        <v>160</v>
      </c>
      <c r="K66" s="44"/>
      <c r="L66" s="42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930</v>
      </c>
      <c r="J67" s="40">
        <v>-270</v>
      </c>
      <c r="K67" s="41">
        <v>125</v>
      </c>
      <c r="L67" s="42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929</v>
      </c>
      <c r="J68" s="43"/>
      <c r="K68" s="44">
        <v>25</v>
      </c>
      <c r="L68" s="42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931</v>
      </c>
      <c r="J69" s="40">
        <v>100</v>
      </c>
      <c r="K69" s="41"/>
      <c r="L69" s="42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932</v>
      </c>
      <c r="J70" s="40">
        <v>-450</v>
      </c>
      <c r="K70" s="41">
        <v>80</v>
      </c>
      <c r="L70" s="42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5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'25-04'!$K135+('25-04'!$J135/90)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'25-04'!$K136+('25-04'!$J136/90)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'25-04'!$K138+('25-04'!$J138/90)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'25-04'!$K139+('25-04'!$J139/90)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'25-04'!$K140+('25-04'!$J140/90)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'25-04'!$K141+('25-04'!$J141/90)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'25-04'!$K142+('25-04'!$J142/90)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'25-04'!$K143+('25-04'!$J143/90)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'25-04'!$K144+('25-04'!$J144/90)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'25-04'!$K145+('25-04'!$J145/90)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'25-04'!$K146+('25-04'!$J146/90)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'25-04'!$K147+('25-04'!$J147/90)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'25-04'!$K148+('25-04'!$J148/90)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'25-04'!$K149+('25-04'!$J149/90)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'25-04'!$K150+('25-04'!$J150/90)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'25-04'!$K151+('25-04'!$J151/90)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'25-04'!$K152+('25-04'!$J152/90)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'25-04'!$K153+('25-04'!$J153/90)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'25-04'!$K154+('25-04'!$J154/90)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'25-04'!$K155+('25-04'!$J155/90)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'25-04'!$K156+('25-04'!$J156/90)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'25-04'!$K157+('25-04'!$J157/90)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'25-04'!$K158+('25-04'!$J158/90)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'25-04'!$K159+('25-04'!$J159/90)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'25-04'!$K160+('25-04'!$J160/90)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'25-04'!$K161+('25-04'!$J161/90)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'25-04'!$K162+('25-04'!$J162/90)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'25-04'!$K163+('25-04'!$J163/90)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'25-04'!$K164+('25-04'!$J164/90)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'25-04'!$K165+('25-04'!$J165/90)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'25-04'!$K166+('25-04'!$J166/90)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'25-04'!$K167+('25-04'!$J167/90)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'25-04'!$K168+('25-04'!$J168/90)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'25-04'!$K169+('25-04'!$J169/90)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'25-04'!$K170+('25-04'!$J170/90)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'25-04'!$K171+('25-04'!$J171/90)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'25-04'!$K172+('25-04'!$J172/90)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'25-04'!$K173+('25-04'!$J173/90)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'25-04'!$K174+('25-04'!$J174/90)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'25-04'!$K175+('25-04'!$J175/90)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'25-04'!$K176+('25-04'!$J176/90)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'25-04'!$K177+('25-04'!$J177/90)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'25-04'!$K178+('25-04'!$J178/90)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'25-04'!$K179+('25-04'!$J179/90)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'25-04'!$K180+('25-04'!$J180/90)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'25-04'!$K181+('25-04'!$J181/90)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'25-04'!$K182+('25-04'!$J182/90)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'25-04'!$K183+('25-04'!$J183/90)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'25-04'!$K184+('25-04'!$J184/90)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'25-04'!$K185+('25-04'!$J185/90)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'25-04'!$K186+('25-04'!$J186/90)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'25-04'!$K187+('25-04'!$J187/90)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'25-04'!$K188+('25-04'!$J188/90)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'25-04'!$K189+('25-04'!$J189/90)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'25-04'!$K190+('25-04'!$J190/90)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'25-04'!$K191+('25-04'!$J191/90)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'25-04'!$K192+('25-04'!$J192/90)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'25-04'!$K193+('25-04'!$J193/90)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'25-04'!$K194+('25-04'!$J194/90)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'25-04'!$K195+('25-04'!$J195/90)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'25-04'!$K196+('25-04'!$J196/90)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'25-04'!$K197+('25-04'!$J197/90)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'25-04'!$K198+('25-04'!$J198/90)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'25-04'!$K199+('25-04'!$J199/90)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'25-04'!$K200+('25-04'!$J200/90)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'25-04'!$K201+('25-04'!$J201/90)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'25-04'!$K202+('25-04'!$J202/90)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'25-04'!$K203+('25-04'!$J203/90)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'25-04'!$K204+('25-04'!$J204/90)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'25-04'!$K205+('25-04'!$J205/90)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'25-04'!$K206+('25-04'!$J206/90)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'25-04'!$K207+('25-04'!$J207/90)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'25-04'!$K208+('25-04'!$J208/90)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'25-04'!$K209+('25-04'!$J209/90)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'25-04'!$K210+('25-04'!$J210/90)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'25-04'!$K211+('25-04'!$J211/90)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'25-04'!$K212+('25-04'!$J212/90)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'25-04'!$K213+('25-04'!$J213/90)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'25-04'!$K214+('25-04'!$J214/90)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'25-04'!$K215+('25-04'!$J215/90)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'25-04'!$K216+('25-04'!$J216/90)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'25-04'!$K217+('25-04'!$J217/90)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'25-04'!$K218+('25-04'!$J218/90)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'25-04'!$K219+('25-04'!$J219/90)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'25-04'!$K220+('25-04'!$J220/90)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'25-04'!$K221+('25-04'!$J221/90)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'25-04'!$K222+('25-04'!$J222/90)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'25-04'!$K223+('25-04'!$J223/90)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'25-04'!$K224+('25-04'!$J224/90)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'25-04'!$K225+('25-04'!$J225/90)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'25-04'!$K226+('25-04'!$J226/90)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'25-04'!$K227+('25-04'!$J227/90)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'25-04'!$K228+('25-04'!$J228/90)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'25-04'!$K229+('25-04'!$J229/90)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'25-04'!$K230+('25-04'!$J230/90)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'25-04'!$K231+('25-04'!$J231/90)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'25-04'!$K232+('25-04'!$J232/90)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'25-04'!$K233+('25-04'!$J233/90)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'25-04'!$K234+('25-04'!$J234/90)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'25-04'!$K235+('25-04'!$J235/90)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'25-04'!$K236+('25-04'!$J236/90)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'25-04'!$K237+('25-04'!$J237/90)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'25-04'!$K238+('25-04'!$J238/90)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'25-04'!$K239+('25-04'!$J239/90)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'25-04'!$K240+('25-04'!$J240/90)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'25-04'!$K241+('25-04'!$J241/90)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'25-04'!$K242+('25-04'!$J242/90)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'25-04'!$K243+('25-04'!$J243/90)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'25-04'!$K244+('25-04'!$J244/90)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'25-04'!$K245+('25-04'!$J245/90)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'25-04'!$K246+('25-04'!$J246/90)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'25-04'!$K247+('25-04'!$J247/90)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'25-04'!$K248+('25-04'!$J248/90)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'25-04'!$K249+('25-04'!$J249/90)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'25-04'!$K250+('25-04'!$J250/90)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'25-04'!$K251+('25-04'!$J251/90)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'25-04'!$K252+('25-04'!$J252/90)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'25-04'!$K253+('25-04'!$J253/90)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'25-04'!$K254+('25-04'!$J254/90)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'25-04'!$K255+('25-04'!$J255/90)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'25-04'!$K256+('25-04'!$J256/90)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'25-04'!$K257+('25-04'!$J257/90)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'25-04'!$K258+('25-04'!$J258/90)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'25-04'!$K259+('25-04'!$J259/90)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'25-04'!$K260+('25-04'!$J260/90)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'25-04'!$K261+('25-04'!$J261/90)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'25-04'!$K262+('25-04'!$J262/90)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'25-04'!$K263+('25-04'!$J263/90)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'25-04'!$K264+('25-04'!$J264/90)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'25-04'!$K265+('25-04'!$J265/90)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'25-04'!$K266+('25-04'!$J266/90)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'25-04'!$K267+('25-04'!$J267/90)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'25-04'!$K268+('25-04'!$J268/90)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'25-04'!$K269+('25-04'!$J269/90)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'25-04'!$K270+('25-04'!$J270/90)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'25-04'!$K271+('25-04'!$J271/90)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'25-04'!$K272+('25-04'!$J272/90)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'25-04'!$K273+('25-04'!$J273/90)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'25-04'!$K274+('25-04'!$J274/90)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'25-04'!$K275+('25-04'!$J275/90)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'25-04'!$K276+('25-04'!$J276/90)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'25-04'!$K277+('25-04'!$J277/90)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'25-04'!$K278+('25-04'!$J278/90)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'25-04'!$K279+('25-04'!$J279/90)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'25-04'!$K280+('25-04'!$J280/90)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'25-04'!$K281+('25-04'!$J281/90)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'25-04'!$K282+('25-04'!$J282/90)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'25-04'!$K283+('25-04'!$J283/90)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'25-04'!$K284+('25-04'!$J284/90)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'25-04'!$K285+('25-04'!$J285/90)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'25-04'!$K286+('25-04'!$J286/90)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'25-04'!$K287+('25-04'!$J287/90)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'25-04'!$K288+('25-04'!$J288/90)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'25-04'!$K289+('25-04'!$J289/90)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'25-04'!$K290+('25-04'!$J290/90)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'25-04'!$K291+('25-04'!$J291/90)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'25-04'!$K292+('25-04'!$J292/90)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'25-04'!$K293+('25-04'!$J293/90)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'25-04'!$K294+('25-04'!$J294/90)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'25-04'!$K295+('25-04'!$J295/90)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'25-04'!$K296+('25-04'!$J296/90)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'25-04'!$K297+('25-04'!$J297/90)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'25-04'!$K298+('25-04'!$J298/90)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'25-04'!$K299+('25-04'!$J299/90)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'25-04'!$K300+('25-04'!$J300/90)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'25-04'!$K301+('25-04'!$J301/90)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'25-04'!$K302+('25-04'!$J302/90)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'25-04'!$K303+('25-04'!$J303/90)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'25-04'!$K304+('25-04'!$J304/90)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'25-04'!$K305+('25-04'!$J305/90)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'25-04'!$K306+('25-04'!$J306/90)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'25-04'!$K307+('25-04'!$J307/90)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'25-04'!$K308+('25-04'!$J308/90)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'25-04'!$K309+('25-04'!$J309/90)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'25-04'!$K310+('25-04'!$J310/90)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'25-04'!$K311+('25-04'!$J311/90)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'25-04'!$K312+('25-04'!$J312/90)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'25-04'!$K313+('25-04'!$J313/90)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'25-04'!$K314+('25-04'!$J314/90)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'25-04'!$K315+('25-04'!$J315/90)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'25-04'!$K316+('25-04'!$J316/90)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'25-04'!$K317+('25-04'!$J317/90)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'25-04'!$K318+('25-04'!$J318/90)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'25-04'!$K319+('25-04'!$J319/90)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'25-04'!$K320+('25-04'!$J320/90)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'25-04'!$K321+('25-04'!$J321/90)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'25-04'!$K322+('25-04'!$J322/90)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'25-04'!$K323+('25-04'!$J323/90)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'25-04'!$K324+('25-04'!$J324/90)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'25-04'!$K325+('25-04'!$J325/90)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'25-04'!$K326+('25-04'!$J326/90)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'25-04'!$K327+('25-04'!$J327/90)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'25-04'!$K328+('25-04'!$J328/90)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'25-04'!$K329+('25-04'!$J329/90)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'25-04'!$K330+('25-04'!$J330/90)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'25-04'!$K331+('25-04'!$J331/90)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'25-04'!$K332+('25-04'!$J332/90)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'25-04'!$K333+('25-04'!$J333/90)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'25-04'!$K334+('25-04'!$J334/90)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'25-04'!$K335+('25-04'!$J335/90)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'25-04'!$K336+('25-04'!$J336/90)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'25-04'!$K337+('25-04'!$J337/90)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'25-04'!$K338+('25-04'!$J338/90)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'25-04'!$K339+('25-04'!$J339/90)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'25-04'!$K340+('25-04'!$J340/90)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'25-04'!$K341+('25-04'!$J341/90)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'25-04'!$K342+('25-04'!$J342/90)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'25-04'!$K343+('25-04'!$J343/90)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'25-04'!$K344+('25-04'!$J344/90)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'25-04'!$K345+('25-04'!$J345/90)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'25-04'!$K346+('25-04'!$J346/90)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'25-04'!$K347+('25-04'!$J347/90)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'25-04'!$K348+('25-04'!$J348/90)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'25-04'!$K349+('25-04'!$J349/90)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'25-04'!$K350+('25-04'!$J350/90)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'25-04'!$K351+('25-04'!$J351/90)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'25-04'!$K352+('25-04'!$J352/90)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'25-04'!$K353+('25-04'!$J353/90)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'25-04'!$K354+('25-04'!$J354/90)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'25-04'!$K355+('25-04'!$J355/90)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'25-04'!$K356+('25-04'!$J356/90)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'25-04'!$K357+('25-04'!$J357/90)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'25-04'!$K358+('25-04'!$J358/90)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'25-04'!$K359+('25-04'!$J359/90)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'25-04'!$K360+('25-04'!$J360/90)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'25-04'!$K361+('25-04'!$J361/90)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>
    <pageSetUpPr fitToPage="1"/>
  </sheetPr>
  <dimension ref="A1:Z1000"/>
  <sheetViews>
    <sheetView rightToLeft="1" tabSelected="1" topLeftCell="A96" workbookViewId="0">
      <selection activeCell="P32" sqref="P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957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958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959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SUM('27-04'!$J$22:$J$361)</f>
        <v>3100</v>
      </c>
      <c r="K20" s="3">
        <f>SUM('27-04'!$K$22:$K$361)</f>
        <v>432</v>
      </c>
      <c r="L20" s="3">
        <f>SUM('27-04'!$L$22:$L$361)</f>
        <v>466.44444444444434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5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154</v>
      </c>
      <c r="S23" s="16">
        <f t="shared" si="5"/>
        <v>1540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80</v>
      </c>
      <c r="P24" s="14">
        <f t="shared" si="4"/>
        <v>800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961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6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112</v>
      </c>
      <c r="S26" s="16">
        <f t="shared" si="5"/>
        <v>11200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13015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7" t="s">
        <v>6</v>
      </c>
      <c r="I28" s="2" t="s">
        <v>962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1967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4755</v>
      </c>
      <c r="G29" s="1"/>
      <c r="H29" s="7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53" t="s">
        <v>21</v>
      </c>
      <c r="R29" s="54"/>
      <c r="S29" s="17">
        <f>SUM('27-04'!$J$22:$J$361)</f>
        <v>3100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5" t="s">
        <v>986</v>
      </c>
      <c r="J30" s="8"/>
      <c r="K30" s="9">
        <v>-20</v>
      </c>
      <c r="L30" s="10">
        <f>'27-04'!$K30+('27-04'!$J30/90)</f>
        <v>-20</v>
      </c>
      <c r="M30" s="3"/>
      <c r="N30" s="53" t="s">
        <v>23</v>
      </c>
      <c r="O30" s="54"/>
      <c r="P30" s="6">
        <f>SUM('27-04'!$K$22:$K$361)</f>
        <v>432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-46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5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963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964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965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5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966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967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968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969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970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971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972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5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973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974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130</v>
      </c>
      <c r="J65" s="40">
        <v>120</v>
      </c>
      <c r="K65" s="41"/>
      <c r="L65" s="42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776</v>
      </c>
      <c r="J66" s="43"/>
      <c r="K66" s="44">
        <v>600</v>
      </c>
      <c r="L66" s="42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9" t="s">
        <v>95</v>
      </c>
      <c r="J67" s="40"/>
      <c r="K67" s="41">
        <v>-600</v>
      </c>
      <c r="L67" s="42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975</v>
      </c>
      <c r="J68" s="43">
        <v>360</v>
      </c>
      <c r="K68" s="44"/>
      <c r="L68" s="42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965</v>
      </c>
      <c r="J69" s="40">
        <v>100</v>
      </c>
      <c r="K69" s="41"/>
      <c r="L69" s="42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250</v>
      </c>
      <c r="J70" s="40">
        <v>-450</v>
      </c>
      <c r="K70" s="41">
        <v>60</v>
      </c>
      <c r="L70" s="42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976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977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978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979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980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981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983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982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985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984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987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988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989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990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991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992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993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994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'27-04'!$K110+('27-04'!$J110/90)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'27-04'!$K111+('27-04'!$J111/90)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'27-04'!$K112+('27-04'!$J112/90)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'27-04'!$K113+('27-04'!$J113/90)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'27-04'!$K114+('27-04'!$J114/90)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'27-04'!$K115+('27-04'!$J115/90)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'27-04'!$K116+('27-04'!$J116/90)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'27-04'!$K117+('27-04'!$J117/90)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'27-04'!$K118+('27-04'!$J118/90)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'27-04'!$K119+('27-04'!$J119/90)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'27-04'!$K120+('27-04'!$J120/90)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'27-04'!$K121+('27-04'!$J121/90)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'27-04'!$K122+('27-04'!$J122/90)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'27-04'!$K123+('27-04'!$J123/90)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'27-04'!$K124+('27-04'!$J124/90)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'27-04'!$K125+('27-04'!$J125/90)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'27-04'!$K126+('27-04'!$J126/90)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'27-04'!$K127+('27-04'!$J127/90)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'27-04'!$K128+('27-04'!$J128/90)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'27-04'!$K129+('27-04'!$J129/90)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'27-04'!$K130+('27-04'!$J130/90)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'27-04'!$K131+('27-04'!$J131/90)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'27-04'!$K132+('27-04'!$J132/90)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'27-04'!$K133+('27-04'!$J133/90)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'27-04'!$K134+('27-04'!$J134/90)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'27-04'!$K135+('27-04'!$J135/90)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'27-04'!$K136+('27-04'!$J136/90)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'27-04'!$K137+('27-04'!$J137/90)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'27-04'!$K138+('27-04'!$J138/90)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'27-04'!$K144+('27-04'!$J144/90)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'27-04'!$K145+('27-04'!$J145/90)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'27-04'!$K146+('27-04'!$J146/90)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'27-04'!$K147+('27-04'!$J147/90)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'27-04'!$K148+('27-04'!$J148/90)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'27-04'!$K149+('27-04'!$J149/90)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'27-04'!$K150+('27-04'!$J150/90)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'27-04'!$K151+('27-04'!$J151/90)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'27-04'!$K152+('27-04'!$J152/90)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'27-04'!$K153+('27-04'!$J153/90)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'27-04'!$K154+('27-04'!$J154/90)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'27-04'!$K155+('27-04'!$J155/90)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'27-04'!$K156+('27-04'!$J156/90)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'27-04'!$K157+('27-04'!$J157/90)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'27-04'!$K158+('27-04'!$J158/90)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'27-04'!$K159+('27-04'!$J159/90)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'27-04'!$K160+('27-04'!$J160/90)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'27-04'!$K161+('27-04'!$J161/90)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'27-04'!$K162+('27-04'!$J162/90)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'27-04'!$K163+('27-04'!$J163/90)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'27-04'!$K164+('27-04'!$J164/90)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'27-04'!$K165+('27-04'!$J165/90)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'27-04'!$K166+('27-04'!$J166/90)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'27-04'!$K167+('27-04'!$J167/90)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'27-04'!$K168+('27-04'!$J168/90)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'27-04'!$K169+('27-04'!$J169/90)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'27-04'!$K170+('27-04'!$J170/90)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'27-04'!$K171+('27-04'!$J171/90)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'27-04'!$K172+('27-04'!$J172/90)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'27-04'!$K173+('27-04'!$J173/90)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'27-04'!$K174+('27-04'!$J174/90)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'27-04'!$K175+('27-04'!$J175/90)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'27-04'!$K176+('27-04'!$J176/90)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'27-04'!$K177+('27-04'!$J177/90)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'27-04'!$K178+('27-04'!$J178/90)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'27-04'!$K179+('27-04'!$J179/90)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'27-04'!$K180+('27-04'!$J180/90)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'27-04'!$K181+('27-04'!$J181/90)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'27-04'!$K182+('27-04'!$J182/90)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'27-04'!$K183+('27-04'!$J183/90)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'27-04'!$K184+('27-04'!$J184/90)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'27-04'!$K185+('27-04'!$J185/90)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'27-04'!$K186+('27-04'!$J186/90)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'27-04'!$K187+('27-04'!$J187/90)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'27-04'!$K188+('27-04'!$J188/90)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'27-04'!$K189+('27-04'!$J189/90)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'27-04'!$K190+('27-04'!$J190/90)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'27-04'!$K191+('27-04'!$J191/90)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'27-04'!$K192+('27-04'!$J192/90)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'27-04'!$K193+('27-04'!$J193/90)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'27-04'!$K194+('27-04'!$J194/90)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'27-04'!$K195+('27-04'!$J195/90)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'27-04'!$K196+('27-04'!$J196/90)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'27-04'!$K197+('27-04'!$J197/90)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'27-04'!$K198+('27-04'!$J198/90)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'27-04'!$K199+('27-04'!$J199/90)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'27-04'!$K200+('27-04'!$J200/90)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'27-04'!$K201+('27-04'!$J201/90)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'27-04'!$K202+('27-04'!$J202/90)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'27-04'!$K203+('27-04'!$J203/90)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'27-04'!$K204+('27-04'!$J204/90)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'27-04'!$K205+('27-04'!$J205/90)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'27-04'!$K206+('27-04'!$J206/90)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'27-04'!$K207+('27-04'!$J207/90)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'27-04'!$K208+('27-04'!$J208/90)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'27-04'!$K209+('27-04'!$J209/90)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'27-04'!$K210+('27-04'!$J210/90)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'27-04'!$K211+('27-04'!$J211/90)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'27-04'!$K212+('27-04'!$J212/90)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'27-04'!$K213+('27-04'!$J213/90)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'27-04'!$K214+('27-04'!$J214/90)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'27-04'!$K215+('27-04'!$J215/90)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'27-04'!$K216+('27-04'!$J216/90)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'27-04'!$K217+('27-04'!$J217/90)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'27-04'!$K218+('27-04'!$J218/90)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'27-04'!$K219+('27-04'!$J219/90)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'27-04'!$K220+('27-04'!$J220/90)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'27-04'!$K221+('27-04'!$J221/90)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'27-04'!$K222+('27-04'!$J222/90)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'27-04'!$K223+('27-04'!$J223/90)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'27-04'!$K224+('27-04'!$J224/90)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'27-04'!$K225+('27-04'!$J225/90)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'27-04'!$K226+('27-04'!$J226/90)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'27-04'!$K227+('27-04'!$J227/90)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'27-04'!$K228+('27-04'!$J228/90)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'27-04'!$K229+('27-04'!$J229/90)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'27-04'!$K230+('27-04'!$J230/90)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'27-04'!$K231+('27-04'!$J231/90)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'27-04'!$K232+('27-04'!$J232/90)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'27-04'!$K233+('27-04'!$J233/90)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'27-04'!$K234+('27-04'!$J234/90)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'27-04'!$K235+('27-04'!$J235/90)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'27-04'!$K236+('27-04'!$J236/90)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'27-04'!$K237+('27-04'!$J237/90)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'27-04'!$K238+('27-04'!$J238/90)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'27-04'!$K239+('27-04'!$J239/90)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'27-04'!$K240+('27-04'!$J240/90)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'27-04'!$K241+('27-04'!$J241/90)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'27-04'!$K242+('27-04'!$J242/90)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'27-04'!$K243+('27-04'!$J243/90)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'27-04'!$K244+('27-04'!$J244/90)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'27-04'!$K245+('27-04'!$J245/90)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'27-04'!$K246+('27-04'!$J246/90)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'27-04'!$K247+('27-04'!$J247/90)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'27-04'!$K248+('27-04'!$J248/90)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'27-04'!$K249+('27-04'!$J249/90)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'27-04'!$K250+('27-04'!$J250/90)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'27-04'!$K251+('27-04'!$J251/90)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'27-04'!$K252+('27-04'!$J252/90)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'27-04'!$K253+('27-04'!$J253/90)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'27-04'!$K254+('27-04'!$J254/90)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'27-04'!$K255+('27-04'!$J255/90)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'27-04'!$K256+('27-04'!$J256/90)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'27-04'!$K257+('27-04'!$J257/90)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'27-04'!$K258+('27-04'!$J258/90)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'27-04'!$K259+('27-04'!$J259/90)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'27-04'!$K260+('27-04'!$J260/90)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'27-04'!$K261+('27-04'!$J261/90)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'27-04'!$K262+('27-04'!$J262/90)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'27-04'!$K263+('27-04'!$J263/90)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'27-04'!$K264+('27-04'!$J264/90)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'27-04'!$K265+('27-04'!$J265/90)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'27-04'!$K266+('27-04'!$J266/90)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'27-04'!$K267+('27-04'!$J267/90)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'27-04'!$K268+('27-04'!$J268/90)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'27-04'!$K269+('27-04'!$J269/90)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'27-04'!$K270+('27-04'!$J270/90)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'27-04'!$K271+('27-04'!$J271/90)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'27-04'!$K272+('27-04'!$J272/90)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'27-04'!$K273+('27-04'!$J273/90)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'27-04'!$K274+('27-04'!$J274/90)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'27-04'!$K275+('27-04'!$J275/90)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'27-04'!$K276+('27-04'!$J276/90)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'27-04'!$K277+('27-04'!$J277/90)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'27-04'!$K278+('27-04'!$J278/90)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'27-04'!$K279+('27-04'!$J279/90)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'27-04'!$K280+('27-04'!$J280/90)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'27-04'!$K281+('27-04'!$J281/90)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'27-04'!$K282+('27-04'!$J282/90)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'27-04'!$K283+('27-04'!$J283/90)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'27-04'!$K284+('27-04'!$J284/90)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'27-04'!$K285+('27-04'!$J285/90)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'27-04'!$K286+('27-04'!$J286/90)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'27-04'!$K287+('27-04'!$J287/90)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'27-04'!$K288+('27-04'!$J288/90)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'27-04'!$K289+('27-04'!$J289/90)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'27-04'!$K290+('27-04'!$J290/90)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'27-04'!$K291+('27-04'!$J291/90)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'27-04'!$K292+('27-04'!$J292/90)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'27-04'!$K293+('27-04'!$J293/90)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'27-04'!$K294+('27-04'!$J294/90)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'27-04'!$K295+('27-04'!$J295/90)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'27-04'!$K296+('27-04'!$J296/90)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'27-04'!$K297+('27-04'!$J297/90)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'27-04'!$K298+('27-04'!$J298/90)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'27-04'!$K299+('27-04'!$J299/90)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'27-04'!$K300+('27-04'!$J300/90)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'27-04'!$K301+('27-04'!$J301/90)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'27-04'!$K302+('27-04'!$J302/90)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'27-04'!$K303+('27-04'!$J303/90)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'27-04'!$K304+('27-04'!$J304/90)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'27-04'!$K305+('27-04'!$J305/90)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'27-04'!$K306+('27-04'!$J306/90)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'27-04'!$K307+('27-04'!$J307/90)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'27-04'!$K308+('27-04'!$J308/90)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'27-04'!$K309+('27-04'!$J309/90)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'27-04'!$K310+('27-04'!$J310/90)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'27-04'!$K311+('27-04'!$J311/90)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'27-04'!$K312+('27-04'!$J312/90)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'27-04'!$K313+('27-04'!$J313/90)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'27-04'!$K314+('27-04'!$J314/90)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'27-04'!$K315+('27-04'!$J315/90)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'27-04'!$K316+('27-04'!$J316/90)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'27-04'!$K317+('27-04'!$J317/90)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'27-04'!$K318+('27-04'!$J318/90)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'27-04'!$K319+('27-04'!$J319/90)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'27-04'!$K320+('27-04'!$J320/90)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'27-04'!$K321+('27-04'!$J321/90)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'27-04'!$K322+('27-04'!$J322/90)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'27-04'!$K323+('27-04'!$J323/90)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'27-04'!$K324+('27-04'!$J324/90)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'27-04'!$K325+('27-04'!$J325/90)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'27-04'!$K326+('27-04'!$J326/90)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'27-04'!$K327+('27-04'!$J327/90)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'27-04'!$K328+('27-04'!$J328/90)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'27-04'!$K329+('27-04'!$J329/90)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'27-04'!$K330+('27-04'!$J330/90)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'27-04'!$K331+('27-04'!$J331/90)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'27-04'!$K332+('27-04'!$J332/90)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'27-04'!$K333+('27-04'!$J333/90)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'27-04'!$K334+('27-04'!$J334/90)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'27-04'!$K335+('27-04'!$J335/90)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'27-04'!$K336+('27-04'!$J336/90)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'27-04'!$K337+('27-04'!$J337/90)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'27-04'!$K338+('27-04'!$J338/90)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'27-04'!$K339+('27-04'!$J339/90)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'27-04'!$K340+('27-04'!$J340/90)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'27-04'!$K341+('27-04'!$J341/90)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'27-04'!$K342+('27-04'!$J342/90)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'27-04'!$K343+('27-04'!$J343/90)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'27-04'!$K344+('27-04'!$J344/90)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'27-04'!$K345+('27-04'!$J345/90)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'27-04'!$K346+('27-04'!$J346/90)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'27-04'!$K347+('27-04'!$J347/90)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'27-04'!$K348+('27-04'!$J348/90)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'27-04'!$K349+('27-04'!$J349/90)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'27-04'!$K350+('27-04'!$J350/90)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'27-04'!$K351+('27-04'!$J351/90)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'27-04'!$K352+('27-04'!$J352/90)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'27-04'!$K353+('27-04'!$J353/90)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'27-04'!$K354+('27-04'!$J354/90)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'27-04'!$K355+('27-04'!$J355/90)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'27-04'!$K356+('27-04'!$J356/90)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'27-04'!$K357+('27-04'!$J357/90)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'27-04'!$K358+('27-04'!$J358/90)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'27-04'!$K359+('27-04'!$J359/90)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'27-04'!$K360+('27-04'!$J360/90)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'27-04'!$K361+('27-04'!$J361/90)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960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SUM('28-04'!$J$22:$J$361)</f>
        <v>0</v>
      </c>
      <c r="K20" s="3">
        <f>SUM('28-04'!$K$22:$K$361)</f>
        <v>0</v>
      </c>
      <c r="L20" s="3">
        <f>SUM('28-04'!$L$22:$L$361)</f>
        <v>0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'28-04'!$K22+('28-04'!$J22/90)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45"/>
      <c r="J23" s="8"/>
      <c r="K23" s="9"/>
      <c r="L23" s="10">
        <f>'28-04'!$K23+('28-04'!$J23/90)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'28-04'!$K24+('28-04'!$J24/90)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/>
      <c r="J25" s="8"/>
      <c r="K25" s="9"/>
      <c r="L25" s="10">
        <f>'28-04'!$K25+('28-04'!$J25/90)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46"/>
      <c r="J26" s="8"/>
      <c r="K26" s="9"/>
      <c r="L26" s="10">
        <f>'28-04'!$K26+('28-04'!$J26/90)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'28-04'!$K27+('28-04'!$J27/90)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'28-04'!$K28+('28-04'!$J28/90)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3100</v>
      </c>
      <c r="G29" s="1"/>
      <c r="H29" s="7" t="s">
        <v>6</v>
      </c>
      <c r="I29" s="2"/>
      <c r="J29" s="8"/>
      <c r="K29" s="9"/>
      <c r="L29" s="10">
        <f>'28-04'!$K29+('28-04'!$J29/90)</f>
        <v>0</v>
      </c>
      <c r="M29" s="3"/>
      <c r="N29" s="1"/>
      <c r="O29" s="1"/>
      <c r="P29" s="18"/>
      <c r="Q29" s="53" t="s">
        <v>21</v>
      </c>
      <c r="R29" s="54"/>
      <c r="S29" s="17">
        <f>SUM('28-04'!$J$22:$J$361)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432</v>
      </c>
      <c r="D30" s="1"/>
      <c r="E30" s="1"/>
      <c r="F30" s="8"/>
      <c r="G30" s="1"/>
      <c r="H30" s="7" t="s">
        <v>6</v>
      </c>
      <c r="I30" s="45"/>
      <c r="J30" s="8"/>
      <c r="K30" s="9"/>
      <c r="L30" s="10">
        <f>'28-04'!$K30+('28-04'!$J30/90)</f>
        <v>0</v>
      </c>
      <c r="M30" s="3"/>
      <c r="N30" s="53" t="s">
        <v>23</v>
      </c>
      <c r="O30" s="54"/>
      <c r="P30" s="6">
        <f>SUM('28-04'!$K$22:$K$361)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-12930</v>
      </c>
      <c r="G31" s="1"/>
      <c r="H31" s="7" t="s">
        <v>6</v>
      </c>
      <c r="I31" s="45"/>
      <c r="J31" s="8"/>
      <c r="K31" s="9"/>
      <c r="L31" s="10">
        <f>'28-04'!$K31+('28-04'!$J31/90)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-2013</v>
      </c>
      <c r="D32" s="1"/>
      <c r="E32" s="1"/>
      <c r="F32" s="1"/>
      <c r="G32" s="1"/>
      <c r="H32" s="7" t="s">
        <v>6</v>
      </c>
      <c r="I32" s="45"/>
      <c r="J32" s="8"/>
      <c r="K32" s="9"/>
      <c r="L32" s="10">
        <f>'28-04'!$K32+('28-04'!$J32/90)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/>
      <c r="J33" s="8"/>
      <c r="K33" s="9"/>
      <c r="L33" s="10">
        <f>'28-04'!$K33+('28-04'!$J33/90)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/>
      <c r="L34" s="10">
        <f>'28-04'!$K34+('28-04'!$J34/90)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/>
      <c r="J35" s="8"/>
      <c r="K35" s="9"/>
      <c r="L35" s="10">
        <f>'28-04'!$K35+('28-04'!$J35/90)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/>
      <c r="L36" s="10">
        <f>'28-04'!$K36+('28-04'!$J36/90)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/>
      <c r="J37" s="8"/>
      <c r="K37" s="9"/>
      <c r="L37" s="10">
        <f>'28-04'!$K37+('28-04'!$J37/90)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/>
      <c r="J38" s="8"/>
      <c r="K38" s="9"/>
      <c r="L38" s="10">
        <f>'28-04'!$K38+('28-04'!$J38/90)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/>
      <c r="J39" s="8"/>
      <c r="K39" s="9"/>
      <c r="L39" s="10">
        <f>'28-04'!$K39+('28-04'!$J39/90)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/>
      <c r="K40" s="9"/>
      <c r="L40" s="10">
        <f>'28-04'!$K40+('28-04'!$J40/90)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/>
      <c r="J41" s="8"/>
      <c r="K41" s="9"/>
      <c r="L41" s="10">
        <f>'28-04'!$K41+('28-04'!$J41/90)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/>
      <c r="J42" s="8"/>
      <c r="K42" s="9"/>
      <c r="L42" s="10">
        <f>'28-04'!$K42+('28-04'!$J42/90)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'28-04'!$K43+('28-04'!$J43/90)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/>
      <c r="J44" s="8"/>
      <c r="K44" s="9"/>
      <c r="L44" s="10">
        <f>'28-04'!$K44+('28-04'!$J44/90)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/>
      <c r="J45" s="8"/>
      <c r="K45" s="9"/>
      <c r="L45" s="10">
        <f>'28-04'!$K45+('28-04'!$J45/90)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/>
      <c r="J46" s="8"/>
      <c r="K46" s="9"/>
      <c r="L46" s="10">
        <f>'28-04'!$K46+('28-04'!$J46/90)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/>
      <c r="J47" s="8"/>
      <c r="K47" s="9"/>
      <c r="L47" s="10">
        <f>'28-04'!$K47+('28-04'!$J47/90)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/>
      <c r="J48" s="8"/>
      <c r="K48" s="9"/>
      <c r="L48" s="10">
        <f>'28-04'!$K48+('28-04'!$J48/90)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/>
      <c r="J49" s="8"/>
      <c r="K49" s="9"/>
      <c r="L49" s="10">
        <f>'28-04'!$K49+('28-04'!$J49/90)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/>
      <c r="J50" s="8"/>
      <c r="K50" s="9"/>
      <c r="L50" s="10">
        <f>'28-04'!$K50+('28-04'!$J50/90)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/>
      <c r="J51" s="8"/>
      <c r="K51" s="9"/>
      <c r="L51" s="10">
        <f>'28-04'!$K51+('28-04'!$J51/90)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/>
      <c r="J52" s="8"/>
      <c r="K52" s="9"/>
      <c r="L52" s="10">
        <f>'28-04'!$K52+('28-04'!$J52/90)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/>
      <c r="J53" s="8"/>
      <c r="K53" s="9"/>
      <c r="L53" s="10">
        <f>'28-04'!$K53+('28-04'!$J53/90)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/>
      <c r="J54" s="8"/>
      <c r="K54" s="9"/>
      <c r="L54" s="10">
        <f>'28-04'!$K54+('28-04'!$J54/90)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/>
      <c r="J55" s="8"/>
      <c r="K55" s="9"/>
      <c r="L55" s="10">
        <f>'28-04'!$K55+('28-04'!$J55/90)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'28-04'!$K56+('28-04'!$J56/90)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'28-04'!$K57+('28-04'!$J57/90)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'28-04'!$K58+('28-04'!$J58/90)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/>
      <c r="J59" s="8"/>
      <c r="K59" s="9"/>
      <c r="L59" s="10">
        <f>'28-04'!$K59+('28-04'!$J59/90)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/>
      <c r="J60" s="8"/>
      <c r="K60" s="9"/>
      <c r="L60" s="10">
        <f>'28-04'!$K60+('28-04'!$J60/90)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/>
      <c r="K61" s="9"/>
      <c r="L61" s="10">
        <f>'28-04'!$K61+('28-04'!$J61/90)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/>
      <c r="J62" s="8"/>
      <c r="K62" s="9"/>
      <c r="L62" s="10">
        <f>'28-04'!$K62+('28-04'!$J62/90)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/>
      <c r="J63" s="8"/>
      <c r="K63" s="9"/>
      <c r="L63" s="10">
        <f>'28-04'!$K63+('28-04'!$J63/90)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/>
      <c r="J64" s="8"/>
      <c r="K64" s="9"/>
      <c r="L64" s="10">
        <f>'28-04'!$K64+('28-04'!$J64/90)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/>
      <c r="J65" s="40"/>
      <c r="K65" s="41"/>
      <c r="L65" s="42">
        <f>'28-04'!$K65+('28-04'!$J65/90)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/>
      <c r="J66" s="43"/>
      <c r="K66" s="44"/>
      <c r="L66" s="42">
        <f>'28-04'!$K66+('28-04'!$J66/90)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/>
      <c r="J67" s="40"/>
      <c r="K67" s="41"/>
      <c r="L67" s="42">
        <f>'28-04'!$K67+('28-04'!$J67/90)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/>
      <c r="J68" s="43"/>
      <c r="K68" s="44"/>
      <c r="L68" s="42">
        <f>'28-04'!$K68+('28-04'!$J68/90)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/>
      <c r="J69" s="40"/>
      <c r="K69" s="41"/>
      <c r="L69" s="42">
        <f>'28-04'!$K69+('28-04'!$J69/90)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/>
      <c r="J70" s="40"/>
      <c r="K70" s="41"/>
      <c r="L70" s="42">
        <f>'28-04'!$K70+('28-04'!$J70/90)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'28-04'!$K71+('28-04'!$J71/90)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/>
      <c r="J72" s="8"/>
      <c r="K72" s="9"/>
      <c r="L72" s="10">
        <f>'28-04'!$K72+('28-04'!$J72/90)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/>
      <c r="K73" s="9"/>
      <c r="L73" s="10">
        <f>'28-04'!$K73+('28-04'!$J73/90)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'28-04'!$K74+('28-04'!$J74/90)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/>
      <c r="K75" s="9"/>
      <c r="L75" s="10">
        <f>'28-04'!$K75+('28-04'!$J75/90)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/>
      <c r="K76" s="9"/>
      <c r="L76" s="10">
        <f>'28-04'!$K76+('28-04'!$J76/90)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/>
      <c r="J77" s="8"/>
      <c r="K77" s="9"/>
      <c r="L77" s="10">
        <f>'28-04'!$K77+('28-04'!$J77/90)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'28-04'!$K78+('28-04'!$J78/90)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/>
      <c r="J79" s="8"/>
      <c r="K79" s="9"/>
      <c r="L79" s="10">
        <f>'28-04'!$K79+('28-04'!$J79/90)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'28-04'!$K80+('28-04'!$J80/90)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'28-04'!$K81+('28-04'!$J81/90)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'28-04'!$K82+('28-04'!$J82/90)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'28-04'!$K83+('28-04'!$J83/90)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'28-04'!$K84+('28-04'!$J84/90)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'28-04'!$K85+('28-04'!$J85/90)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'28-04'!$K86+('28-04'!$J86/90)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'28-04'!$K87+('28-04'!$J87/90)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'28-04'!$K88+('28-04'!$J88/90)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'28-04'!$K89+('28-04'!$J89/90)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'28-04'!$K90+('28-04'!$J90/90)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'28-04'!$K91+('28-04'!$J91/90)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'28-04'!$K92+('28-04'!$J92/90)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'28-04'!$K93+('28-04'!$J93/90)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'28-04'!$K94+('28-04'!$J94/90)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'28-04'!$K95+('28-04'!$J95/90)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'28-04'!$K96+('28-04'!$J96/90)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'28-04'!$K97+('28-04'!$J97/90)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'28-04'!$K98+('28-04'!$J98/90)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'28-04'!$K99+('28-04'!$J99/90)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'28-04'!$K100+('28-04'!$J100/90)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'28-04'!$K101+('28-04'!$J101/90)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'28-04'!$K102+('28-04'!$J102/90)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'28-04'!$K103+('28-04'!$J103/90)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'28-04'!$K104+('28-04'!$J104/90)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'28-04'!$K105+('28-04'!$J105/90)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'28-04'!$K106+('28-04'!$J106/90)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'28-04'!$K107+('28-04'!$J107/90)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'28-04'!$K108+('28-04'!$J108/90)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'28-04'!$K109+('28-04'!$J109/90)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'28-04'!$K110+('28-04'!$J110/90)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'28-04'!$K112+('28-04'!$J112/90)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'28-04'!$K113+('28-04'!$J113/90)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'28-04'!$K114+('28-04'!$J114/90)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'28-04'!$K115+('28-04'!$J115/90)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'28-04'!$K116+('28-04'!$J116/90)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'28-04'!$K117+('28-04'!$J117/90)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'28-04'!$K118+('28-04'!$J118/90)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'28-04'!$K119+('28-04'!$J119/90)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'28-04'!$K120+('28-04'!$J120/90)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'28-04'!$K121+('28-04'!$J121/90)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'28-04'!$K122+('28-04'!$J122/90)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'28-04'!$K123+('28-04'!$J123/90)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'28-04'!$K124+('28-04'!$J124/90)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'28-04'!$K125+('28-04'!$J125/90)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'28-04'!$K126+('28-04'!$J126/90)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'28-04'!$K127+('28-04'!$J127/90)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'28-04'!$K128+('28-04'!$J128/90)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'28-04'!$K129+('28-04'!$J129/90)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'28-04'!$K130+('28-04'!$J130/90)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'28-04'!$K131+('28-04'!$J131/90)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'28-04'!$K132+('28-04'!$J132/90)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'28-04'!$K133+('28-04'!$J133/90)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'28-04'!$K134+('28-04'!$J134/90)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'28-04'!$K135+('28-04'!$J135/90)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'28-04'!$K136+('28-04'!$J136/90)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'28-04'!$K137+('28-04'!$J137/90)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'28-04'!$K138+('28-04'!$J138/90)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'28-04'!$K139+('28-04'!$J139/90)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'28-04'!$K140+('28-04'!$J140/90)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'28-04'!$K141+('28-04'!$J141/90)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'28-04'!$K142+('28-04'!$J142/90)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'28-04'!$K143+('28-04'!$J143/90)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'28-04'!$K144+('28-04'!$J144/90)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'28-04'!$K145+('28-04'!$J145/90)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'28-04'!$K146+('28-04'!$J146/90)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'28-04'!$K147+('28-04'!$J147/90)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'28-04'!$K148+('28-04'!$J148/90)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'28-04'!$K149+('28-04'!$J149/90)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'28-04'!$K150+('28-04'!$J150/90)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'28-04'!$K151+('28-04'!$J151/90)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'28-04'!$K152+('28-04'!$J152/90)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'28-04'!$K153+('28-04'!$J153/90)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'28-04'!$K154+('28-04'!$J154/90)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'28-04'!$K155+('28-04'!$J155/90)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'28-04'!$K156+('28-04'!$J156/90)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'28-04'!$K157+('28-04'!$J157/90)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'28-04'!$K158+('28-04'!$J158/90)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'28-04'!$K159+('28-04'!$J159/90)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'28-04'!$K160+('28-04'!$J160/90)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'28-04'!$K161+('28-04'!$J161/90)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'28-04'!$K162+('28-04'!$J162/90)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'28-04'!$K163+('28-04'!$J163/90)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'28-04'!$K164+('28-04'!$J164/90)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'28-04'!$K165+('28-04'!$J165/90)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'28-04'!$K166+('28-04'!$J166/90)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'28-04'!$K167+('28-04'!$J167/90)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'28-04'!$K168+('28-04'!$J168/90)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'28-04'!$K169+('28-04'!$J169/90)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'28-04'!$K170+('28-04'!$J170/90)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'28-04'!$K171+('28-04'!$J171/90)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'28-04'!$K172+('28-04'!$J172/90)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'28-04'!$K173+('28-04'!$J173/90)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'28-04'!$K174+('28-04'!$J174/90)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'28-04'!$K175+('28-04'!$J175/90)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'28-04'!$K176+('28-04'!$J176/90)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'28-04'!$K177+('28-04'!$J177/90)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'28-04'!$K178+('28-04'!$J178/90)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'28-04'!$K179+('28-04'!$J179/90)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'28-04'!$K180+('28-04'!$J180/90)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'28-04'!$K181+('28-04'!$J181/90)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'28-04'!$K182+('28-04'!$J182/90)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'28-04'!$K183+('28-04'!$J183/90)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'28-04'!$K184+('28-04'!$J184/90)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'28-04'!$K185+('28-04'!$J185/90)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'28-04'!$K186+('28-04'!$J186/90)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'28-04'!$K187+('28-04'!$J187/90)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'28-04'!$K188+('28-04'!$J188/90)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'28-04'!$K189+('28-04'!$J189/90)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'28-04'!$K190+('28-04'!$J190/90)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'28-04'!$K191+('28-04'!$J191/90)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'28-04'!$K192+('28-04'!$J192/90)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'28-04'!$K193+('28-04'!$J193/90)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'28-04'!$K194+('28-04'!$J194/90)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'28-04'!$K195+('28-04'!$J195/90)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'28-04'!$K196+('28-04'!$J196/90)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'28-04'!$K197+('28-04'!$J197/90)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'28-04'!$K198+('28-04'!$J198/90)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'28-04'!$K199+('28-04'!$J199/90)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'28-04'!$K200+('28-04'!$J200/90)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'28-04'!$K201+('28-04'!$J201/90)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'28-04'!$K202+('28-04'!$J202/90)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'28-04'!$K203+('28-04'!$J203/90)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'28-04'!$K204+('28-04'!$J204/90)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'28-04'!$K205+('28-04'!$J205/90)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'28-04'!$K206+('28-04'!$J206/90)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'28-04'!$K207+('28-04'!$J207/90)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'28-04'!$K208+('28-04'!$J208/90)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'28-04'!$K209+('28-04'!$J209/90)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'28-04'!$K210+('28-04'!$J210/90)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'28-04'!$K211+('28-04'!$J211/90)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'28-04'!$K212+('28-04'!$J212/90)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'28-04'!$K213+('28-04'!$J213/90)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'28-04'!$K214+('28-04'!$J214/90)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'28-04'!$K215+('28-04'!$J215/90)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'28-04'!$K216+('28-04'!$J216/90)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'28-04'!$K217+('28-04'!$J217/90)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'28-04'!$K218+('28-04'!$J218/90)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'28-04'!$K219+('28-04'!$J219/90)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'28-04'!$K220+('28-04'!$J220/90)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'28-04'!$K221+('28-04'!$J221/90)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'28-04'!$K222+('28-04'!$J222/90)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'28-04'!$K223+('28-04'!$J223/90)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'28-04'!$K224+('28-04'!$J224/90)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'28-04'!$K225+('28-04'!$J225/90)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'28-04'!$K226+('28-04'!$J226/90)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'28-04'!$K227+('28-04'!$J227/90)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'28-04'!$K228+('28-04'!$J228/90)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'28-04'!$K229+('28-04'!$J229/90)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'28-04'!$K230+('28-04'!$J230/90)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'28-04'!$K231+('28-04'!$J231/90)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'28-04'!$K232+('28-04'!$J232/90)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'28-04'!$K233+('28-04'!$J233/90)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'28-04'!$K234+('28-04'!$J234/90)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'28-04'!$K235+('28-04'!$J235/90)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'28-04'!$K236+('28-04'!$J236/90)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'28-04'!$K237+('28-04'!$J237/90)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'28-04'!$K238+('28-04'!$J238/90)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'28-04'!$K239+('28-04'!$J239/90)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'28-04'!$K240+('28-04'!$J240/90)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'28-04'!$K241+('28-04'!$J241/90)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'28-04'!$K242+('28-04'!$J242/90)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'28-04'!$K243+('28-04'!$J243/90)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'28-04'!$K244+('28-04'!$J244/90)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'28-04'!$K245+('28-04'!$J245/90)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'28-04'!$K246+('28-04'!$J246/90)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'28-04'!$K247+('28-04'!$J247/90)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'28-04'!$K248+('28-04'!$J248/90)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'28-04'!$K249+('28-04'!$J249/90)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'28-04'!$K250+('28-04'!$J250/90)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'28-04'!$K251+('28-04'!$J251/90)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'28-04'!$K252+('28-04'!$J252/90)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'28-04'!$K253+('28-04'!$J253/90)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'28-04'!$K254+('28-04'!$J254/90)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'28-04'!$K255+('28-04'!$J255/90)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'28-04'!$K256+('28-04'!$J256/90)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'28-04'!$K257+('28-04'!$J257/90)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'28-04'!$K258+('28-04'!$J258/90)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'28-04'!$K259+('28-04'!$J259/90)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'28-04'!$K260+('28-04'!$J260/90)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'28-04'!$K261+('28-04'!$J261/90)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'28-04'!$K262+('28-04'!$J262/90)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'28-04'!$K263+('28-04'!$J263/90)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'28-04'!$K264+('28-04'!$J264/90)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'28-04'!$K265+('28-04'!$J265/90)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'28-04'!$K266+('28-04'!$J266/90)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'28-04'!$K267+('28-04'!$J267/90)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'28-04'!$K268+('28-04'!$J268/90)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'28-04'!$K269+('28-04'!$J269/90)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'28-04'!$K270+('28-04'!$J270/90)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'28-04'!$K271+('28-04'!$J271/90)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'28-04'!$K272+('28-04'!$J272/90)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'28-04'!$K273+('28-04'!$J273/90)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'28-04'!$K274+('28-04'!$J274/90)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'28-04'!$K275+('28-04'!$J275/90)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'28-04'!$K276+('28-04'!$J276/90)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'28-04'!$K277+('28-04'!$J277/90)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'28-04'!$K278+('28-04'!$J278/90)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'28-04'!$K279+('28-04'!$J279/90)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'28-04'!$K280+('28-04'!$J280/90)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'28-04'!$K281+('28-04'!$J281/90)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'28-04'!$K282+('28-04'!$J282/90)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'28-04'!$K283+('28-04'!$J283/90)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'28-04'!$K284+('28-04'!$J284/90)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'28-04'!$K285+('28-04'!$J285/90)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'28-04'!$K286+('28-04'!$J286/90)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'28-04'!$K287+('28-04'!$J287/90)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'28-04'!$K288+('28-04'!$J288/90)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'28-04'!$K289+('28-04'!$J289/90)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'28-04'!$K290+('28-04'!$J290/90)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'28-04'!$K291+('28-04'!$J291/90)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'28-04'!$K292+('28-04'!$J292/90)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'28-04'!$K293+('28-04'!$J293/90)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'28-04'!$K294+('28-04'!$J294/90)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'28-04'!$K295+('28-04'!$J295/90)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'28-04'!$K296+('28-04'!$J296/90)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'28-04'!$K297+('28-04'!$J297/90)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'28-04'!$K298+('28-04'!$J298/90)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'28-04'!$K299+('28-04'!$J299/90)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'28-04'!$K300+('28-04'!$J300/90)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'28-04'!$K301+('28-04'!$J301/90)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'28-04'!$K302+('28-04'!$J302/90)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'28-04'!$K303+('28-04'!$J303/90)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'28-04'!$K304+('28-04'!$J304/90)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'28-04'!$K305+('28-04'!$J305/90)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'28-04'!$K306+('28-04'!$J306/90)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'28-04'!$K307+('28-04'!$J307/90)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'28-04'!$K308+('28-04'!$J308/90)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'28-04'!$K309+('28-04'!$J309/90)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'28-04'!$K310+('28-04'!$J310/90)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'28-04'!$K311+('28-04'!$J311/90)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'28-04'!$K312+('28-04'!$J312/90)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'28-04'!$K313+('28-04'!$J313/90)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'28-04'!$K314+('28-04'!$J314/90)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'28-04'!$K315+('28-04'!$J315/90)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'28-04'!$K316+('28-04'!$J316/90)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'28-04'!$K317+('28-04'!$J317/90)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'28-04'!$K318+('28-04'!$J318/90)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'28-04'!$K319+('28-04'!$J319/90)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'28-04'!$K320+('28-04'!$J320/90)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'28-04'!$K321+('28-04'!$J321/90)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'28-04'!$K322+('28-04'!$J322/90)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'28-04'!$K323+('28-04'!$J323/90)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'28-04'!$K324+('28-04'!$J324/90)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'28-04'!$K325+('28-04'!$J325/90)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'28-04'!$K326+('28-04'!$J326/90)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'28-04'!$K327+('28-04'!$J327/90)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'28-04'!$K328+('28-04'!$J328/90)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'28-04'!$K329+('28-04'!$J329/90)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'28-04'!$K330+('28-04'!$J330/90)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'28-04'!$K331+('28-04'!$J331/90)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'28-04'!$K332+('28-04'!$J332/90)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'28-04'!$K333+('28-04'!$J333/90)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'28-04'!$K334+('28-04'!$J334/90)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'28-04'!$K335+('28-04'!$J335/90)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'28-04'!$K336+('28-04'!$J336/90)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'28-04'!$K337+('28-04'!$J337/90)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'28-04'!$K338+('28-04'!$J338/90)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'28-04'!$K339+('28-04'!$J339/90)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'28-04'!$K340+('28-04'!$J340/90)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'28-04'!$K341+('28-04'!$J341/90)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'28-04'!$K342+('28-04'!$J342/90)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'28-04'!$K343+('28-04'!$J343/90)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'28-04'!$K344+('28-04'!$J344/90)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'28-04'!$K345+('28-04'!$J345/90)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'28-04'!$K346+('28-04'!$J346/90)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'28-04'!$K347+('28-04'!$J347/90)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'28-04'!$K348+('28-04'!$J348/90)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'28-04'!$K349+('28-04'!$J349/90)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'28-04'!$K350+('28-04'!$J350/90)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'28-04'!$K351+('28-04'!$J351/90)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'28-04'!$K352+('28-04'!$J352/90)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'28-04'!$K353+('28-04'!$J353/90)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'28-04'!$K354+('28-04'!$J354/90)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'28-04'!$K355+('28-04'!$J355/90)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'28-04'!$K356+('28-04'!$J356/90)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'28-04'!$K357+('28-04'!$J357/90)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'28-04'!$K358+('28-04'!$J358/90)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'28-04'!$K359+('28-04'!$J359/90)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'28-04'!$K360+('28-04'!$J360/90)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'28-04'!$K361+('28-04'!$J361/90)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H1000"/>
  <sheetViews>
    <sheetView rightToLeft="1" zoomScale="160" zoomScaleNormal="160" workbookViewId="0">
      <pane ySplit="2" topLeftCell="A20" activePane="bottomLeft" state="frozen"/>
      <selection pane="bottomLeft" activeCell="B29" sqref="B29"/>
    </sheetView>
  </sheetViews>
  <sheetFormatPr defaultColWidth="14.44140625" defaultRowHeight="15" customHeight="1" x14ac:dyDescent="0.3"/>
  <cols>
    <col min="1" max="1" width="21.5546875" customWidth="1"/>
    <col min="2" max="3" width="6.88671875" customWidth="1"/>
    <col min="4" max="4" width="7.5546875" customWidth="1"/>
    <col min="5" max="5" width="11.6640625" customWidth="1"/>
    <col min="6" max="6" width="8.6640625" customWidth="1"/>
    <col min="7" max="7" width="12.5546875" customWidth="1"/>
    <col min="8" max="8" width="7" customWidth="1"/>
    <col min="9" max="26" width="8.6640625" customWidth="1"/>
  </cols>
  <sheetData>
    <row r="1" spans="1:8" ht="14.25" customHeight="1" x14ac:dyDescent="0.3">
      <c r="A1" s="25" t="s">
        <v>11</v>
      </c>
      <c r="B1" s="26">
        <f t="shared" ref="B1:D1" ca="1" si="0">SUM(B3:B32)</f>
        <v>90229.944444444423</v>
      </c>
      <c r="C1" s="26">
        <f t="shared" ca="1" si="0"/>
        <v>-7754.2777777777774</v>
      </c>
      <c r="D1" s="26">
        <f t="shared" ca="1" si="0"/>
        <v>-82363</v>
      </c>
      <c r="E1" s="27">
        <f ca="1">IF(B1=0,"",C1/B1)*-1</f>
        <v>8.5939072948805512E-2</v>
      </c>
    </row>
    <row r="2" spans="1:8" ht="14.25" customHeight="1" x14ac:dyDescent="0.3">
      <c r="A2" s="28" t="s">
        <v>431</v>
      </c>
      <c r="B2" s="28" t="s">
        <v>6</v>
      </c>
      <c r="C2" s="28" t="s">
        <v>28</v>
      </c>
      <c r="D2" s="28" t="s">
        <v>40</v>
      </c>
      <c r="E2" s="29" t="s">
        <v>432</v>
      </c>
      <c r="F2" s="30" t="s">
        <v>433</v>
      </c>
      <c r="G2" s="30" t="s">
        <v>434</v>
      </c>
      <c r="H2" s="30" t="s">
        <v>435</v>
      </c>
    </row>
    <row r="3" spans="1:8" ht="14.25" customHeight="1" x14ac:dyDescent="0.3">
      <c r="A3" s="31">
        <v>46113</v>
      </c>
      <c r="B3" s="32">
        <f t="shared" ref="B3:B32" ca="1" si="1">IFERROR(SUMIFS(INDIRECT("'"&amp;TEXT(A3,"DD-MM")&amp;"'!L:L"),INDIRECT("'"&amp;TEXT(A3,"DD-MM")&amp;"'!H:H"),$B$2),"")</f>
        <v>790.33333333333314</v>
      </c>
      <c r="C3" s="32">
        <f t="shared" ref="C3:C32" ca="1" si="2">IFERROR(SUMIFS(INDIRECT("'"&amp;TEXT(A3,"DD-MM")&amp;"'!L:L"),INDIRECT("'"&amp;TEXT(A3,"DD-MM")&amp;"'!H:H"),$C$2),"")</f>
        <v>-1484.4444444444443</v>
      </c>
      <c r="D3" s="32">
        <f t="shared" ref="D3:D32" ca="1" si="3">IFERROR(SUMIFS(INDIRECT("'"&amp;TEXT(A3,"DD-MM")&amp;"'!L:L"),INDIRECT("'"&amp;TEXT(A3,"DD-MM")&amp;"'!H:H"),$D$2),"")</f>
        <v>-713.88888888888891</v>
      </c>
      <c r="E3" s="27">
        <f ca="1">IF(B3=0,"",C3/B3)*-1</f>
        <v>1.8782510895543374</v>
      </c>
    </row>
    <row r="4" spans="1:8" ht="14.25" customHeight="1" x14ac:dyDescent="0.3">
      <c r="A4" s="31">
        <v>46114</v>
      </c>
      <c r="B4" s="32">
        <f t="shared" ca="1" si="1"/>
        <v>6230.7222222222226</v>
      </c>
      <c r="C4" s="32">
        <f t="shared" ca="1" si="2"/>
        <v>-7.2222222222222232</v>
      </c>
      <c r="D4" s="32">
        <f t="shared" ca="1" si="3"/>
        <v>-5877.7777777777783</v>
      </c>
      <c r="E4" s="27">
        <f t="shared" ref="E4:E32" ca="1" si="4">IFERROR(IF(B4=0,"",C4/B4)*-1,"")</f>
        <v>1.1591308302051663E-3</v>
      </c>
    </row>
    <row r="5" spans="1:8" ht="14.25" customHeight="1" x14ac:dyDescent="0.3">
      <c r="A5" s="31">
        <v>46115</v>
      </c>
      <c r="B5" s="32">
        <f t="shared" ca="1" si="1"/>
        <v>2525.6111111111109</v>
      </c>
      <c r="C5" s="32">
        <f t="shared" ca="1" si="2"/>
        <v>-42.222222222222221</v>
      </c>
      <c r="D5" s="32">
        <f t="shared" ca="1" si="3"/>
        <v>-2402</v>
      </c>
      <c r="E5" s="27">
        <f t="shared" ca="1" si="4"/>
        <v>1.6717626097094214E-2</v>
      </c>
    </row>
    <row r="6" spans="1:8" ht="14.25" customHeight="1" x14ac:dyDescent="0.3">
      <c r="A6" s="31">
        <v>46116</v>
      </c>
      <c r="B6" s="32">
        <f t="shared" ca="1" si="1"/>
        <v>5398.9444444444453</v>
      </c>
      <c r="C6" s="32">
        <f t="shared" ca="1" si="2"/>
        <v>-1692</v>
      </c>
      <c r="D6" s="32">
        <f t="shared" ca="1" si="3"/>
        <v>-2648.6666666666661</v>
      </c>
      <c r="E6" s="27">
        <f t="shared" ca="1" si="4"/>
        <v>0.31339459359339783</v>
      </c>
      <c r="F6" s="26"/>
      <c r="G6" s="26"/>
      <c r="H6" s="33"/>
    </row>
    <row r="7" spans="1:8" ht="14.25" customHeight="1" x14ac:dyDescent="0.3">
      <c r="A7" s="34">
        <v>46117</v>
      </c>
      <c r="B7" s="35">
        <f t="shared" ca="1" si="1"/>
        <v>2000</v>
      </c>
      <c r="C7" s="35">
        <f t="shared" ca="1" si="2"/>
        <v>0</v>
      </c>
      <c r="D7" s="35">
        <f t="shared" ca="1" si="3"/>
        <v>-2000</v>
      </c>
      <c r="E7" s="36">
        <f t="shared" ca="1" si="4"/>
        <v>0</v>
      </c>
      <c r="F7" s="32">
        <f t="shared" ref="F7:G7" ca="1" si="5">SUM(B3:B7)</f>
        <v>16945.611111111109</v>
      </c>
      <c r="G7" s="32">
        <f t="shared" ca="1" si="5"/>
        <v>-3225.8888888888887</v>
      </c>
      <c r="H7" s="37">
        <f ca="1">IF(F7=0,"",G7/F7)*-1</f>
        <v>0.19036722061759684</v>
      </c>
    </row>
    <row r="8" spans="1:8" ht="14.25" customHeight="1" x14ac:dyDescent="0.3">
      <c r="A8" s="31">
        <v>46118</v>
      </c>
      <c r="B8" s="32">
        <f t="shared" ca="1" si="1"/>
        <v>1946.6666666666667</v>
      </c>
      <c r="C8" s="32">
        <f t="shared" ca="1" si="2"/>
        <v>-7.2222222222222232</v>
      </c>
      <c r="D8" s="32">
        <f t="shared" ca="1" si="3"/>
        <v>-252</v>
      </c>
      <c r="E8" s="27">
        <f t="shared" ca="1" si="4"/>
        <v>3.7100456621004568E-3</v>
      </c>
    </row>
    <row r="9" spans="1:8" ht="14.25" customHeight="1" x14ac:dyDescent="0.3">
      <c r="A9" s="31">
        <v>46119</v>
      </c>
      <c r="B9" s="32">
        <f t="shared" ca="1" si="1"/>
        <v>6921.1666666666688</v>
      </c>
      <c r="C9" s="32">
        <f t="shared" ca="1" si="2"/>
        <v>-100.55555555555556</v>
      </c>
      <c r="D9" s="32">
        <f t="shared" ca="1" si="3"/>
        <v>-3696.1111111111113</v>
      </c>
      <c r="E9" s="27">
        <f t="shared" ca="1" si="4"/>
        <v>1.4528700203080723E-2</v>
      </c>
    </row>
    <row r="10" spans="1:8" ht="14.25" customHeight="1" x14ac:dyDescent="0.3">
      <c r="A10" s="31">
        <v>46120</v>
      </c>
      <c r="B10" s="32">
        <f t="shared" ca="1" si="1"/>
        <v>3246.3888888888901</v>
      </c>
      <c r="C10" s="32">
        <f t="shared" ca="1" si="2"/>
        <v>-47.777777777777779</v>
      </c>
      <c r="D10" s="32">
        <f t="shared" ca="1" si="3"/>
        <v>-9326.1111111111113</v>
      </c>
      <c r="E10" s="27">
        <f t="shared" ca="1" si="4"/>
        <v>1.4717207153247192E-2</v>
      </c>
    </row>
    <row r="11" spans="1:8" ht="14.25" customHeight="1" x14ac:dyDescent="0.3">
      <c r="A11" s="31">
        <v>46121</v>
      </c>
      <c r="B11" s="32">
        <f t="shared" ca="1" si="1"/>
        <v>667.00000000000045</v>
      </c>
      <c r="C11" s="32">
        <f t="shared" ca="1" si="2"/>
        <v>-71.1111111111111</v>
      </c>
      <c r="D11" s="32">
        <f t="shared" ca="1" si="3"/>
        <v>-304.44444444444446</v>
      </c>
      <c r="E11" s="27">
        <f t="shared" ca="1" si="4"/>
        <v>0.10661335998667323</v>
      </c>
    </row>
    <row r="12" spans="1:8" ht="14.25" customHeight="1" x14ac:dyDescent="0.3">
      <c r="A12" s="31">
        <v>46122</v>
      </c>
      <c r="B12" s="32">
        <f t="shared" ca="1" si="1"/>
        <v>1748.0555555555554</v>
      </c>
      <c r="C12" s="32">
        <f t="shared" ca="1" si="2"/>
        <v>-47.444444444444443</v>
      </c>
      <c r="D12" s="32">
        <f t="shared" ca="1" si="3"/>
        <v>-1644.4444444444446</v>
      </c>
      <c r="E12" s="27">
        <f t="shared" ca="1" si="4"/>
        <v>2.7141268075639602E-2</v>
      </c>
    </row>
    <row r="13" spans="1:8" ht="14.25" customHeight="1" x14ac:dyDescent="0.3">
      <c r="A13" s="31">
        <v>46123</v>
      </c>
      <c r="B13" s="32">
        <f t="shared" ca="1" si="1"/>
        <v>4789.1666666666652</v>
      </c>
      <c r="C13" s="32">
        <f t="shared" ca="1" si="2"/>
        <v>-1104</v>
      </c>
      <c r="D13" s="32">
        <f t="shared" ca="1" si="3"/>
        <v>-3711.6666666666661</v>
      </c>
      <c r="E13" s="27">
        <f t="shared" ca="1" si="4"/>
        <v>0.2305202714459719</v>
      </c>
      <c r="F13" s="26"/>
      <c r="G13" s="26"/>
      <c r="H13" s="33"/>
    </row>
    <row r="14" spans="1:8" ht="14.25" customHeight="1" x14ac:dyDescent="0.3">
      <c r="A14" s="34">
        <v>46124</v>
      </c>
      <c r="B14" s="35" t="str">
        <f t="shared" ca="1" si="1"/>
        <v/>
      </c>
      <c r="C14" s="35" t="str">
        <f t="shared" ca="1" si="2"/>
        <v/>
      </c>
      <c r="D14" s="35" t="str">
        <f t="shared" ca="1" si="3"/>
        <v/>
      </c>
      <c r="E14" s="27" t="str">
        <f t="shared" ca="1" si="4"/>
        <v/>
      </c>
      <c r="F14" s="32">
        <f t="shared" ref="F14:G14" ca="1" si="6">SUM(B8:B14)</f>
        <v>19318.444444444445</v>
      </c>
      <c r="G14" s="32">
        <f t="shared" ca="1" si="6"/>
        <v>-1378.1111111111111</v>
      </c>
      <c r="H14" s="37">
        <f ca="1">IF(F14=0,"",G14/F14)*-1</f>
        <v>7.1336546535837944E-2</v>
      </c>
    </row>
    <row r="15" spans="1:8" ht="14.25" customHeight="1" x14ac:dyDescent="0.3">
      <c r="A15" s="31">
        <v>46125</v>
      </c>
      <c r="B15" s="32">
        <f t="shared" ca="1" si="1"/>
        <v>3000.8888888888887</v>
      </c>
      <c r="C15" s="32">
        <f t="shared" ca="1" si="2"/>
        <v>-27.777777777777779</v>
      </c>
      <c r="D15" s="32">
        <f t="shared" ca="1" si="3"/>
        <v>-3069.3333333333335</v>
      </c>
      <c r="E15" s="27">
        <f t="shared" ca="1" si="4"/>
        <v>9.2565165876777253E-3</v>
      </c>
    </row>
    <row r="16" spans="1:8" ht="14.25" customHeight="1" x14ac:dyDescent="0.3">
      <c r="A16" s="31">
        <v>46126</v>
      </c>
      <c r="B16" s="32">
        <f t="shared" ca="1" si="1"/>
        <v>9032.0555555555529</v>
      </c>
      <c r="C16" s="32">
        <f t="shared" ca="1" si="2"/>
        <v>-26.944444444444443</v>
      </c>
      <c r="D16" s="32">
        <f t="shared" ca="1" si="3"/>
        <v>-8769.5555555555547</v>
      </c>
      <c r="E16" s="27">
        <f t="shared" ca="1" si="4"/>
        <v>2.9832018059135065E-3</v>
      </c>
    </row>
    <row r="17" spans="1:8" ht="14.25" customHeight="1" x14ac:dyDescent="0.3">
      <c r="A17" s="31">
        <v>46127</v>
      </c>
      <c r="B17" s="32">
        <f t="shared" ca="1" si="1"/>
        <v>6926.8333333333312</v>
      </c>
      <c r="C17" s="32">
        <f t="shared" ca="1" si="2"/>
        <v>-27.222222222222221</v>
      </c>
      <c r="D17" s="32">
        <f t="shared" ca="1" si="3"/>
        <v>-7213.333333333333</v>
      </c>
      <c r="E17" s="27">
        <f t="shared" ca="1" si="4"/>
        <v>3.9299663947771563E-3</v>
      </c>
    </row>
    <row r="18" spans="1:8" ht="14.25" customHeight="1" x14ac:dyDescent="0.3">
      <c r="A18" s="31">
        <v>46128</v>
      </c>
      <c r="B18" s="32">
        <f t="shared" ca="1" si="1"/>
        <v>5540.1111111111122</v>
      </c>
      <c r="C18" s="32">
        <f t="shared" ca="1" si="2"/>
        <v>-38.333333333333329</v>
      </c>
      <c r="D18" s="32">
        <f t="shared" ca="1" si="3"/>
        <v>-5510.1111111111113</v>
      </c>
      <c r="E18" s="27">
        <f t="shared" ca="1" si="4"/>
        <v>6.9192354746194394E-3</v>
      </c>
    </row>
    <row r="19" spans="1:8" ht="14.25" customHeight="1" x14ac:dyDescent="0.3">
      <c r="A19" s="31">
        <v>46129</v>
      </c>
      <c r="B19" s="32">
        <f t="shared" ca="1" si="1"/>
        <v>3103.7222222222213</v>
      </c>
      <c r="C19" s="32">
        <f t="shared" ca="1" si="2"/>
        <v>-193.44444444444443</v>
      </c>
      <c r="D19" s="32">
        <f t="shared" ca="1" si="3"/>
        <v>-1019.3333333333334</v>
      </c>
      <c r="E19" s="27">
        <f t="shared" ca="1" si="4"/>
        <v>6.2326597096676047E-2</v>
      </c>
    </row>
    <row r="20" spans="1:8" ht="14.25" customHeight="1" x14ac:dyDescent="0.3">
      <c r="A20" s="31">
        <v>46130</v>
      </c>
      <c r="B20" s="32">
        <f t="shared" ca="1" si="1"/>
        <v>2784.833333333333</v>
      </c>
      <c r="C20" s="32">
        <f t="shared" ca="1" si="2"/>
        <v>-2403.3333333333335</v>
      </c>
      <c r="D20" s="32">
        <f t="shared" ca="1" si="3"/>
        <v>-2379.1111111111113</v>
      </c>
      <c r="E20" s="27">
        <f t="shared" ca="1" si="4"/>
        <v>0.8630079597821535</v>
      </c>
    </row>
    <row r="21" spans="1:8" ht="14.25" customHeight="1" x14ac:dyDescent="0.3">
      <c r="A21" s="34">
        <v>46131</v>
      </c>
      <c r="B21" s="35" t="str">
        <f t="shared" ca="1" si="1"/>
        <v/>
      </c>
      <c r="C21" s="35" t="str">
        <f t="shared" ca="1" si="2"/>
        <v/>
      </c>
      <c r="D21" s="35" t="str">
        <f t="shared" ca="1" si="3"/>
        <v/>
      </c>
      <c r="E21" s="27" t="str">
        <f t="shared" ca="1" si="4"/>
        <v/>
      </c>
      <c r="F21" s="32">
        <f t="shared" ref="F21" ca="1" si="7">SUM(B15:B21)</f>
        <v>30388.444444444442</v>
      </c>
      <c r="G21" s="32">
        <f t="shared" ref="G21" ca="1" si="8">SUM(C15:C21)</f>
        <v>-2717.0555555555557</v>
      </c>
      <c r="H21" s="37">
        <f ca="1">IF(F21=0,"",G21/F21)*-1</f>
        <v>8.9410814052125087E-2</v>
      </c>
    </row>
    <row r="22" spans="1:8" ht="14.25" customHeight="1" x14ac:dyDescent="0.3">
      <c r="A22" s="31">
        <v>46132</v>
      </c>
      <c r="B22" s="32">
        <f t="shared" ca="1" si="1"/>
        <v>2910.8333333333335</v>
      </c>
      <c r="C22" s="32">
        <f t="shared" ca="1" si="2"/>
        <v>-38.333333333333336</v>
      </c>
      <c r="D22" s="32">
        <f t="shared" ca="1" si="3"/>
        <v>-200</v>
      </c>
      <c r="E22" s="27">
        <f t="shared" ca="1" si="4"/>
        <v>1.3169195533924993E-2</v>
      </c>
    </row>
    <row r="23" spans="1:8" ht="14.25" customHeight="1" x14ac:dyDescent="0.3">
      <c r="A23" s="31">
        <v>46133</v>
      </c>
      <c r="B23" s="32">
        <f t="shared" ca="1" si="1"/>
        <v>2687.0000000000009</v>
      </c>
      <c r="C23" s="32">
        <f t="shared" ca="1" si="2"/>
        <v>-26.111111111111111</v>
      </c>
      <c r="D23" s="32">
        <f t="shared" ca="1" si="3"/>
        <v>-4943.2222222222226</v>
      </c>
      <c r="E23" s="27">
        <f t="shared" ca="1" si="4"/>
        <v>9.7175701939378866E-3</v>
      </c>
    </row>
    <row r="24" spans="1:8" ht="14.25" customHeight="1" x14ac:dyDescent="0.3">
      <c r="A24" s="31">
        <v>46134</v>
      </c>
      <c r="B24" s="32">
        <f t="shared" ca="1" si="1"/>
        <v>2189.1111111111109</v>
      </c>
      <c r="C24" s="32">
        <f t="shared" ca="1" si="2"/>
        <v>-232.22222222222223</v>
      </c>
      <c r="D24" s="32">
        <f t="shared" ca="1" si="3"/>
        <v>-997</v>
      </c>
      <c r="E24" s="27">
        <f t="shared" ca="1" si="4"/>
        <v>0.10608060095421785</v>
      </c>
    </row>
    <row r="25" spans="1:8" ht="14.25" customHeight="1" x14ac:dyDescent="0.3">
      <c r="A25" s="31">
        <v>46135</v>
      </c>
      <c r="B25" s="32">
        <f t="shared" ca="1" si="1"/>
        <v>5341.2222222222217</v>
      </c>
      <c r="C25" s="32">
        <f t="shared" ca="1" si="2"/>
        <v>-52.555555555555557</v>
      </c>
      <c r="D25" s="32">
        <f t="shared" ca="1" si="3"/>
        <v>-6583.2222222222217</v>
      </c>
      <c r="E25" s="27">
        <f t="shared" ca="1" si="4"/>
        <v>9.8396122402279965E-3</v>
      </c>
    </row>
    <row r="26" spans="1:8" ht="14.25" customHeight="1" x14ac:dyDescent="0.3">
      <c r="A26" s="31">
        <v>46136</v>
      </c>
      <c r="B26" s="32">
        <f t="shared" ca="1" si="1"/>
        <v>2210</v>
      </c>
      <c r="C26" s="32">
        <f t="shared" ca="1" si="2"/>
        <v>-35.111111111111114</v>
      </c>
      <c r="D26" s="32">
        <f t="shared" ca="1" si="3"/>
        <v>-1978.8888888888889</v>
      </c>
      <c r="E26" s="27">
        <f t="shared" ca="1" si="4"/>
        <v>1.5887380593262949E-2</v>
      </c>
    </row>
    <row r="27" spans="1:8" ht="14.25" customHeight="1" x14ac:dyDescent="0.3">
      <c r="A27" s="31">
        <v>46137</v>
      </c>
      <c r="B27" s="32">
        <f t="shared" ca="1" si="1"/>
        <v>5502.1666666666697</v>
      </c>
      <c r="C27" s="32">
        <f t="shared" ca="1" si="2"/>
        <v>-43.333333333333329</v>
      </c>
      <c r="D27" s="32">
        <f t="shared" ca="1" si="3"/>
        <v>-5029</v>
      </c>
      <c r="E27" s="27">
        <f t="shared" ca="1" si="4"/>
        <v>7.8756853360797217E-3</v>
      </c>
    </row>
    <row r="28" spans="1:8" ht="14.25" customHeight="1" x14ac:dyDescent="0.3">
      <c r="A28" s="34">
        <v>46138</v>
      </c>
      <c r="B28" s="35" t="str">
        <f t="shared" ca="1" si="1"/>
        <v/>
      </c>
      <c r="C28" s="35" t="str">
        <f t="shared" ca="1" si="2"/>
        <v/>
      </c>
      <c r="D28" s="35" t="str">
        <f t="shared" ca="1" si="3"/>
        <v/>
      </c>
      <c r="E28" s="27" t="str">
        <f t="shared" ca="1" si="4"/>
        <v/>
      </c>
      <c r="F28" s="32">
        <f t="shared" ref="F28" ca="1" si="9">SUM(B22:B28)</f>
        <v>20840.333333333336</v>
      </c>
      <c r="G28" s="32">
        <f t="shared" ref="G28" ca="1" si="10">SUM(C22:C28)</f>
        <v>-427.66666666666669</v>
      </c>
      <c r="H28" s="37">
        <f ca="1">IF(F28=0,"",G28/F28)*-1</f>
        <v>2.052110490875066E-2</v>
      </c>
    </row>
    <row r="29" spans="1:8" ht="14.25" customHeight="1" x14ac:dyDescent="0.3">
      <c r="A29" s="31">
        <v>46139</v>
      </c>
      <c r="B29" s="32">
        <f t="shared" ca="1" si="1"/>
        <v>2737.1111111111113</v>
      </c>
      <c r="C29" s="32">
        <f t="shared" ca="1" si="2"/>
        <v>-5.5555555555555554</v>
      </c>
      <c r="D29" s="32">
        <f t="shared" ca="1" si="3"/>
        <v>-2093.7777777777778</v>
      </c>
      <c r="E29" s="27">
        <f t="shared" ca="1" si="4"/>
        <v>2.029715028010067E-3</v>
      </c>
    </row>
    <row r="30" spans="1:8" ht="14.25" customHeight="1" x14ac:dyDescent="0.3">
      <c r="A30" s="31">
        <v>46140</v>
      </c>
      <c r="B30" s="32">
        <f t="shared" ca="1" si="1"/>
        <v>0</v>
      </c>
      <c r="C30" s="32">
        <f t="shared" ca="1" si="2"/>
        <v>0</v>
      </c>
      <c r="D30" s="32">
        <f t="shared" ca="1" si="3"/>
        <v>0</v>
      </c>
      <c r="E30" s="27" t="str">
        <f t="shared" ca="1" si="4"/>
        <v/>
      </c>
    </row>
    <row r="31" spans="1:8" ht="14.25" customHeight="1" x14ac:dyDescent="0.3">
      <c r="A31" s="31">
        <v>46141</v>
      </c>
      <c r="B31" s="32" t="str">
        <f t="shared" ca="1" si="1"/>
        <v/>
      </c>
      <c r="C31" s="32" t="str">
        <f t="shared" ca="1" si="2"/>
        <v/>
      </c>
      <c r="D31" s="32" t="str">
        <f t="shared" ca="1" si="3"/>
        <v/>
      </c>
      <c r="E31" s="27" t="str">
        <f t="shared" ca="1" si="4"/>
        <v/>
      </c>
    </row>
    <row r="32" spans="1:8" ht="14.25" customHeight="1" x14ac:dyDescent="0.3">
      <c r="A32" s="31">
        <v>46142</v>
      </c>
      <c r="B32" s="32" t="str">
        <f t="shared" ca="1" si="1"/>
        <v/>
      </c>
      <c r="C32" s="32" t="str">
        <f t="shared" ca="1" si="2"/>
        <v/>
      </c>
      <c r="D32" s="32" t="str">
        <f t="shared" ca="1" si="3"/>
        <v/>
      </c>
      <c r="E32" s="27" t="str">
        <f t="shared" ca="1" si="4"/>
        <v/>
      </c>
    </row>
    <row r="33" spans="1:1" ht="14.25" customHeight="1" x14ac:dyDescent="0.3">
      <c r="A33" s="38"/>
    </row>
    <row r="34" spans="1:1" ht="14.25" customHeight="1" x14ac:dyDescent="0.3">
      <c r="A34" s="38"/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conditionalFormatting sqref="E1:E1000 F2:H2">
    <cfRule type="cellIs" dxfId="4" priority="3" operator="lessThan">
      <formula>0</formula>
    </cfRule>
  </conditionalFormatting>
  <conditionalFormatting sqref="H6:H7">
    <cfRule type="cellIs" dxfId="3" priority="4" operator="lessThan">
      <formula>0</formula>
    </cfRule>
  </conditionalFormatting>
  <conditionalFormatting sqref="H13:H14">
    <cfRule type="cellIs" dxfId="2" priority="5" operator="lessThan">
      <formula>0</formula>
    </cfRule>
  </conditionalFormatting>
  <conditionalFormatting sqref="H21">
    <cfRule type="cellIs" dxfId="1" priority="2" operator="lessThan">
      <formula>0</formula>
    </cfRule>
  </conditionalFormatting>
  <conditionalFormatting sqref="H28">
    <cfRule type="cellIs" dxfId="0" priority="1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ملخص شهر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2015-06-05T18:17:20Z</dcterms:created>
  <dcterms:modified xsi:type="dcterms:W3CDTF">2026-04-27T12:17:28Z</dcterms:modified>
</cp:coreProperties>
</file>