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0BD4508-63F6-4311-B2A8-B7A2765E176A}" xr6:coauthVersionLast="47" xr6:coauthVersionMax="47" xr10:uidLastSave="{00000000-0000-0000-0000-000000000000}"/>
  <bookViews>
    <workbookView xWindow="-108" yWindow="-108" windowWidth="23256" windowHeight="12456" firstSheet="16" activeTab="2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ملخص شهر 4" sheetId="13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6" l="1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2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C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S27" i="26" s="1"/>
  <c r="S31" i="26" s="1"/>
  <c r="P23" i="26"/>
  <c r="P28" i="26" s="1"/>
  <c r="P32" i="26" s="1"/>
  <c r="L23" i="26"/>
  <c r="F23" i="26"/>
  <c r="C23" i="26"/>
  <c r="S22" i="26"/>
  <c r="P22" i="26"/>
  <c r="L22" i="26"/>
  <c r="F22" i="26"/>
  <c r="F27" i="26" s="1"/>
  <c r="C22" i="26"/>
  <c r="L20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L1" i="26" s="1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P28" i="25" s="1"/>
  <c r="L23" i="25"/>
  <c r="F23" i="25"/>
  <c r="C23" i="25"/>
  <c r="S22" i="25"/>
  <c r="S27" i="25" s="1"/>
  <c r="P22" i="25"/>
  <c r="L22" i="25"/>
  <c r="F22" i="25"/>
  <c r="C22" i="25"/>
  <c r="L20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26" a="1"/>
  <c r="C30" i="26" a="1"/>
  <c r="F29" i="22" a="1"/>
  <c r="C30" i="25" a="1"/>
  <c r="F29" i="23" a="1"/>
  <c r="C30" i="23" a="1"/>
  <c r="C30" i="22" a="1"/>
  <c r="F29" i="21" a="1"/>
  <c r="F29" i="25" a="1"/>
  <c r="C30" i="24" a="1"/>
  <c r="C30" i="21" a="1"/>
  <c r="F29" i="24" a="1"/>
  <c r="F27" i="25" l="1"/>
  <c r="C28" i="25"/>
  <c r="P32" i="25" s="1"/>
  <c r="C30" i="26"/>
  <c r="F29" i="26"/>
  <c r="S27" i="24"/>
  <c r="S31" i="24" s="1"/>
  <c r="L20" i="24"/>
  <c r="F27" i="24"/>
  <c r="P32" i="24"/>
  <c r="F29" i="25"/>
  <c r="C30" i="25"/>
  <c r="S31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32" i="26" a="1"/>
  <c r="F31" i="26" a="1"/>
  <c r="C14" i="13"/>
  <c r="D15" i="13"/>
  <c r="D11" i="13"/>
  <c r="C30" i="15" a="1"/>
  <c r="D20" i="13"/>
  <c r="F29" i="14" a="1"/>
  <c r="C16" i="13"/>
  <c r="B14" i="13"/>
  <c r="F29" i="9" a="1"/>
  <c r="C4" i="13"/>
  <c r="F29" i="18" a="1"/>
  <c r="C27" i="13"/>
  <c r="F29" i="17" a="1"/>
  <c r="F31" i="22" a="1"/>
  <c r="D13" i="13"/>
  <c r="F31" i="21" a="1"/>
  <c r="B26" i="13"/>
  <c r="F29" i="10" a="1"/>
  <c r="C20" i="13"/>
  <c r="C30" i="19" a="1"/>
  <c r="D12" i="13"/>
  <c r="D19" i="13"/>
  <c r="F29" i="8" a="1"/>
  <c r="D25" i="13"/>
  <c r="D24" i="13"/>
  <c r="D26" i="13"/>
  <c r="F29" i="7" a="1"/>
  <c r="D28" i="13"/>
  <c r="F29" i="19" a="1"/>
  <c r="B6" i="13"/>
  <c r="C9" i="13"/>
  <c r="C30" i="12" a="1"/>
  <c r="D17" i="13"/>
  <c r="C15" i="13"/>
  <c r="B9" i="13"/>
  <c r="B31" i="13"/>
  <c r="D23" i="13"/>
  <c r="C32" i="25" a="1"/>
  <c r="B20" i="13"/>
  <c r="B15" i="13"/>
  <c r="B7" i="13"/>
  <c r="C8" i="13"/>
  <c r="C17" i="13"/>
  <c r="C3" i="13"/>
  <c r="B11" i="13"/>
  <c r="B10" i="13"/>
  <c r="B29" i="13"/>
  <c r="C30" i="11" a="1"/>
  <c r="C6" i="13"/>
  <c r="F29" i="11" a="1"/>
  <c r="C30" i="16" a="1"/>
  <c r="F22" i="4" a="1"/>
  <c r="C32" i="13"/>
  <c r="D30" i="13"/>
  <c r="C30" i="20" a="1"/>
  <c r="C23" i="5" a="1"/>
  <c r="D27" i="13"/>
  <c r="D3" i="13"/>
  <c r="D5" i="13"/>
  <c r="D32" i="13"/>
  <c r="C21" i="13"/>
  <c r="C27" i="6" a="1"/>
  <c r="B30" i="13"/>
  <c r="B5" i="13"/>
  <c r="C12" i="13"/>
  <c r="F29" i="12" a="1"/>
  <c r="C30" i="7" a="1"/>
  <c r="F29" i="16" a="1"/>
  <c r="C25" i="13"/>
  <c r="D21" i="13"/>
  <c r="C30" i="10" a="1"/>
  <c r="F22" i="5" a="1"/>
  <c r="B27" i="13"/>
  <c r="F31" i="24" a="1"/>
  <c r="F31" i="25" a="1"/>
  <c r="B24" i="13"/>
  <c r="C30" i="13"/>
  <c r="C30" i="17" a="1"/>
  <c r="C32" i="22" a="1"/>
  <c r="D16" i="13"/>
  <c r="B18" i="13"/>
  <c r="D14" i="13"/>
  <c r="D7" i="13"/>
  <c r="C30" i="18" a="1"/>
  <c r="C29" i="13"/>
  <c r="C30" i="8" a="1"/>
  <c r="D31" i="13"/>
  <c r="C30" i="14" a="1"/>
  <c r="C26" i="13"/>
  <c r="B28" i="13"/>
  <c r="B22" i="13"/>
  <c r="B12" i="13"/>
  <c r="D8" i="13"/>
  <c r="C5" i="13"/>
  <c r="C31" i="13"/>
  <c r="C24" i="13"/>
  <c r="B17" i="13"/>
  <c r="F29" i="20" a="1"/>
  <c r="C7" i="13"/>
  <c r="C19" i="13"/>
  <c r="C23" i="13"/>
  <c r="D18" i="13"/>
  <c r="D4" i="13"/>
  <c r="F29" i="15" a="1"/>
  <c r="C22" i="13"/>
  <c r="C13" i="13"/>
  <c r="B13" i="13"/>
  <c r="D22" i="13"/>
  <c r="B19" i="13"/>
  <c r="D10" i="13"/>
  <c r="C18" i="13"/>
  <c r="C11" i="13"/>
  <c r="D6" i="13"/>
  <c r="B32" i="13"/>
  <c r="C28" i="13"/>
  <c r="C10" i="13"/>
  <c r="B21" i="13"/>
  <c r="D29" i="13"/>
  <c r="B25" i="13"/>
  <c r="C32" i="24" a="1"/>
  <c r="C30" i="9" a="1"/>
  <c r="B23" i="13"/>
  <c r="F26" i="6" a="1"/>
  <c r="B4" i="13"/>
  <c r="C32" i="23" a="1"/>
  <c r="B3" i="13"/>
  <c r="B8" i="13"/>
  <c r="C23" i="4" a="1"/>
  <c r="B16" i="13"/>
  <c r="D9" i="13"/>
  <c r="C32" i="21" a="1"/>
  <c r="F31" i="23" a="1"/>
  <c r="F31" i="26" l="1"/>
  <c r="C32" i="26"/>
  <c r="C32" i="25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4" a="1"/>
  <c r="F31" i="20" a="1"/>
  <c r="C32" i="20" a="1"/>
  <c r="F24" i="4" a="1"/>
  <c r="C32" i="7" a="1"/>
  <c r="F31" i="8" a="1"/>
  <c r="F31" i="12" a="1"/>
  <c r="F31" i="11" a="1"/>
  <c r="F31" i="17" a="1"/>
  <c r="F28" i="6" a="1"/>
  <c r="C32" i="17" a="1"/>
  <c r="C32" i="10" a="1"/>
  <c r="C32" i="16" a="1"/>
  <c r="F24" i="5" a="1"/>
  <c r="C32" i="9" a="1"/>
  <c r="F31" i="15" a="1"/>
  <c r="C25" i="5" a="1"/>
  <c r="F31" i="18" a="1"/>
  <c r="F31" i="9" a="1"/>
  <c r="C32" i="15" a="1"/>
  <c r="C29" i="6" a="1"/>
  <c r="F31" i="19" a="1"/>
  <c r="F31" i="7" a="1"/>
  <c r="C32" i="19" a="1"/>
  <c r="C32" i="18" a="1"/>
  <c r="F31" i="10" a="1"/>
  <c r="C32" i="11" a="1"/>
  <c r="C32" i="12" a="1"/>
  <c r="C25" i="4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C32" i="8" a="1"/>
  <c r="F31" i="14" a="1"/>
  <c r="F31" i="14" l="1"/>
  <c r="F31" i="16"/>
  <c r="C32" i="8"/>
</calcChain>
</file>

<file path=xl/sharedStrings.xml><?xml version="1.0" encoding="utf-8"?>
<sst xmlns="http://schemas.openxmlformats.org/spreadsheetml/2006/main" count="11013" uniqueCount="961">
  <si>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</si>
  <si>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</si>
  <si>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</si>
  <si>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</si>
  <si>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</si>
  <si>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</si>
  <si>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</si>
  <si>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</si>
  <si>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</si>
  <si>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</si>
  <si>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</si>
  <si>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</si>
  <si>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</si>
  <si>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</si>
  <si>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</si>
  <si>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</si>
  <si>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</si>
  <si>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</si>
  <si>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</si>
  <si>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</si>
  <si>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</si>
  <si>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</si>
  <si>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</si>
  <si>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</si>
  <si>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</si>
  <si>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</si>
  <si>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</si>
  <si>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</si>
  <si>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</si>
  <si>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</si>
  <si>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</si>
  <si>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</si>
  <si>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</si>
  <si>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</si>
  <si>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</si>
  <si>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</si>
  <si>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</si>
  <si>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</si>
  <si>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</si>
  <si>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</si>
  <si>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</si>
  <si>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</si>
  <si>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</si>
  <si>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</si>
  <si>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</si>
  <si>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</si>
  <si>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</si>
  <si>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</si>
  <si>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</si>
  <si>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</si>
  <si>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</si>
  <si>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</si>
  <si>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</si>
  <si>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</si>
  <si>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</si>
  <si>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</si>
  <si>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</si>
  <si>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</si>
  <si>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</si>
  <si>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</si>
  <si>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</si>
  <si>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</si>
  <si>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</si>
  <si>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</si>
  <si>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</si>
  <si>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</si>
  <si>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</si>
  <si>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</si>
  <si>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</si>
  <si>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</si>
  <si>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</si>
  <si>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</si>
  <si>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</si>
  <si>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</si>
  <si>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</si>
  <si>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</si>
  <si>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</si>
  <si>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</si>
  <si>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</si>
  <si>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</si>
  <si>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</si>
  <si>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</si>
  <si>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</si>
  <si>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</si>
  <si>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</si>
  <si>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</si>
  <si>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</si>
  <si>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</si>
  <si>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</si>
  <si>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</si>
  <si>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</si>
  <si>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</si>
  <si>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</si>
  <si>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</si>
  <si>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</si>
  <si>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</si>
  <si>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</si>
  <si>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</si>
  <si>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</si>
  <si>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</si>
  <si>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</si>
  <si>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</si>
  <si>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</si>
  <si>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</si>
  <si>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</si>
  <si>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</si>
  <si>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</si>
  <si>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</si>
  <si>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</si>
  <si>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</si>
  <si>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</si>
  <si>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</si>
  <si>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</si>
  <si>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</si>
  <si>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</si>
  <si>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</si>
  <si>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</si>
  <si>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</si>
  <si>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</si>
  <si>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</si>
  <si>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</si>
  <si>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</si>
  <si>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</si>
  <si>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</si>
  <si>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</si>
  <si>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</si>
  <si>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</si>
  <si>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</si>
  <si>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</si>
  <si>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</si>
  <si>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</si>
  <si>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</si>
  <si>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</si>
  <si>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</si>
  <si>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</si>
  <si>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</si>
  <si>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</si>
  <si>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</si>
  <si>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</si>
  <si>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</si>
  <si>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</si>
  <si>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</si>
  <si>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</si>
  <si>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</si>
  <si>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</si>
  <si>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</si>
  <si>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</si>
  <si>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</si>
  <si>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</si>
  <si>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</si>
  <si>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</si>
  <si>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</si>
  <si>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</si>
  <si>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</si>
  <si>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</si>
  <si>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</si>
  <si>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</si>
  <si>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</si>
  <si>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</si>
  <si>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</si>
  <si>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</si>
  <si>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</si>
  <si>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</si>
  <si>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</si>
  <si>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</si>
  <si>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</si>
  <si>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</si>
  <si>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</si>
  <si>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</si>
  <si>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</si>
  <si>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</si>
  <si>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</si>
  <si>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</si>
  <si>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</si>
  <si>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</si>
  <si>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</si>
  <si>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</si>
  <si>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</si>
  <si>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</si>
  <si>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</si>
  <si>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</si>
  <si>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</si>
  <si>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</si>
  <si>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</si>
  <si>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</si>
  <si>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</si>
  <si>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</si>
  <si>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</si>
  <si>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</si>
  <si>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</si>
  <si>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</si>
  <si>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</si>
  <si>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</si>
  <si>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</si>
  <si>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</si>
  <si>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</si>
  <si>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</si>
  <si>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</si>
  <si>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</si>
  <si>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</si>
  <si>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</si>
  <si>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</si>
  <si>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</si>
  <si>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</si>
  <si>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</si>
  <si>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</si>
  <si>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</si>
  <si>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</si>
  <si>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</si>
  <si>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</si>
  <si>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</si>
  <si>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</si>
  <si>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</si>
  <si>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</si>
  <si>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</si>
  <si>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</si>
  <si>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</si>
  <si>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</si>
  <si>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</si>
  <si>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</si>
  <si>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</si>
  <si>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</si>
  <si>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</si>
  <si>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</si>
  <si>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</si>
  <si>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</si>
  <si>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</si>
  <si>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</si>
  <si>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</si>
  <si>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</si>
  <si>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</si>
  <si>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</si>
  <si>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</si>
  <si>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</si>
  <si>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</si>
  <si>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</si>
  <si>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</si>
  <si>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</si>
  <si>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</si>
  <si>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</si>
  <si>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</si>
  <si>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</si>
  <si>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</si>
  <si>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</si>
  <si>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</si>
  <si>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</si>
  <si>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</si>
  <si>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</si>
  <si>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</si>
  <si>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</si>
  <si>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</si>
  <si>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</si>
  <si>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</si>
  <si>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</si>
  <si>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</si>
  <si>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</si>
  <si>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</si>
  <si>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</si>
  <si>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</si>
  <si>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</si>
  <si>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</si>
  <si>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</si>
  <si>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</si>
  <si>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</si>
  <si>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</si>
  <si>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</si>
  <si>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</si>
  <si>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</si>
  <si>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</si>
  <si>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</si>
  <si>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</si>
  <si>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</si>
  <si>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</si>
  <si>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</si>
  <si>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</si>
  <si>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</si>
  <si>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</si>
  <si>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</si>
  <si>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</si>
  <si>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</si>
  <si>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</si>
  <si>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</si>
  <si>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</si>
  <si>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</si>
  <si>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</si>
  <si>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</si>
  <si>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</si>
  <si>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</si>
  <si>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</si>
  <si>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</si>
  <si>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</si>
  <si>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</si>
  <si>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</si>
  <si>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</si>
  <si>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</si>
  <si>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</si>
  <si>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</si>
  <si>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</si>
  <si>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</si>
  <si>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</si>
  <si>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</si>
  <si>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</si>
  <si>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</si>
  <si>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</si>
  <si>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</si>
  <si>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</si>
  <si>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</si>
  <si>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</si>
  <si>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</si>
  <si>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</si>
  <si>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</si>
  <si>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</si>
  <si>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</si>
  <si>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</si>
  <si>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</si>
  <si>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</si>
  <si>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</si>
  <si>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</si>
  <si>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</si>
  <si>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</si>
  <si>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</si>
  <si>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</si>
  <si>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</si>
  <si>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</si>
  <si>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</si>
  <si>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</si>
  <si>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</si>
  <si>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</si>
  <si>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</si>
  <si>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</si>
  <si>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</si>
  <si>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</si>
  <si>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</si>
  <si>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</si>
  <si>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</si>
  <si>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</si>
  <si>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</si>
  <si>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</si>
  <si>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</si>
  <si>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</si>
  <si>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</si>
  <si>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</si>
  <si>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</si>
  <si>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</si>
  <si>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</si>
  <si>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</si>
  <si>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</si>
  <si>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</si>
  <si>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</si>
  <si>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</si>
  <si>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</si>
  <si>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</si>
  <si>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</si>
  <si>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</si>
  <si>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</si>
  <si>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</si>
  <si>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</si>
  <si>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</si>
  <si>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</si>
  <si>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</si>
  <si>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</si>
  <si>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</si>
  <si>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</si>
  <si>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</si>
  <si>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</si>
  <si>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</si>
  <si>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</si>
  <si>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</si>
  <si>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</si>
  <si>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</si>
  <si>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</si>
  <si>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</si>
  <si>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</si>
  <si>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</si>
  <si>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</si>
  <si>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</si>
  <si>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</si>
  <si>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</si>
  <si>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</si>
  <si>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</si>
  <si>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</si>
  <si>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</si>
  <si>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</si>
  <si>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</si>
  <si>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</si>
  <si>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</si>
  <si>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</si>
  <si>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</si>
  <si>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</si>
  <si>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</si>
  <si>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</si>
  <si>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</si>
  <si>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</si>
  <si>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</si>
  <si>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</si>
  <si>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</si>
  <si>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</si>
  <si>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</si>
  <si>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</si>
  <si>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</si>
  <si>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</si>
  <si>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</si>
  <si>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</si>
  <si>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</si>
  <si>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</si>
  <si>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</si>
  <si>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</si>
  <si>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</si>
  <si>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</si>
  <si>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</si>
  <si>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</si>
  <si>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</si>
  <si>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</si>
  <si>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</si>
  <si>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</si>
  <si>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</si>
  <si>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</si>
  <si>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</si>
  <si>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</si>
  <si>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</si>
  <si>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</si>
  <si>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</si>
  <si>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</si>
  <si>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</si>
  <si>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</si>
  <si>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</si>
  <si>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</si>
  <si>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</si>
  <si>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</si>
  <si>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</si>
  <si>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</si>
  <si>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</si>
  <si>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</si>
  <si>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</si>
  <si>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</si>
  <si>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</si>
  <si>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</si>
  <si>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</si>
  <si>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</si>
  <si>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</si>
  <si>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</si>
  <si>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</si>
  <si>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</si>
  <si>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</si>
  <si>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</si>
  <si>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</si>
  <si>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</si>
  <si>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</si>
  <si>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</si>
  <si>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</si>
  <si>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</si>
  <si>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</si>
  <si>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</si>
  <si>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</si>
  <si>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</si>
  <si>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</si>
  <si>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</si>
  <si>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</si>
  <si>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</si>
  <si>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</si>
  <si>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</si>
  <si>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</si>
  <si>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</si>
  <si>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</si>
  <si>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</si>
  <si>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</si>
  <si>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</si>
  <si>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</si>
  <si>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</si>
  <si>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</si>
  <si>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</si>
  <si>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</si>
  <si>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</si>
  <si>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</si>
  <si>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</si>
  <si>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</si>
  <si>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</si>
  <si>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</si>
  <si>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</si>
  <si>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</si>
  <si>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</si>
  <si>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</si>
  <si>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</si>
  <si>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</si>
  <si>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</si>
  <si>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</si>
  <si>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</si>
  <si>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</si>
  <si>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</si>
  <si>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</si>
  <si>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</si>
  <si>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</si>
  <si>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</si>
  <si>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</si>
  <si>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</si>
  <si>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</si>
  <si>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</si>
  <si>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</si>
  <si>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</si>
  <si>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</si>
  <si>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</si>
  <si>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</si>
  <si>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</si>
  <si>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</si>
  <si>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</si>
  <si>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</si>
  <si>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</si>
  <si>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</si>
  <si>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</si>
  <si>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</si>
  <si>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</si>
  <si>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</si>
  <si>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</si>
  <si>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</si>
  <si>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</si>
  <si>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</si>
  <si>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</si>
  <si>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</si>
  <si>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</si>
  <si>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</si>
  <si>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</si>
  <si>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</si>
  <si>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</si>
  <si>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</si>
  <si>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</si>
  <si>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</si>
  <si>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</si>
  <si>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</si>
  <si>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</si>
  <si>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</si>
  <si>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</si>
  <si>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</si>
  <si>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</si>
  <si>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</si>
  <si>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</si>
  <si>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</si>
  <si>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</si>
  <si>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</si>
  <si>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</si>
  <si>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</si>
  <si>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</si>
  <si>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</si>
  <si>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</si>
  <si>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</si>
  <si>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</si>
  <si>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</si>
  <si>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</si>
  <si>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</si>
  <si>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</si>
  <si>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</si>
  <si>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</si>
  <si>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</si>
  <si>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</si>
  <si>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</si>
  <si>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</si>
  <si>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</si>
  <si>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</si>
  <si>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</si>
  <si>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</si>
  <si>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</si>
  <si>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</si>
  <si>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</si>
  <si>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</si>
  <si>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</si>
  <si>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</si>
  <si>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</si>
  <si>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</si>
  <si>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</si>
  <si>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</si>
  <si>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</si>
  <si>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</si>
  <si>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</si>
  <si>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</si>
  <si>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</si>
  <si>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</si>
  <si>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</si>
  <si>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</si>
  <si>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</si>
  <si>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</si>
  <si>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</si>
  <si>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</si>
  <si>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</si>
  <si>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</si>
  <si>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</si>
  <si>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</si>
  <si>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</si>
  <si>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</si>
  <si>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</si>
  <si>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</si>
  <si>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</si>
  <si>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</si>
  <si>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</si>
  <si>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</si>
  <si>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</si>
  <si>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</si>
  <si>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</si>
  <si>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</si>
  <si>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</si>
  <si>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</si>
  <si>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</si>
  <si>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</si>
  <si>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</si>
  <si>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</si>
  <si>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</si>
  <si>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</si>
  <si>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</si>
  <si>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</si>
  <si>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</si>
  <si>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</si>
  <si>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</si>
  <si>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</si>
  <si>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</si>
  <si>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</si>
  <si>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</si>
  <si>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</si>
  <si>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</si>
  <si>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</si>
  <si>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</si>
  <si>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</si>
  <si>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</si>
  <si>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</si>
  <si>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</si>
  <si>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</si>
  <si>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</si>
  <si>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</si>
  <si>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</si>
  <si>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</si>
  <si>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</si>
  <si>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</si>
  <si>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</si>
  <si>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</si>
  <si>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</si>
  <si>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</si>
  <si>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</si>
  <si>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</si>
  <si>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</si>
  <si>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</si>
  <si>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</si>
  <si>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</si>
  <si>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</si>
  <si>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</si>
  <si>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</si>
  <si>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</si>
  <si>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</si>
  <si>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</si>
  <si>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</si>
  <si>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</si>
  <si>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</si>
  <si>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</si>
  <si>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</si>
  <si>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</si>
  <si>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</si>
  <si>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</si>
  <si>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</si>
  <si>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</si>
  <si>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</si>
  <si>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</si>
  <si>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</si>
  <si>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</si>
  <si>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</si>
  <si>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</si>
  <si>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</si>
  <si>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</si>
  <si>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</si>
  <si>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</si>
  <si>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</si>
  <si>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</si>
  <si>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</si>
  <si>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</si>
  <si>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</si>
  <si>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</si>
  <si>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</si>
  <si>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</si>
  <si>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</si>
  <si>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</si>
  <si>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</si>
  <si>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</si>
  <si>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</si>
  <si>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</si>
  <si>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</si>
  <si>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</si>
  <si>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</si>
  <si>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</si>
  <si>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</si>
  <si>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</si>
  <si>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</si>
  <si>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</si>
  <si>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</si>
  <si>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</si>
  <si>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</si>
  <si>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</si>
  <si>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</si>
  <si>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</si>
  <si>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</si>
  <si>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</si>
  <si>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</si>
  <si>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</si>
  <si>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</si>
  <si>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</si>
  <si>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</si>
  <si>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</si>
  <si>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</si>
  <si>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</si>
  <si>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</si>
  <si>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</si>
  <si>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</si>
  <si>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</si>
  <si>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</si>
  <si>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</si>
  <si>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</si>
  <si>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</si>
  <si>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</si>
  <si>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</si>
  <si>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</si>
  <si>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</si>
  <si>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</si>
  <si>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</si>
  <si>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</si>
  <si>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</si>
  <si>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</si>
  <si>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</si>
  <si>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</si>
  <si>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</si>
  <si>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</si>
  <si>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</si>
  <si>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</si>
  <si>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</si>
  <si>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</si>
  <si>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</si>
  <si>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</si>
  <si>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</si>
  <si>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</si>
  <si>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</si>
  <si>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</si>
  <si>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</si>
  <si>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</si>
  <si>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</si>
  <si>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</si>
  <si>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</si>
  <si>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</si>
  <si>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</si>
  <si>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</si>
  <si>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</si>
  <si>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</si>
  <si>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</si>
  <si>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</si>
  <si>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</si>
  <si>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</si>
  <si>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</si>
  <si>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</si>
  <si>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</si>
  <si>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</si>
  <si>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</si>
  <si>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</si>
  <si>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</si>
  <si>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</si>
  <si>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</si>
  <si>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</si>
  <si>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</si>
  <si>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</si>
  <si>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</si>
  <si>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</si>
  <si>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</si>
  <si>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</si>
  <si>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</si>
  <si>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</si>
  <si>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</si>
  <si>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</si>
  <si>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</si>
  <si>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</si>
  <si>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</si>
  <si>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</si>
  <si>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</si>
  <si>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</si>
  <si>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</si>
  <si>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</si>
  <si>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</si>
  <si>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</si>
  <si>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</si>
  <si>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</si>
  <si>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</si>
  <si>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</si>
  <si>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</si>
  <si>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</si>
  <si>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</si>
  <si>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</si>
  <si>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</si>
  <si>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</si>
  <si>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</si>
  <si>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</si>
  <si>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</si>
  <si>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</si>
  <si>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</si>
  <si>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</si>
  <si>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</si>
  <si>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</si>
  <si>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</si>
  <si>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</si>
  <si>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</si>
  <si>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</si>
  <si>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</si>
  <si>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</si>
  <si>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</si>
  <si>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</si>
  <si>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</si>
  <si>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</si>
  <si>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</si>
  <si>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</si>
  <si>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</si>
  <si>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</si>
  <si>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</si>
  <si>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</si>
  <si>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</si>
  <si>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</si>
  <si>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</si>
  <si>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</si>
  <si>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</si>
  <si>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</si>
  <si>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</si>
  <si>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</si>
  <si>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</si>
  <si>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</si>
  <si>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</si>
  <si>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</si>
  <si>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</si>
  <si>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</si>
  <si>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</si>
  <si>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</si>
  <si>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</si>
  <si>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</si>
  <si>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</si>
  <si>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</si>
  <si>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</si>
  <si>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</si>
  <si>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</si>
  <si>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</si>
  <si>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</si>
  <si>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</si>
  <si>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</si>
  <si>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</si>
  <si>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</si>
  <si>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</si>
  <si>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</si>
  <si>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</si>
  <si>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</si>
  <si>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</si>
  <si>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</si>
  <si>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</si>
  <si>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</si>
  <si>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</si>
  <si>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</si>
  <si>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</si>
  <si>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</si>
  <si>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</si>
  <si>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</si>
  <si>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</si>
  <si>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</si>
  <si>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</si>
  <si>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</si>
  <si>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</si>
  <si>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</si>
  <si>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</si>
  <si>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</si>
  <si>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</si>
  <si>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</si>
  <si>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</si>
  <si>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</si>
  <si>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</si>
  <si>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</si>
  <si>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</si>
  <si>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</si>
  <si>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</si>
  <si>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</si>
  <si>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</si>
  <si>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</si>
  <si>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</si>
  <si>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</si>
  <si>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</si>
  <si>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</si>
  <si>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</si>
  <si>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</si>
  <si>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</si>
  <si>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</si>
  <si>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</si>
  <si>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</si>
  <si>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</si>
  <si>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</si>
  <si>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</si>
  <si>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</si>
  <si>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</si>
  <si>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</si>
  <si>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</si>
  <si>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</si>
  <si>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</si>
  <si>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</si>
  <si>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</si>
  <si>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</si>
  <si>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</si>
  <si>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</si>
  <si>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</si>
  <si>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</si>
  <si>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</si>
  <si>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</si>
  <si>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</si>
  <si>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</si>
  <si>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</si>
  <si>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</si>
  <si>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</si>
  <si>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</si>
  <si>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</si>
  <si>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</si>
  <si>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</si>
  <si>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</si>
  <si>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</si>
  <si>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</si>
  <si>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</si>
  <si>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</si>
  <si>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</si>
  <si>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</si>
  <si>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</si>
  <si>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</si>
  <si>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</si>
  <si>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</si>
  <si>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</si>
  <si>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</si>
  <si>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</si>
  <si>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</si>
  <si>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</si>
  <si>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</si>
  <si>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</si>
  <si>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</si>
  <si>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</si>
  <si>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</si>
  <si>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</si>
  <si>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</si>
  <si>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</si>
  <si>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</si>
  <si>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</si>
  <si>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</si>
  <si>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</si>
  <si>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</si>
  <si>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</si>
  <si>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</si>
  <si>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</si>
  <si>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</si>
  <si>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</si>
  <si>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</si>
  <si>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</si>
  <si>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</si>
  <si>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</si>
  <si>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</si>
  <si>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</si>
  <si>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</si>
  <si>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</si>
  <si>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</si>
  <si>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</si>
  <si>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</si>
  <si>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سجب</t>
  </si>
  <si>
    <t>علي عساف</t>
  </si>
  <si>
    <t>بسام عبد الله</t>
  </si>
  <si>
    <t>27-04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</si>
</sst>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customschemas.google.com/relationships/workbookmetadata" Target="metadata"/><Relationship Id="rId3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694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688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733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734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735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736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737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719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789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topLeftCell="A10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5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824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114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8" t="s">
        <v>40</v>
      </c>
      <c r="I23" s="45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8" t="s">
        <v>28</v>
      </c>
      <c r="I24" s="45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6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5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5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5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5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8" t="s">
        <v>40</v>
      </c>
      <c r="I37" s="47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8" t="s">
        <v>40</v>
      </c>
      <c r="I48" s="45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8" t="s">
        <v>40</v>
      </c>
      <c r="I52" s="45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8" t="s">
        <v>40</v>
      </c>
      <c r="I56" s="45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853</v>
      </c>
      <c r="J65" s="40">
        <v>350</v>
      </c>
      <c r="K65" s="41"/>
      <c r="L65" s="42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>
        <v>100</v>
      </c>
      <c r="K66" s="44"/>
      <c r="L66" s="42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854</v>
      </c>
      <c r="J67" s="40">
        <v>150</v>
      </c>
      <c r="K67" s="41"/>
      <c r="L67" s="42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56</v>
      </c>
      <c r="J68" s="43">
        <v>-540</v>
      </c>
      <c r="K68" s="44">
        <v>-24</v>
      </c>
      <c r="L68" s="42">
        <f>'23-04'!$K68+('23-04'!$J68/90)</f>
        <v>-30</v>
      </c>
      <c r="M68" s="3"/>
      <c r="N68" s="50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855</v>
      </c>
      <c r="J69" s="40">
        <v>-270</v>
      </c>
      <c r="K69" s="41">
        <v>20</v>
      </c>
      <c r="L69" s="42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856</v>
      </c>
      <c r="J70" s="40">
        <v>1350</v>
      </c>
      <c r="K70" s="41"/>
      <c r="L70" s="42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50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5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6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5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8" t="s">
        <v>40</v>
      </c>
      <c r="I46" s="45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5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5</v>
      </c>
      <c r="L65" s="42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316</v>
      </c>
      <c r="J66" s="43">
        <v>90</v>
      </c>
      <c r="K66" s="44">
        <v>50</v>
      </c>
      <c r="L66" s="42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891</v>
      </c>
      <c r="J67" s="40">
        <v>135</v>
      </c>
      <c r="K67" s="41"/>
      <c r="L67" s="42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893</v>
      </c>
      <c r="J68" s="43"/>
      <c r="K68" s="44">
        <v>50</v>
      </c>
      <c r="L68" s="42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56</v>
      </c>
      <c r="J69" s="40">
        <v>180</v>
      </c>
      <c r="K69" s="41"/>
      <c r="L69" s="42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103</v>
      </c>
      <c r="J70" s="40"/>
      <c r="K70" s="41">
        <v>70</v>
      </c>
      <c r="L70" s="42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9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10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392.50000000000023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5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6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5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8" t="s">
        <v>40</v>
      </c>
      <c r="I39" s="45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5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>
        <v>20</v>
      </c>
      <c r="L65" s="42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696</v>
      </c>
      <c r="J66" s="43">
        <v>160</v>
      </c>
      <c r="K66" s="44"/>
      <c r="L66" s="42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930</v>
      </c>
      <c r="J67" s="40">
        <v>-270</v>
      </c>
      <c r="K67" s="41">
        <v>125</v>
      </c>
      <c r="L67" s="42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929</v>
      </c>
      <c r="J68" s="43"/>
      <c r="K68" s="44">
        <v>25</v>
      </c>
      <c r="L68" s="42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931</v>
      </c>
      <c r="J69" s="40">
        <v>100</v>
      </c>
      <c r="K69" s="41"/>
      <c r="L69" s="42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932</v>
      </c>
      <c r="J70" s="40">
        <v>-450</v>
      </c>
      <c r="K70" s="41">
        <v>80</v>
      </c>
      <c r="L70" s="42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5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'25-04'!$K135+('25-04'!$J135/90)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'25-04'!$K136+('25-04'!$J136/90)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tabSelected="1" topLeftCell="A4" workbookViewId="0">
      <selection activeCell="I11" sqref="I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957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958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959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550</v>
      </c>
      <c r="K20" s="3">
        <f>SUM('27-04'!$K$22:$K$361)</f>
        <v>0</v>
      </c>
      <c r="L20" s="3">
        <f>SUM('27-04'!$L$22:$L$361)</f>
        <v>6.1111111111111107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5"/>
      <c r="J23" s="8"/>
      <c r="K23" s="9"/>
      <c r="L23" s="10">
        <f>'27-04'!$K23+('27-04'!$J23/90)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/>
      <c r="J24" s="8"/>
      <c r="K24" s="9"/>
      <c r="L24" s="10">
        <f>'27-04'!$K24+('27-04'!$J24/90)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/>
      <c r="J25" s="8"/>
      <c r="K25" s="9"/>
      <c r="L25" s="10">
        <f>'27-04'!$K25+('27-04'!$J25/90)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6"/>
      <c r="J26" s="8"/>
      <c r="K26" s="9"/>
      <c r="L26" s="10">
        <f>'27-04'!$K26+('27-04'!$J26/90)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6</v>
      </c>
      <c r="I27" s="2"/>
      <c r="J27" s="8"/>
      <c r="K27" s="9"/>
      <c r="L27" s="10">
        <f>'27-04'!$K27+('27-04'!$J27/90)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'27-04'!$K28+('27-04'!$J28/90)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/>
      <c r="J29" s="8"/>
      <c r="K29" s="9"/>
      <c r="L29" s="10">
        <f>'27-04'!$K29+('27-04'!$J29/90)</f>
        <v>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550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'27-04'!$K30+('27-04'!$J30/90)</f>
        <v>0</v>
      </c>
      <c r="M30" s="3"/>
      <c r="N30" s="53" t="s">
        <v>23</v>
      </c>
      <c r="O30" s="54"/>
      <c r="P30" s="6">
        <f>SUM('27-04'!$K$22:$K$361)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/>
      <c r="L31" s="10">
        <f>'27-04'!$K31+('27-04'!$J31/90)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-10380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'27-04'!$K32+('27-04'!$J32/90)</f>
        <v>0</v>
      </c>
      <c r="M32" s="3"/>
      <c r="N32" s="12" t="s">
        <v>25</v>
      </c>
      <c r="O32" s="12"/>
      <c r="P32" s="6">
        <f>P28-P30-C28</f>
        <v>-1581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'27-04'!$K33+('27-04'!$J33/90)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'27-04'!$K34+('27-04'!$J34/90)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'27-04'!$K35+('27-04'!$J35/90)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'27-04'!$K36+('27-04'!$J36/90)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'27-04'!$K37+('27-04'!$J37/90)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'27-04'!$K38+('27-04'!$J38/90)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'27-04'!$K39+('27-04'!$J39/90)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'27-04'!$K40+('27-04'!$J40/90)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'27-04'!$K41+('27-04'!$J41/90)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'27-04'!$K42+('27-04'!$J42/90)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'27-04'!$K43+('27-04'!$J43/90)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'27-04'!$K44+('27-04'!$J44/90)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'27-04'!$K45+('27-04'!$J45/90)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'27-04'!$K46+('27-04'!$J46/90)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'27-04'!$K47+('27-04'!$J47/90)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'27-04'!$K48+('27-04'!$J48/90)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'27-04'!$K49+('27-04'!$J49/90)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'27-04'!$K50+('27-04'!$J50/90)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'27-04'!$K51+('27-04'!$J51/90)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'27-04'!$K52+('27-04'!$J52/90)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'27-04'!$K53+('27-04'!$J53/90)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'27-04'!$K54+('27-04'!$J54/90)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'27-04'!$K55+('27-04'!$J55/90)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'27-04'!$K56+('27-04'!$J56/90)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'27-04'!$K57+('27-04'!$J57/90)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'27-04'!$K58+('27-04'!$J58/90)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'27-04'!$K59+('27-04'!$J59/90)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'27-04'!$K60+('27-04'!$J60/90)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'27-04'!$K61+('27-04'!$J61/90)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'27-04'!$K62+('27-04'!$J62/90)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'27-04'!$K63+('27-04'!$J63/90)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'27-04'!$K64+('27-04'!$J64/90)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'27-04'!$K65+('27-04'!$J65/90)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'27-04'!$K66+('27-04'!$J66/90)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'27-04'!$K67+('27-04'!$J67/90)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'27-04'!$K68+('27-04'!$J68/90)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'27-04'!$K69+('27-04'!$J69/90)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'27-04'!$K70+('27-04'!$J70/90)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'27-04'!$K71+('27-04'!$J71/90)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'27-04'!$K72+('27-04'!$J72/90)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'27-04'!$K73+('27-04'!$J73/90)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'27-04'!$K74+('27-04'!$J74/90)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'27-04'!$K75+('27-04'!$J75/90)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'27-04'!$K76+('27-04'!$J76/90)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'27-04'!$K77+('27-04'!$J77/90)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'27-04'!$K78+('27-04'!$J78/90)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'27-04'!$K79+('27-04'!$J79/90)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'27-04'!$K80+('27-04'!$J80/90)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'27-04'!$K81+('27-04'!$J81/90)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'27-04'!$K82+('27-04'!$J82/90)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'27-04'!$K83+('27-04'!$J83/90)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'27-04'!$K84+('27-04'!$J84/90)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'27-04'!$K85+('27-04'!$J85/90)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'27-04'!$K86+('27-04'!$J86/90)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'27-04'!$K87+('27-04'!$J87/90)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'27-04'!$K88+('27-04'!$J88/90)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'27-04'!$K89+('27-04'!$J89/90)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'27-04'!$K90+('27-04'!$J90/90)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'27-04'!$K91+('27-04'!$J91/90)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'27-04'!$K92+('27-04'!$J92/90)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'27-04'!$K93+('27-04'!$J93/90)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'27-04'!$K94+('27-04'!$J94/90)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'27-04'!$K95+('27-04'!$J95/90)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'27-04'!$K96+('27-04'!$J96/90)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'27-04'!$K97+('27-04'!$J97/90)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'27-04'!$K98+('27-04'!$J98/90)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'27-04'!$K99+('27-04'!$J99/90)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'27-04'!$K100+('27-04'!$J100/90)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'27-04'!$K101+('27-04'!$J101/90)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'27-04'!$K102+('27-04'!$J102/90)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'27-04'!$K103+('27-04'!$J103/90)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'27-04'!$K104+('27-04'!$J104/90)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'27-04'!$K105+('27-04'!$J105/90)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'27-04'!$K106+('27-04'!$J106/90)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'27-04'!$K107+('27-04'!$J107/90)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'27-04'!$K108+('27-04'!$J108/90)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'27-04'!$K109+('27-04'!$J109/90)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'27-04'!$K110+('27-04'!$J110/90)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'27-04'!$K111+('27-04'!$J111/90)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'27-04'!$K112+('27-04'!$J112/90)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'27-04'!$K113+('27-04'!$J113/90)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'27-04'!$K114+('27-04'!$J114/90)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'27-04'!$K115+('27-04'!$J115/90)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'27-04'!$K116+('27-04'!$J116/90)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'27-04'!$K117+('27-04'!$J117/90)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'27-04'!$K118+('27-04'!$J118/90)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'27-04'!$K119+('27-04'!$J119/90)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'27-04'!$K120+('27-04'!$J120/90)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'27-04'!$K121+('27-04'!$J121/90)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'27-04'!$K122+('27-04'!$J122/90)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'27-04'!$K123+('27-04'!$J123/90)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'27-04'!$K124+('27-04'!$J124/90)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'27-04'!$K125+('27-04'!$J125/90)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'27-04'!$K126+('27-04'!$J126/90)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'27-04'!$K127+('27-04'!$J127/90)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'27-04'!$K128+('27-04'!$J128/90)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'27-04'!$K129+('27-04'!$J129/90)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'27-04'!$K130+('27-04'!$J130/90)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'27-04'!$K131+('27-04'!$J131/90)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'27-04'!$K132+('27-04'!$J132/90)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'27-04'!$K133+('27-04'!$J133/90)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'27-04'!$K134+('27-04'!$J134/90)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'27-04'!$K135+('27-04'!$J135/90)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'27-04'!$K136+('27-04'!$J136/90)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'27-04'!$K137+('27-04'!$J137/90)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'27-04'!$K138+('27-04'!$J138/90)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960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SUM('28-04'!$J$22:$J$361)</f>
        <v>0</v>
      </c>
      <c r="K20" s="3">
        <f>SUM('28-04'!$K$22:$K$361)</f>
        <v>0</v>
      </c>
      <c r="L20" s="3">
        <f>SUM('28-04'!$L$22:$L$361)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'28-04'!$K22+('28-04'!$J22/90)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'28-04'!$K23+('28-04'!$J23/90)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'28-04'!$K24+('28-04'!$J24/90)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'28-04'!$K25+('28-04'!$J25/90)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'28-04'!$K26+('28-04'!$J26/90)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'28-04'!$K27+('28-04'!$J27/90)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'28-04'!$K28+('28-04'!$J28/90)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550</v>
      </c>
      <c r="G29" s="1"/>
      <c r="H29" s="7" t="s">
        <v>6</v>
      </c>
      <c r="I29" s="2"/>
      <c r="J29" s="8"/>
      <c r="K29" s="9"/>
      <c r="L29" s="10">
        <f>'28-04'!$K29+('28-04'!$J29/90)</f>
        <v>0</v>
      </c>
      <c r="M29" s="3"/>
      <c r="N29" s="1"/>
      <c r="O29" s="1"/>
      <c r="P29" s="18"/>
      <c r="Q29" s="53" t="s">
        <v>21</v>
      </c>
      <c r="R29" s="54"/>
      <c r="S29" s="17">
        <f>SUM('28-04'!$J$22:$J$361)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0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'28-04'!$K30+('28-04'!$J30/90)</f>
        <v>0</v>
      </c>
      <c r="M30" s="3"/>
      <c r="N30" s="53" t="s">
        <v>23</v>
      </c>
      <c r="O30" s="54"/>
      <c r="P30" s="6">
        <f>SUM('28-04'!$K$22:$K$361)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-10380</v>
      </c>
      <c r="G31" s="1"/>
      <c r="H31" s="7" t="s">
        <v>6</v>
      </c>
      <c r="I31" s="45"/>
      <c r="J31" s="8"/>
      <c r="K31" s="9"/>
      <c r="L31" s="10">
        <f>'28-04'!$K31+('28-04'!$J31/90)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-1581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'28-04'!$K32+('28-04'!$J32/90)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'28-04'!$K33+('28-04'!$J33/90)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'28-04'!$K34+('28-04'!$J34/90)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'28-04'!$K35+('28-04'!$J35/90)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'28-04'!$K36+('28-04'!$J36/90)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'28-04'!$K37+('28-04'!$J37/90)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'28-04'!$K38+('28-04'!$J38/90)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'28-04'!$K39+('28-04'!$J39/90)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'28-04'!$K40+('28-04'!$J40/90)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'28-04'!$K41+('28-04'!$J41/90)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'28-04'!$K42+('28-04'!$J42/90)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'28-04'!$K43+('28-04'!$J43/90)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'28-04'!$K44+('28-04'!$J44/90)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'28-04'!$K45+('28-04'!$J45/90)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'28-04'!$K46+('28-04'!$J46/90)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'28-04'!$K47+('28-04'!$J47/90)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'28-04'!$K48+('28-04'!$J48/90)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'28-04'!$K49+('28-04'!$J49/90)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'28-04'!$K50+('28-04'!$J50/90)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'28-04'!$K51+('28-04'!$J51/90)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'28-04'!$K52+('28-04'!$J52/90)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'28-04'!$K53+('28-04'!$J53/90)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'28-04'!$K54+('28-04'!$J54/90)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'28-04'!$K55+('28-04'!$J55/90)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'28-04'!$K56+('28-04'!$J56/90)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'28-04'!$K57+('28-04'!$J57/90)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'28-04'!$K58+('28-04'!$J58/90)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'28-04'!$K59+('28-04'!$J59/90)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'28-04'!$K60+('28-04'!$J60/90)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'28-04'!$K61+('28-04'!$J61/90)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'28-04'!$K62+('28-04'!$J62/90)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'28-04'!$K63+('28-04'!$J63/90)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'28-04'!$K64+('28-04'!$J64/90)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'28-04'!$K65+('28-04'!$J65/90)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'28-04'!$K66+('28-04'!$J66/90)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'28-04'!$K67+('28-04'!$J67/90)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'28-04'!$K68+('28-04'!$J68/90)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'28-04'!$K69+('28-04'!$J69/90)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'28-04'!$K70+('28-04'!$J70/90)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'28-04'!$K71+('28-04'!$J71/90)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'28-04'!$K72+('28-04'!$J72/90)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'28-04'!$K73+('28-04'!$J73/90)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'28-04'!$K74+('28-04'!$J74/90)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'28-04'!$K75+('28-04'!$J75/90)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'28-04'!$K76+('28-04'!$J76/90)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'28-04'!$K77+('28-04'!$J77/90)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'28-04'!$K78+('28-04'!$J78/90)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'28-04'!$K79+('28-04'!$J79/90)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'28-04'!$K80+('28-04'!$J80/90)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'28-04'!$K81+('28-04'!$J81/90)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'28-04'!$K82+('28-04'!$J82/90)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'28-04'!$K83+('28-04'!$J83/90)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'28-04'!$K84+('28-04'!$J84/90)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'28-04'!$K85+('28-04'!$J85/90)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'28-04'!$K86+('28-04'!$J86/90)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'28-04'!$K87+('28-04'!$J87/90)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'28-04'!$K88+('28-04'!$J88/90)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'28-04'!$K89+('28-04'!$J89/90)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'28-04'!$K90+('28-04'!$J90/90)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'28-04'!$K91+('28-04'!$J91/90)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'28-04'!$K92+('28-04'!$J92/90)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'28-04'!$K93+('28-04'!$J93/90)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'28-04'!$K94+('28-04'!$J94/90)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'28-04'!$K95+('28-04'!$J95/90)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'28-04'!$K96+('28-04'!$J96/90)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'28-04'!$K97+('28-04'!$J97/90)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'28-04'!$K98+('28-04'!$J98/90)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'28-04'!$K99+('28-04'!$J99/90)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'28-04'!$K100+('28-04'!$J100/90)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'28-04'!$K101+('28-04'!$J101/90)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'28-04'!$K102+('28-04'!$J102/90)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'28-04'!$K103+('28-04'!$J103/90)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'28-04'!$K104+('28-04'!$J104/90)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'28-04'!$K105+('28-04'!$J105/90)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'28-04'!$K106+('28-04'!$J106/90)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'28-04'!$K107+('28-04'!$J107/90)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'28-04'!$K108+('28-04'!$J108/90)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'28-04'!$K109+('28-04'!$J109/90)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'28-04'!$K110+('28-04'!$J110/90)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24" activePane="bottomLeft" state="frozen"/>
      <selection pane="bottomLeft" activeCell="B27" sqref="B27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87670.277777777752</v>
      </c>
      <c r="C1" s="26">
        <f t="shared" ca="1" si="0"/>
        <v>-7748.7222222222217</v>
      </c>
      <c r="D1" s="26">
        <f t="shared" ca="1" si="0"/>
        <v>-80269.222222222219</v>
      </c>
      <c r="E1" s="27">
        <f ca="1">IF(B1=0,"",C1/B1)*-1</f>
        <v>8.8384825720106613E-2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-43.333333333333329</v>
      </c>
      <c r="D27" s="32">
        <f t="shared" ca="1" si="3"/>
        <v>-5029</v>
      </c>
      <c r="E27" s="27">
        <f t="shared" ca="1" si="4"/>
        <v>7.8756853360797217E-3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-427.66666666666669</v>
      </c>
      <c r="H28" s="37">
        <f ca="1">IF(F28=0,"",G28/F28)*-1</f>
        <v>2.052110490875066E-2</v>
      </c>
    </row>
    <row r="29" spans="1:8" ht="14.25" customHeight="1" x14ac:dyDescent="0.3">
      <c r="A29" s="31">
        <v>46139</v>
      </c>
      <c r="B29" s="32">
        <f t="shared" ca="1" si="1"/>
        <v>177.44444444444446</v>
      </c>
      <c r="C29" s="32">
        <f t="shared" ca="1" si="2"/>
        <v>0</v>
      </c>
      <c r="D29" s="32">
        <f t="shared" ca="1" si="3"/>
        <v>0</v>
      </c>
      <c r="E29" s="27">
        <f t="shared" ca="1" si="4"/>
        <v>0</v>
      </c>
    </row>
    <row r="30" spans="1:8" ht="14.25" customHeight="1" x14ac:dyDescent="0.3">
      <c r="A30" s="31">
        <v>46140</v>
      </c>
      <c r="B30" s="32">
        <f t="shared" ca="1" si="1"/>
        <v>0</v>
      </c>
      <c r="C30" s="32">
        <f t="shared" ca="1" si="2"/>
        <v>0</v>
      </c>
      <c r="D30" s="32">
        <f t="shared" ca="1" si="3"/>
        <v>0</v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2026-04-27T06:43:40Z</dcterms:modified>
</cp:coreProperties>
</file>