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9C10A165-5433-446A-8FE6-DBEDBAABDEC0}" xr6:coauthVersionLast="47" xr6:coauthVersionMax="47" xr10:uidLastSave="{00000000-0000-0000-0000-000000000000}"/>
  <bookViews>
    <workbookView xWindow="-108" yWindow="-108" windowWidth="23256" windowHeight="12456" tabRatio="769" firstSheet="81" activeTab="93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ملخص" sheetId="13" r:id="rId96"/>
    <sheet name="شهري" sheetId="79" r:id="rId97"/>
    <sheet name="العملية" sheetId="27" r:id="rId98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9" roundtripDataChecksum="cej0frGFoLDmi+KJHfXLOuT3qr5Vha0faIUU1CkSDJ8="/>
    </ext>
  </extLst>
</workbook>
</file>

<file path=xl/calcChain.xml><?xml version="1.0" encoding="utf-8"?>
<calcChain xmlns="http://schemas.openxmlformats.org/spreadsheetml/2006/main">
  <c r="L361" i="99" l="1"/>
  <c r="L360" i="99"/>
  <c r="L359" i="99"/>
  <c r="L358" i="99"/>
  <c r="L357" i="99"/>
  <c r="L356" i="99"/>
  <c r="L355" i="99"/>
  <c r="L354" i="99"/>
  <c r="L353" i="99"/>
  <c r="L352" i="99"/>
  <c r="L351" i="99"/>
  <c r="L350" i="99"/>
  <c r="L349" i="99"/>
  <c r="L348" i="99"/>
  <c r="L347" i="99"/>
  <c r="L346" i="99"/>
  <c r="L345" i="99"/>
  <c r="L344" i="99"/>
  <c r="L343" i="99"/>
  <c r="L342" i="99"/>
  <c r="L341" i="99"/>
  <c r="L340" i="99"/>
  <c r="L339" i="99"/>
  <c r="L338" i="99"/>
  <c r="L337" i="99"/>
  <c r="L336" i="99"/>
  <c r="L335" i="99"/>
  <c r="L334" i="99"/>
  <c r="L333" i="99"/>
  <c r="L332" i="99"/>
  <c r="L331" i="99"/>
  <c r="L330" i="99"/>
  <c r="L329" i="99"/>
  <c r="L328" i="99"/>
  <c r="L327" i="99"/>
  <c r="L326" i="99"/>
  <c r="L325" i="99"/>
  <c r="L324" i="99"/>
  <c r="L323" i="99"/>
  <c r="L322" i="99"/>
  <c r="L321" i="99"/>
  <c r="L320" i="99"/>
  <c r="L319" i="99"/>
  <c r="L318" i="99"/>
  <c r="L317" i="99"/>
  <c r="L316" i="99"/>
  <c r="L315" i="99"/>
  <c r="L314" i="99"/>
  <c r="L313" i="99"/>
  <c r="L312" i="99"/>
  <c r="L311" i="99"/>
  <c r="L310" i="99"/>
  <c r="L309" i="99"/>
  <c r="L308" i="99"/>
  <c r="L307" i="99"/>
  <c r="L306" i="99"/>
  <c r="L305" i="99"/>
  <c r="L304" i="99"/>
  <c r="L303" i="99"/>
  <c r="L302" i="99"/>
  <c r="L301" i="99"/>
  <c r="L300" i="99"/>
  <c r="L299" i="99"/>
  <c r="L298" i="99"/>
  <c r="L297" i="99"/>
  <c r="L296" i="99"/>
  <c r="L295" i="99"/>
  <c r="L294" i="99"/>
  <c r="L293" i="99"/>
  <c r="L292" i="99"/>
  <c r="L291" i="99"/>
  <c r="L290" i="99"/>
  <c r="L289" i="99"/>
  <c r="L288" i="99"/>
  <c r="L287" i="99"/>
  <c r="L286" i="99"/>
  <c r="L285" i="99"/>
  <c r="L284" i="99"/>
  <c r="L283" i="99"/>
  <c r="L282" i="99"/>
  <c r="L281" i="99"/>
  <c r="L280" i="99"/>
  <c r="L279" i="99"/>
  <c r="L278" i="99"/>
  <c r="L277" i="99"/>
  <c r="L276" i="99"/>
  <c r="L275" i="99"/>
  <c r="L274" i="99"/>
  <c r="L273" i="99"/>
  <c r="L272" i="99"/>
  <c r="L271" i="99"/>
  <c r="L270" i="99"/>
  <c r="L269" i="99"/>
  <c r="L268" i="99"/>
  <c r="L267" i="99"/>
  <c r="L266" i="99"/>
  <c r="L265" i="99"/>
  <c r="L264" i="99"/>
  <c r="L263" i="99"/>
  <c r="L262" i="99"/>
  <c r="L261" i="99"/>
  <c r="L260" i="99"/>
  <c r="L259" i="99"/>
  <c r="L258" i="99"/>
  <c r="L257" i="99"/>
  <c r="L256" i="99"/>
  <c r="L255" i="99"/>
  <c r="L254" i="99"/>
  <c r="L253" i="99"/>
  <c r="L252" i="99"/>
  <c r="L251" i="99"/>
  <c r="L250" i="99"/>
  <c r="L249" i="99"/>
  <c r="L248" i="99"/>
  <c r="L247" i="99"/>
  <c r="L246" i="99"/>
  <c r="L245" i="99"/>
  <c r="L244" i="99"/>
  <c r="L243" i="99"/>
  <c r="L242" i="99"/>
  <c r="L241" i="99"/>
  <c r="L240" i="99"/>
  <c r="L239" i="99"/>
  <c r="L238" i="99"/>
  <c r="L237" i="99"/>
  <c r="L236" i="99"/>
  <c r="L235" i="99"/>
  <c r="L234" i="99"/>
  <c r="L233" i="99"/>
  <c r="L232" i="99"/>
  <c r="L231" i="99"/>
  <c r="L230" i="99"/>
  <c r="L229" i="99"/>
  <c r="L228" i="99"/>
  <c r="L227" i="99"/>
  <c r="L226" i="99"/>
  <c r="L225" i="99"/>
  <c r="L224" i="99"/>
  <c r="L223" i="99"/>
  <c r="L222" i="99"/>
  <c r="L221" i="99"/>
  <c r="L220" i="99"/>
  <c r="L219" i="99"/>
  <c r="L218" i="99"/>
  <c r="L217" i="99"/>
  <c r="L216" i="99"/>
  <c r="L215" i="99"/>
  <c r="L214" i="99"/>
  <c r="L213" i="99"/>
  <c r="L212" i="99"/>
  <c r="L211" i="99"/>
  <c r="L210" i="99"/>
  <c r="L209" i="99"/>
  <c r="L208" i="99"/>
  <c r="L207" i="99"/>
  <c r="L206" i="99"/>
  <c r="L205" i="99"/>
  <c r="L204" i="99"/>
  <c r="L203" i="99"/>
  <c r="L202" i="99"/>
  <c r="L201" i="99"/>
  <c r="L200" i="99"/>
  <c r="L199" i="99"/>
  <c r="L198" i="99"/>
  <c r="L197" i="99"/>
  <c r="L196" i="99"/>
  <c r="L195" i="99"/>
  <c r="L194" i="99"/>
  <c r="L193" i="99"/>
  <c r="L192" i="99"/>
  <c r="L191" i="99"/>
  <c r="L190" i="99"/>
  <c r="L189" i="99"/>
  <c r="L188" i="99"/>
  <c r="L187" i="99"/>
  <c r="L186" i="99"/>
  <c r="L185" i="99"/>
  <c r="L184" i="99"/>
  <c r="L183" i="99"/>
  <c r="L182" i="99"/>
  <c r="L181" i="99"/>
  <c r="L180" i="99"/>
  <c r="L179" i="99"/>
  <c r="L178" i="99"/>
  <c r="L177" i="99"/>
  <c r="L176" i="99"/>
  <c r="L175" i="99"/>
  <c r="L174" i="99"/>
  <c r="L173" i="99"/>
  <c r="L172" i="99"/>
  <c r="L171" i="99"/>
  <c r="L170" i="99"/>
  <c r="L169" i="99"/>
  <c r="L168" i="99"/>
  <c r="L167" i="99"/>
  <c r="L166" i="99"/>
  <c r="L165" i="99"/>
  <c r="L164" i="99"/>
  <c r="L163" i="99"/>
  <c r="L162" i="99"/>
  <c r="L161" i="99"/>
  <c r="L160" i="99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C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P28" i="99" s="1"/>
  <c r="P32" i="99" s="1"/>
  <c r="L23" i="99"/>
  <c r="F23" i="99"/>
  <c r="C23" i="99"/>
  <c r="S22" i="99"/>
  <c r="S27" i="99" s="1"/>
  <c r="P22" i="99"/>
  <c r="L22" i="99"/>
  <c r="F22" i="99"/>
  <c r="F27" i="99" s="1"/>
  <c r="C22" i="99"/>
  <c r="L20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1" i="99" s="1"/>
  <c r="L3" i="99"/>
  <c r="K1" i="99"/>
  <c r="J1" i="99"/>
  <c r="L361" i="98"/>
  <c r="L360" i="98"/>
  <c r="L359" i="98"/>
  <c r="L358" i="98"/>
  <c r="L357" i="98"/>
  <c r="L356" i="98"/>
  <c r="L355" i="98"/>
  <c r="L354" i="98"/>
  <c r="L353" i="98"/>
  <c r="L352" i="98"/>
  <c r="L351" i="98"/>
  <c r="L350" i="98"/>
  <c r="L349" i="98"/>
  <c r="L348" i="98"/>
  <c r="L347" i="98"/>
  <c r="L346" i="98"/>
  <c r="L345" i="98"/>
  <c r="L344" i="98"/>
  <c r="L343" i="98"/>
  <c r="L342" i="98"/>
  <c r="L341" i="98"/>
  <c r="L340" i="98"/>
  <c r="L339" i="98"/>
  <c r="L338" i="98"/>
  <c r="L337" i="98"/>
  <c r="L336" i="98"/>
  <c r="L335" i="98"/>
  <c r="L334" i="98"/>
  <c r="L333" i="98"/>
  <c r="L332" i="98"/>
  <c r="L331" i="98"/>
  <c r="L330" i="98"/>
  <c r="L329" i="98"/>
  <c r="L328" i="98"/>
  <c r="L327" i="98"/>
  <c r="L326" i="98"/>
  <c r="L325" i="98"/>
  <c r="L324" i="98"/>
  <c r="L323" i="98"/>
  <c r="L322" i="98"/>
  <c r="L321" i="98"/>
  <c r="L320" i="98"/>
  <c r="L319" i="98"/>
  <c r="L318" i="98"/>
  <c r="L317" i="98"/>
  <c r="L316" i="98"/>
  <c r="L315" i="98"/>
  <c r="L314" i="98"/>
  <c r="L313" i="98"/>
  <c r="L312" i="98"/>
  <c r="L311" i="98"/>
  <c r="L310" i="98"/>
  <c r="L309" i="98"/>
  <c r="L308" i="98"/>
  <c r="L307" i="98"/>
  <c r="L306" i="98"/>
  <c r="L305" i="98"/>
  <c r="L304" i="98"/>
  <c r="L303" i="98"/>
  <c r="L302" i="98"/>
  <c r="L301" i="98"/>
  <c r="L300" i="98"/>
  <c r="L299" i="98"/>
  <c r="L298" i="98"/>
  <c r="L297" i="98"/>
  <c r="L296" i="98"/>
  <c r="L295" i="98"/>
  <c r="L294" i="98"/>
  <c r="L293" i="98"/>
  <c r="L292" i="98"/>
  <c r="L291" i="98"/>
  <c r="L290" i="98"/>
  <c r="L289" i="98"/>
  <c r="L288" i="98"/>
  <c r="L287" i="98"/>
  <c r="L286" i="98"/>
  <c r="L285" i="98"/>
  <c r="L284" i="98"/>
  <c r="L283" i="98"/>
  <c r="L282" i="98"/>
  <c r="L281" i="98"/>
  <c r="L280" i="98"/>
  <c r="L279" i="98"/>
  <c r="L278" i="98"/>
  <c r="L277" i="98"/>
  <c r="L276" i="98"/>
  <c r="L275" i="98"/>
  <c r="L274" i="98"/>
  <c r="L273" i="98"/>
  <c r="L272" i="98"/>
  <c r="L271" i="98"/>
  <c r="L270" i="98"/>
  <c r="L269" i="98"/>
  <c r="L268" i="98"/>
  <c r="L267" i="98"/>
  <c r="L266" i="98"/>
  <c r="L265" i="98"/>
  <c r="L264" i="98"/>
  <c r="L263" i="98"/>
  <c r="L262" i="98"/>
  <c r="L261" i="98"/>
  <c r="L260" i="98"/>
  <c r="L259" i="98"/>
  <c r="L258" i="98"/>
  <c r="L257" i="98"/>
  <c r="L256" i="98"/>
  <c r="L255" i="98"/>
  <c r="L254" i="98"/>
  <c r="L253" i="98"/>
  <c r="L252" i="98"/>
  <c r="L251" i="98"/>
  <c r="L250" i="98"/>
  <c r="L249" i="98"/>
  <c r="L248" i="98"/>
  <c r="L247" i="98"/>
  <c r="L246" i="98"/>
  <c r="L245" i="98"/>
  <c r="L244" i="98"/>
  <c r="L243" i="98"/>
  <c r="L242" i="98"/>
  <c r="L241" i="98"/>
  <c r="L240" i="98"/>
  <c r="L239" i="98"/>
  <c r="L238" i="98"/>
  <c r="L237" i="98"/>
  <c r="L236" i="98"/>
  <c r="L235" i="98"/>
  <c r="L234" i="98"/>
  <c r="L233" i="98"/>
  <c r="L232" i="98"/>
  <c r="L231" i="98"/>
  <c r="L230" i="98"/>
  <c r="L229" i="98"/>
  <c r="L228" i="98"/>
  <c r="L227" i="98"/>
  <c r="L226" i="98"/>
  <c r="L225" i="98"/>
  <c r="L224" i="98"/>
  <c r="L223" i="98"/>
  <c r="L222" i="98"/>
  <c r="L221" i="98"/>
  <c r="L220" i="98"/>
  <c r="L219" i="98"/>
  <c r="L218" i="98"/>
  <c r="L217" i="98"/>
  <c r="L216" i="98"/>
  <c r="L215" i="98"/>
  <c r="L214" i="98"/>
  <c r="L213" i="98"/>
  <c r="L212" i="98"/>
  <c r="L211" i="98"/>
  <c r="L210" i="98"/>
  <c r="L209" i="98"/>
  <c r="L208" i="98"/>
  <c r="L207" i="98"/>
  <c r="L206" i="98"/>
  <c r="L205" i="98"/>
  <c r="L204" i="98"/>
  <c r="L203" i="98"/>
  <c r="L202" i="98"/>
  <c r="L201" i="98"/>
  <c r="L200" i="98"/>
  <c r="L199" i="98"/>
  <c r="L198" i="98"/>
  <c r="L197" i="98"/>
  <c r="L196" i="98"/>
  <c r="L195" i="98"/>
  <c r="L194" i="98"/>
  <c r="L193" i="98"/>
  <c r="L192" i="98"/>
  <c r="L191" i="98"/>
  <c r="L190" i="98"/>
  <c r="L189" i="98"/>
  <c r="L188" i="98"/>
  <c r="L187" i="98"/>
  <c r="L186" i="98"/>
  <c r="L185" i="98"/>
  <c r="L184" i="98"/>
  <c r="L183" i="98"/>
  <c r="L182" i="98"/>
  <c r="L181" i="98"/>
  <c r="L180" i="98"/>
  <c r="L179" i="98"/>
  <c r="L178" i="98"/>
  <c r="L177" i="98"/>
  <c r="L176" i="98"/>
  <c r="L175" i="98"/>
  <c r="L174" i="98"/>
  <c r="L173" i="98"/>
  <c r="L172" i="98"/>
  <c r="L171" i="98"/>
  <c r="L170" i="98"/>
  <c r="L169" i="98"/>
  <c r="L168" i="98"/>
  <c r="L167" i="98"/>
  <c r="L166" i="98"/>
  <c r="L165" i="98"/>
  <c r="L164" i="98"/>
  <c r="L163" i="98"/>
  <c r="L162" i="98"/>
  <c r="L161" i="98"/>
  <c r="L160" i="98"/>
  <c r="L159" i="98"/>
  <c r="L158" i="98"/>
  <c r="L157" i="98"/>
  <c r="L156" i="98"/>
  <c r="L155" i="98"/>
  <c r="L154" i="98"/>
  <c r="L153" i="98"/>
  <c r="L152" i="98"/>
  <c r="L151" i="98"/>
  <c r="L150" i="98"/>
  <c r="L149" i="98"/>
  <c r="L148" i="98"/>
  <c r="L147" i="98"/>
  <c r="L146" i="98"/>
  <c r="L145" i="98"/>
  <c r="L144" i="98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S27" i="98" s="1"/>
  <c r="P23" i="98"/>
  <c r="P28" i="98" s="1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361" i="97"/>
  <c r="L360" i="97"/>
  <c r="L359" i="97"/>
  <c r="L358" i="97"/>
  <c r="L357" i="97"/>
  <c r="L356" i="97"/>
  <c r="L355" i="97"/>
  <c r="L354" i="97"/>
  <c r="L353" i="97"/>
  <c r="L352" i="97"/>
  <c r="L351" i="97"/>
  <c r="L350" i="97"/>
  <c r="L349" i="97"/>
  <c r="L348" i="97"/>
  <c r="L347" i="97"/>
  <c r="L346" i="97"/>
  <c r="L345" i="97"/>
  <c r="L344" i="97"/>
  <c r="L343" i="97"/>
  <c r="L342" i="97"/>
  <c r="L341" i="97"/>
  <c r="L340" i="97"/>
  <c r="L339" i="97"/>
  <c r="L338" i="97"/>
  <c r="L337" i="97"/>
  <c r="L336" i="97"/>
  <c r="L335" i="97"/>
  <c r="L334" i="97"/>
  <c r="L333" i="97"/>
  <c r="L332" i="97"/>
  <c r="L331" i="97"/>
  <c r="L330" i="97"/>
  <c r="L329" i="97"/>
  <c r="L328" i="97"/>
  <c r="L327" i="97"/>
  <c r="L326" i="97"/>
  <c r="L325" i="97"/>
  <c r="L324" i="97"/>
  <c r="L323" i="97"/>
  <c r="L322" i="97"/>
  <c r="L321" i="97"/>
  <c r="L320" i="97"/>
  <c r="L319" i="97"/>
  <c r="L318" i="97"/>
  <c r="L317" i="97"/>
  <c r="L316" i="97"/>
  <c r="L315" i="97"/>
  <c r="L314" i="97"/>
  <c r="L313" i="97"/>
  <c r="L312" i="97"/>
  <c r="L311" i="97"/>
  <c r="L310" i="97"/>
  <c r="L309" i="97"/>
  <c r="L308" i="97"/>
  <c r="L307" i="97"/>
  <c r="L306" i="97"/>
  <c r="L305" i="97"/>
  <c r="L304" i="97"/>
  <c r="L303" i="97"/>
  <c r="L302" i="97"/>
  <c r="L301" i="97"/>
  <c r="L300" i="97"/>
  <c r="L299" i="97"/>
  <c r="L298" i="97"/>
  <c r="L297" i="97"/>
  <c r="L296" i="97"/>
  <c r="L295" i="97"/>
  <c r="L294" i="97"/>
  <c r="L293" i="97"/>
  <c r="L292" i="97"/>
  <c r="L291" i="97"/>
  <c r="L290" i="97"/>
  <c r="L289" i="97"/>
  <c r="L288" i="97"/>
  <c r="L287" i="97"/>
  <c r="L286" i="97"/>
  <c r="L285" i="97"/>
  <c r="L284" i="97"/>
  <c r="L283" i="97"/>
  <c r="L282" i="97"/>
  <c r="L281" i="97"/>
  <c r="L280" i="97"/>
  <c r="L279" i="97"/>
  <c r="L278" i="97"/>
  <c r="L277" i="97"/>
  <c r="L276" i="97"/>
  <c r="L275" i="97"/>
  <c r="L274" i="97"/>
  <c r="L273" i="97"/>
  <c r="L272" i="97"/>
  <c r="L271" i="97"/>
  <c r="L270" i="97"/>
  <c r="L269" i="97"/>
  <c r="L268" i="97"/>
  <c r="L267" i="97"/>
  <c r="L266" i="97"/>
  <c r="L265" i="97"/>
  <c r="L264" i="97"/>
  <c r="L263" i="97"/>
  <c r="L262" i="97"/>
  <c r="L261" i="97"/>
  <c r="L260" i="97"/>
  <c r="L259" i="97"/>
  <c r="L258" i="97"/>
  <c r="L257" i="97"/>
  <c r="L256" i="97"/>
  <c r="L255" i="97"/>
  <c r="L254" i="97"/>
  <c r="L253" i="97"/>
  <c r="L252" i="97"/>
  <c r="L251" i="97"/>
  <c r="L250" i="97"/>
  <c r="L249" i="97"/>
  <c r="L248" i="97"/>
  <c r="L247" i="97"/>
  <c r="L246" i="97"/>
  <c r="L245" i="97"/>
  <c r="L244" i="97"/>
  <c r="L243" i="97"/>
  <c r="L242" i="97"/>
  <c r="L241" i="97"/>
  <c r="L240" i="97"/>
  <c r="L239" i="97"/>
  <c r="L238" i="97"/>
  <c r="L237" i="97"/>
  <c r="L236" i="97"/>
  <c r="L235" i="97"/>
  <c r="L234" i="97"/>
  <c r="L233" i="97"/>
  <c r="L232" i="97"/>
  <c r="L231" i="97"/>
  <c r="L230" i="97"/>
  <c r="L229" i="97"/>
  <c r="L228" i="97"/>
  <c r="L227" i="97"/>
  <c r="L226" i="97"/>
  <c r="L225" i="97"/>
  <c r="L224" i="97"/>
  <c r="L223" i="97"/>
  <c r="L222" i="97"/>
  <c r="L221" i="97"/>
  <c r="L220" i="97"/>
  <c r="L219" i="97"/>
  <c r="L218" i="97"/>
  <c r="L217" i="97"/>
  <c r="L216" i="97"/>
  <c r="L215" i="97"/>
  <c r="L214" i="97"/>
  <c r="L213" i="97"/>
  <c r="L212" i="97"/>
  <c r="L211" i="97"/>
  <c r="L210" i="97"/>
  <c r="L209" i="97"/>
  <c r="L208" i="97"/>
  <c r="L207" i="97"/>
  <c r="L206" i="97"/>
  <c r="L205" i="97"/>
  <c r="L204" i="97"/>
  <c r="L203" i="97"/>
  <c r="L202" i="97"/>
  <c r="L201" i="97"/>
  <c r="L200" i="97"/>
  <c r="L199" i="97"/>
  <c r="L198" i="97"/>
  <c r="L197" i="97"/>
  <c r="L196" i="97"/>
  <c r="L195" i="97"/>
  <c r="L194" i="97"/>
  <c r="L193" i="97"/>
  <c r="L192" i="97"/>
  <c r="L191" i="97"/>
  <c r="L190" i="97"/>
  <c r="L189" i="97"/>
  <c r="L188" i="97"/>
  <c r="L187" i="97"/>
  <c r="L186" i="97"/>
  <c r="L185" i="97"/>
  <c r="L184" i="97"/>
  <c r="L183" i="97"/>
  <c r="L182" i="97"/>
  <c r="L181" i="97"/>
  <c r="L180" i="97"/>
  <c r="L179" i="97"/>
  <c r="L178" i="97"/>
  <c r="L177" i="97"/>
  <c r="L176" i="97"/>
  <c r="L175" i="97"/>
  <c r="L174" i="97"/>
  <c r="L173" i="97"/>
  <c r="L172" i="97"/>
  <c r="L171" i="97"/>
  <c r="L170" i="97"/>
  <c r="L169" i="97"/>
  <c r="L168" i="97"/>
  <c r="L167" i="97"/>
  <c r="L166" i="97"/>
  <c r="L165" i="97"/>
  <c r="L164" i="97"/>
  <c r="L163" i="97"/>
  <c r="L162" i="97"/>
  <c r="L161" i="97"/>
  <c r="L160" i="97"/>
  <c r="L159" i="97"/>
  <c r="L158" i="97"/>
  <c r="L157" i="97"/>
  <c r="L156" i="97"/>
  <c r="L155" i="97"/>
  <c r="L154" i="97"/>
  <c r="L153" i="97"/>
  <c r="L152" i="97"/>
  <c r="L151" i="97"/>
  <c r="L150" i="97"/>
  <c r="L149" i="97"/>
  <c r="L148" i="97"/>
  <c r="L147" i="97"/>
  <c r="L146" i="97"/>
  <c r="L145" i="97"/>
  <c r="L144" i="97"/>
  <c r="L143" i="97"/>
  <c r="L142" i="97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98" a="1"/>
  <c r="F29" i="98" a="1"/>
  <c r="C30" i="99" a="1"/>
  <c r="F29" i="99" a="1"/>
  <c r="C30" i="97" a="1"/>
  <c r="F29" i="97" a="1"/>
  <c r="L20" i="98" l="1"/>
  <c r="L1" i="98"/>
  <c r="F27" i="98"/>
  <c r="S31" i="98" s="1"/>
  <c r="C28" i="98"/>
  <c r="P32" i="98"/>
  <c r="F29" i="99"/>
  <c r="C30" i="99"/>
  <c r="S31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3" a="1"/>
  <c r="F31" i="98" a="1"/>
  <c r="C30" i="95" a="1"/>
  <c r="F29" i="95" a="1"/>
  <c r="C30" i="96" a="1"/>
  <c r="F29" i="90" a="1"/>
  <c r="C30" i="92" a="1"/>
  <c r="C30" i="93" a="1"/>
  <c r="C32" i="99" a="1"/>
  <c r="F31" i="99" a="1"/>
  <c r="C30" i="90" a="1"/>
  <c r="F29" i="94" a="1"/>
  <c r="F29" i="96" a="1"/>
  <c r="F29" i="91" a="1"/>
  <c r="C32" i="98" a="1"/>
  <c r="C30" i="91" a="1"/>
  <c r="C30" i="94" a="1"/>
  <c r="F29" i="92" a="1"/>
  <c r="F31" i="97" a="1"/>
  <c r="C32" i="97" a="1"/>
  <c r="F31" i="99" l="1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2" a="1"/>
  <c r="F31" i="96" a="1"/>
  <c r="F31" i="90" a="1"/>
  <c r="F31" i="93" a="1"/>
  <c r="C32" i="96" a="1"/>
  <c r="F29" i="89" a="1"/>
  <c r="C32" i="93" a="1"/>
  <c r="C30" i="89" a="1"/>
  <c r="F31" i="91" a="1"/>
  <c r="F31" i="92" a="1"/>
  <c r="C32" i="94" a="1"/>
  <c r="C32" i="90" a="1"/>
  <c r="C32" i="91" a="1"/>
  <c r="F31" i="95" a="1"/>
  <c r="F31" i="94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C32" i="89" a="1"/>
  <c r="F31" i="89" a="1"/>
  <c r="C30" i="86" a="1"/>
  <c r="F29" i="88" a="1"/>
  <c r="F29" i="87" a="1"/>
  <c r="C30" i="88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2" i="86" a="1"/>
  <c r="F31" i="87" a="1"/>
  <c r="C30" i="85" a="1"/>
  <c r="F31" i="86" a="1"/>
  <c r="C32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1" a="1"/>
  <c r="F29" i="82" a="1"/>
  <c r="F29" i="81" a="1"/>
  <c r="F29" i="83" a="1"/>
  <c r="F29" i="84" a="1"/>
  <c r="F31" i="85" a="1"/>
  <c r="C30" i="82" a="1"/>
  <c r="C32" i="85" a="1"/>
  <c r="C30" i="80" a="1"/>
  <c r="C30" i="83" a="1"/>
  <c r="F29" i="80" a="1"/>
  <c r="C30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2" i="81" a="1"/>
  <c r="C30" i="69" a="1"/>
  <c r="C30" i="70" a="1"/>
  <c r="C30" i="78" a="1"/>
  <c r="F29" i="64" a="1"/>
  <c r="C30" i="57" a="1"/>
  <c r="C32" i="84" a="1"/>
  <c r="C30" i="67" a="1"/>
  <c r="C30" i="60" a="1"/>
  <c r="F29" i="70" a="1"/>
  <c r="C30" i="74" a="1"/>
  <c r="F29" i="76" a="1"/>
  <c r="C30" i="72" a="1"/>
  <c r="C30" i="58" a="1"/>
  <c r="F29" i="60" a="1"/>
  <c r="C30" i="63" a="1"/>
  <c r="F29" i="67" a="1"/>
  <c r="C30" i="71" a="1"/>
  <c r="F29" i="74" a="1"/>
  <c r="F31" i="84" a="1"/>
  <c r="C30" i="77" a="1"/>
  <c r="C30" i="61" a="1"/>
  <c r="C30" i="59" a="1"/>
  <c r="C30" i="73" a="1"/>
  <c r="C32" i="83" a="1"/>
  <c r="F29" i="57" a="1"/>
  <c r="F29" i="61" a="1"/>
  <c r="F29" i="62" a="1"/>
  <c r="C30" i="75" a="1"/>
  <c r="F29" i="71" a="1"/>
  <c r="F29" i="59" a="1"/>
  <c r="F29" i="72" a="1"/>
  <c r="F31" i="80" a="1"/>
  <c r="C30" i="68" a="1"/>
  <c r="F29" i="78" a="1"/>
  <c r="F29" i="68" a="1"/>
  <c r="F29" i="66" a="1"/>
  <c r="F29" i="63" a="1"/>
  <c r="C30" i="64" a="1"/>
  <c r="F29" i="73" a="1"/>
  <c r="C32" i="82" a="1"/>
  <c r="C30" i="76" a="1"/>
  <c r="F29" i="58" a="1"/>
  <c r="F29" i="75" a="1"/>
  <c r="F31" i="82" a="1"/>
  <c r="C30" i="66" a="1"/>
  <c r="F29" i="65" a="1"/>
  <c r="C30" i="65" a="1"/>
  <c r="C30" i="62" a="1"/>
  <c r="F31" i="81" a="1"/>
  <c r="F29" i="69" a="1"/>
  <c r="F29" i="77" a="1"/>
  <c r="C32" i="80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75" a="1"/>
  <c r="C32" i="72" a="1"/>
  <c r="C32" i="60" a="1"/>
  <c r="F31" i="76" a="1"/>
  <c r="F31" i="69" a="1"/>
  <c r="F31" i="68" a="1"/>
  <c r="C32" i="74" a="1"/>
  <c r="F31" i="58" a="1"/>
  <c r="C32" i="63" a="1"/>
  <c r="F31" i="72" a="1"/>
  <c r="F31" i="73" a="1"/>
  <c r="F31" i="61" a="1"/>
  <c r="C32" i="70" a="1"/>
  <c r="F31" i="57" a="1"/>
  <c r="C30" i="54" a="1"/>
  <c r="F29" i="54" a="1"/>
  <c r="C30" i="55" a="1"/>
  <c r="F31" i="65" a="1"/>
  <c r="C32" i="61" a="1"/>
  <c r="C32" i="67" a="1"/>
  <c r="C32" i="77" a="1"/>
  <c r="F29" i="55" a="1"/>
  <c r="F29" i="56" a="1"/>
  <c r="C30" i="56" a="1"/>
  <c r="F31" i="64" a="1"/>
  <c r="F31" i="63" a="1"/>
  <c r="C32" i="68" a="1"/>
  <c r="F31" i="78" a="1"/>
  <c r="F31" i="77" a="1"/>
  <c r="C32" i="65" a="1"/>
  <c r="F31" i="70" a="1"/>
  <c r="F31" i="66" a="1"/>
  <c r="F31" i="71" a="1"/>
  <c r="C32" i="58" a="1"/>
  <c r="C32" i="73" a="1"/>
  <c r="C32" i="75" a="1"/>
  <c r="C32" i="78" a="1"/>
  <c r="C32" i="66" a="1"/>
  <c r="C32" i="64" a="1"/>
  <c r="F31" i="74" a="1"/>
  <c r="F31" i="59" a="1"/>
  <c r="C32" i="59" a="1"/>
  <c r="C32" i="57" a="1"/>
  <c r="C32" i="71" a="1"/>
  <c r="F31" i="62" a="1"/>
  <c r="C32" i="69" a="1"/>
  <c r="C32" i="62" a="1"/>
  <c r="C32" i="76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D141" i="13"/>
  <c r="D143" i="13"/>
  <c r="F29" i="33" a="1"/>
  <c r="C154" i="13"/>
  <c r="C175" i="13"/>
  <c r="B236" i="13"/>
  <c r="C186" i="13"/>
  <c r="C275" i="13"/>
  <c r="B176" i="13"/>
  <c r="F31" i="56" a="1"/>
  <c r="B152" i="13"/>
  <c r="C267" i="13"/>
  <c r="B201" i="13"/>
  <c r="C157" i="13"/>
  <c r="C30" i="52" a="1"/>
  <c r="D250" i="13"/>
  <c r="C179" i="13"/>
  <c r="D239" i="13"/>
  <c r="D190" i="13"/>
  <c r="D159" i="13"/>
  <c r="C243" i="13"/>
  <c r="D203" i="13"/>
  <c r="C245" i="13"/>
  <c r="D191" i="13"/>
  <c r="D196" i="13"/>
  <c r="C256" i="13"/>
  <c r="D246" i="13"/>
  <c r="D146" i="13"/>
  <c r="C253" i="13"/>
  <c r="D161" i="13"/>
  <c r="D147" i="13"/>
  <c r="B173" i="13"/>
  <c r="C184" i="13"/>
  <c r="B142" i="13"/>
  <c r="D164" i="13"/>
  <c r="B190" i="13"/>
  <c r="D260" i="13"/>
  <c r="B165" i="13"/>
  <c r="B155" i="13"/>
  <c r="C30" i="48" a="1"/>
  <c r="C247" i="13"/>
  <c r="C30" i="46" a="1"/>
  <c r="C30" i="36" a="1"/>
  <c r="D254" i="13"/>
  <c r="D238" i="13"/>
  <c r="D207" i="13"/>
  <c r="C225" i="13"/>
  <c r="C248" i="13"/>
  <c r="C223" i="13"/>
  <c r="C191" i="13"/>
  <c r="C236" i="13"/>
  <c r="D265" i="13"/>
  <c r="F29" i="53" a="1"/>
  <c r="F29" i="34" a="1"/>
  <c r="B265" i="13"/>
  <c r="B162" i="13"/>
  <c r="B139" i="13"/>
  <c r="B223" i="13"/>
  <c r="B193" i="13"/>
  <c r="B148" i="13"/>
  <c r="B227" i="13"/>
  <c r="D206" i="13"/>
  <c r="F29" i="49" a="1"/>
  <c r="C258" i="13"/>
  <c r="C211" i="13"/>
  <c r="D241" i="13"/>
  <c r="B150" i="13"/>
  <c r="C221" i="13"/>
  <c r="C249" i="13"/>
  <c r="C30" i="31" a="1"/>
  <c r="B172" i="13"/>
  <c r="D272" i="13"/>
  <c r="C201" i="13"/>
  <c r="C190" i="13"/>
  <c r="B241" i="13"/>
  <c r="C142" i="13"/>
  <c r="B207" i="13"/>
  <c r="D177" i="13"/>
  <c r="C159" i="13"/>
  <c r="D228" i="13"/>
  <c r="C167" i="13"/>
  <c r="D205" i="13"/>
  <c r="B262" i="13"/>
  <c r="D139" i="13"/>
  <c r="C232" i="13"/>
  <c r="B218" i="13"/>
  <c r="C171" i="13"/>
  <c r="B256" i="13"/>
  <c r="C251" i="13"/>
  <c r="C134" i="13"/>
  <c r="B174" i="13"/>
  <c r="C250" i="13"/>
  <c r="B273" i="13"/>
  <c r="D185" i="13"/>
  <c r="B239" i="13"/>
  <c r="C137" i="13"/>
  <c r="B163" i="13"/>
  <c r="C194" i="13"/>
  <c r="D183" i="13"/>
  <c r="C32" i="56" a="1"/>
  <c r="D267" i="13"/>
  <c r="C197" i="13"/>
  <c r="B267" i="13"/>
  <c r="B132" i="13"/>
  <c r="F29" i="29" a="1"/>
  <c r="B194" i="13"/>
  <c r="C188" i="13"/>
  <c r="D201" i="13"/>
  <c r="D187" i="13"/>
  <c r="C214" i="13"/>
  <c r="B249" i="13"/>
  <c r="D127" i="13"/>
  <c r="D237" i="13"/>
  <c r="B230" i="13"/>
  <c r="D160" i="13"/>
  <c r="C189" i="13"/>
  <c r="C255" i="13"/>
  <c r="B130" i="13"/>
  <c r="D149" i="13"/>
  <c r="C240" i="13"/>
  <c r="B215" i="13"/>
  <c r="D266" i="13"/>
  <c r="F29" i="51" a="1"/>
  <c r="D167" i="13"/>
  <c r="C239" i="13"/>
  <c r="B179" i="13"/>
  <c r="B185" i="13"/>
  <c r="C227" i="13"/>
  <c r="B189" i="13"/>
  <c r="B180" i="13"/>
  <c r="C198" i="13"/>
  <c r="C206" i="13"/>
  <c r="D199" i="13"/>
  <c r="C160" i="13"/>
  <c r="C149" i="13"/>
  <c r="C195" i="13"/>
  <c r="C156" i="13"/>
  <c r="C30" i="41" a="1"/>
  <c r="F29" i="41" a="1"/>
  <c r="D215" i="13"/>
  <c r="B208" i="13"/>
  <c r="C30" i="53" a="1"/>
  <c r="D268" i="13"/>
  <c r="C226" i="13"/>
  <c r="D135" i="13"/>
  <c r="B231" i="13"/>
  <c r="C215" i="13"/>
  <c r="D178" i="13"/>
  <c r="C139" i="13"/>
  <c r="B143" i="13"/>
  <c r="D214" i="13"/>
  <c r="C166" i="13"/>
  <c r="D133" i="13"/>
  <c r="C238" i="13"/>
  <c r="C216" i="13"/>
  <c r="C135" i="13"/>
  <c r="D229" i="13"/>
  <c r="D222" i="13"/>
  <c r="C263" i="13"/>
  <c r="C233" i="13"/>
  <c r="B243" i="13"/>
  <c r="B196" i="13"/>
  <c r="D212" i="13"/>
  <c r="B168" i="13"/>
  <c r="C220" i="13"/>
  <c r="C212" i="13"/>
  <c r="D138" i="13"/>
  <c r="D189" i="13"/>
  <c r="F29" i="50" a="1"/>
  <c r="D234" i="13"/>
  <c r="C176" i="13"/>
  <c r="C30" i="29" a="1"/>
  <c r="B160" i="13"/>
  <c r="D186" i="13"/>
  <c r="B220" i="13"/>
  <c r="B264" i="13"/>
  <c r="C209" i="13"/>
  <c r="D152" i="13"/>
  <c r="D174" i="13"/>
  <c r="C146" i="13"/>
  <c r="B261" i="13"/>
  <c r="B277" i="13"/>
  <c r="D255" i="13"/>
  <c r="B271" i="13"/>
  <c r="B247" i="13"/>
  <c r="C150" i="13"/>
  <c r="B257" i="13"/>
  <c r="B171" i="13"/>
  <c r="D145" i="13"/>
  <c r="B224" i="13"/>
  <c r="D256" i="13"/>
  <c r="C224" i="13"/>
  <c r="C242" i="13"/>
  <c r="B252" i="13"/>
  <c r="C133" i="13"/>
  <c r="B182" i="13"/>
  <c r="C274" i="13"/>
  <c r="C228" i="13"/>
  <c r="C30" i="45" a="1"/>
  <c r="B212" i="13"/>
  <c r="C202" i="13"/>
  <c r="B187" i="13"/>
  <c r="D263" i="13"/>
  <c r="B270" i="13"/>
  <c r="C30" i="30" a="1"/>
  <c r="C204" i="13"/>
  <c r="D154" i="13"/>
  <c r="F29" i="47" a="1"/>
  <c r="C261" i="13"/>
  <c r="C155" i="13"/>
  <c r="F29" i="48" a="1"/>
  <c r="B146" i="13"/>
  <c r="B144" i="13"/>
  <c r="B213" i="13"/>
  <c r="F29" i="32" a="1"/>
  <c r="B245" i="13"/>
  <c r="C185" i="13"/>
  <c r="C140" i="13"/>
  <c r="D264" i="13"/>
  <c r="D225" i="13"/>
  <c r="B192" i="13"/>
  <c r="C173" i="13"/>
  <c r="B158" i="13"/>
  <c r="B240" i="13"/>
  <c r="D273" i="13"/>
  <c r="B178" i="13"/>
  <c r="B169" i="13"/>
  <c r="D235" i="13"/>
  <c r="D157" i="13"/>
  <c r="D148" i="13"/>
  <c r="D197" i="13"/>
  <c r="B188" i="13"/>
  <c r="C163" i="13"/>
  <c r="B140" i="13"/>
  <c r="B232" i="13"/>
  <c r="C262" i="13"/>
  <c r="C269" i="13"/>
  <c r="C131" i="13"/>
  <c r="B228" i="13"/>
  <c r="B199" i="13"/>
  <c r="C207" i="13"/>
  <c r="D184" i="13"/>
  <c r="B159" i="13"/>
  <c r="C181" i="13"/>
  <c r="C152" i="13"/>
  <c r="B244" i="13"/>
  <c r="C234" i="13"/>
  <c r="C30" i="42" a="1"/>
  <c r="C276" i="13"/>
  <c r="C147" i="13"/>
  <c r="D251" i="13"/>
  <c r="C259" i="13"/>
  <c r="D202" i="13"/>
  <c r="D171" i="13"/>
  <c r="D211" i="13"/>
  <c r="C230" i="13"/>
  <c r="B145" i="13"/>
  <c r="D200" i="13"/>
  <c r="D170" i="13"/>
  <c r="D168" i="13"/>
  <c r="D198" i="13"/>
  <c r="C165" i="13"/>
  <c r="D231" i="13"/>
  <c r="C264" i="13"/>
  <c r="C178" i="13"/>
  <c r="D153" i="13"/>
  <c r="B195" i="13"/>
  <c r="F29" i="42" a="1"/>
  <c r="C266" i="13"/>
  <c r="D210" i="13"/>
  <c r="D209" i="13"/>
  <c r="C199" i="13"/>
  <c r="C30" i="37" a="1"/>
  <c r="C128" i="13"/>
  <c r="B134" i="13"/>
  <c r="D128" i="13"/>
  <c r="B210" i="13"/>
  <c r="C148" i="13"/>
  <c r="C32" i="54" a="1"/>
  <c r="C260" i="13"/>
  <c r="D242" i="13"/>
  <c r="C143" i="13"/>
  <c r="B200" i="13"/>
  <c r="C203" i="13"/>
  <c r="B138" i="13"/>
  <c r="C235" i="13"/>
  <c r="B237" i="13"/>
  <c r="B272" i="13"/>
  <c r="D277" i="13"/>
  <c r="C180" i="13"/>
  <c r="D271" i="13"/>
  <c r="C177" i="13"/>
  <c r="C272" i="13"/>
  <c r="B149" i="13"/>
  <c r="C254" i="13"/>
  <c r="D169" i="13"/>
  <c r="F29" i="45" a="1"/>
  <c r="C271" i="13"/>
  <c r="D243" i="13"/>
  <c r="D227" i="13"/>
  <c r="D248" i="13"/>
  <c r="C168" i="13"/>
  <c r="B238" i="13"/>
  <c r="B129" i="13"/>
  <c r="C32" i="55" a="1"/>
  <c r="B250" i="13"/>
  <c r="C222" i="13"/>
  <c r="C200" i="13"/>
  <c r="C218" i="13"/>
  <c r="B198" i="13"/>
  <c r="D165" i="13"/>
  <c r="B268" i="13"/>
  <c r="B202" i="13"/>
  <c r="B166" i="13"/>
  <c r="D252" i="13"/>
  <c r="C182" i="13"/>
  <c r="D216" i="13"/>
  <c r="C30" i="38" a="1"/>
  <c r="D193" i="13"/>
  <c r="C132" i="13"/>
  <c r="C161" i="13"/>
  <c r="F29" i="37" a="1"/>
  <c r="C145" i="13"/>
  <c r="D195" i="13"/>
  <c r="B191" i="13"/>
  <c r="C172" i="13"/>
  <c r="C170" i="13"/>
  <c r="C127" i="13"/>
  <c r="D247" i="13"/>
  <c r="C30" i="47" a="1"/>
  <c r="D270" i="13"/>
  <c r="D204" i="13"/>
  <c r="C164" i="13"/>
  <c r="D166" i="13"/>
  <c r="B234" i="13"/>
  <c r="D276" i="13"/>
  <c r="D182" i="13"/>
  <c r="B253" i="13"/>
  <c r="C217" i="13"/>
  <c r="B204" i="13"/>
  <c r="B276" i="13"/>
  <c r="F29" i="44" a="1"/>
  <c r="D240" i="13"/>
  <c r="D134" i="13"/>
  <c r="B216" i="13"/>
  <c r="D245" i="13"/>
  <c r="D262" i="13"/>
  <c r="D217" i="13"/>
  <c r="D142" i="13"/>
  <c r="B203" i="13"/>
  <c r="B175" i="13"/>
  <c r="F29" i="36" a="1"/>
  <c r="C30" i="43" a="1"/>
  <c r="C136" i="13"/>
  <c r="B154" i="13"/>
  <c r="D173" i="13"/>
  <c r="D244" i="13"/>
  <c r="D224" i="13"/>
  <c r="B127" i="13"/>
  <c r="B269" i="13"/>
  <c r="C162" i="13"/>
  <c r="C174" i="13"/>
  <c r="C192" i="13"/>
  <c r="D156" i="13"/>
  <c r="C268" i="13"/>
  <c r="D175" i="13"/>
  <c r="C30" i="50" a="1"/>
  <c r="C30" i="40" a="1"/>
  <c r="C219" i="13"/>
  <c r="D151" i="13"/>
  <c r="B254" i="13"/>
  <c r="C277" i="13"/>
  <c r="D132" i="13"/>
  <c r="B147" i="13"/>
  <c r="D208" i="13"/>
  <c r="D230" i="13"/>
  <c r="B214" i="13"/>
  <c r="F29" i="31" a="1"/>
  <c r="C205" i="13"/>
  <c r="B167" i="13"/>
  <c r="C30" i="39" a="1"/>
  <c r="B248" i="13"/>
  <c r="B255" i="13"/>
  <c r="B156" i="13"/>
  <c r="F29" i="30" a="1"/>
  <c r="C193" i="13"/>
  <c r="D144" i="13"/>
  <c r="D274" i="13"/>
  <c r="B177" i="13"/>
  <c r="D232" i="13"/>
  <c r="F31" i="54" a="1"/>
  <c r="B153" i="13"/>
  <c r="F29" i="39" a="1"/>
  <c r="C241" i="13"/>
  <c r="D130" i="13"/>
  <c r="B260" i="13"/>
  <c r="B211" i="13"/>
  <c r="B161" i="13"/>
  <c r="C237" i="13"/>
  <c r="B221" i="13"/>
  <c r="D219" i="13"/>
  <c r="C257" i="13"/>
  <c r="C30" i="34" a="1"/>
  <c r="D226" i="13"/>
  <c r="D257" i="13"/>
  <c r="D218" i="13"/>
  <c r="D236" i="13"/>
  <c r="B229" i="13"/>
  <c r="B141" i="13"/>
  <c r="C231" i="13"/>
  <c r="B205" i="13"/>
  <c r="B258" i="13"/>
  <c r="B235" i="13"/>
  <c r="C144" i="13"/>
  <c r="D233" i="13"/>
  <c r="C169" i="13"/>
  <c r="D261" i="13"/>
  <c r="C252" i="13"/>
  <c r="D176" i="13"/>
  <c r="B217" i="13"/>
  <c r="B259" i="13"/>
  <c r="D269" i="13"/>
  <c r="D131" i="13"/>
  <c r="D140" i="13"/>
  <c r="C130" i="13"/>
  <c r="B135" i="13"/>
  <c r="C153" i="13"/>
  <c r="D188" i="13"/>
  <c r="B263" i="13"/>
  <c r="D275" i="13"/>
  <c r="D136" i="13"/>
  <c r="C265" i="13"/>
  <c r="D194" i="13"/>
  <c r="D179" i="13"/>
  <c r="C183" i="13"/>
  <c r="C246" i="13"/>
  <c r="B136" i="13"/>
  <c r="B164" i="13"/>
  <c r="D221" i="13"/>
  <c r="B184" i="13"/>
  <c r="B225" i="13"/>
  <c r="D162" i="13"/>
  <c r="D137" i="13"/>
  <c r="F29" i="40" a="1"/>
  <c r="B274" i="13"/>
  <c r="B137" i="13"/>
  <c r="D129" i="13"/>
  <c r="C30" i="33" a="1"/>
  <c r="D223" i="13"/>
  <c r="D258" i="13"/>
  <c r="B242" i="13"/>
  <c r="D213" i="13"/>
  <c r="C30" i="51" a="1"/>
  <c r="B251" i="13"/>
  <c r="D220" i="13"/>
  <c r="D181" i="13"/>
  <c r="B209" i="13"/>
  <c r="B246" i="13"/>
  <c r="B151" i="13"/>
  <c r="C129" i="13"/>
  <c r="F29" i="38" a="1"/>
  <c r="B183" i="13"/>
  <c r="C30" i="44" a="1"/>
  <c r="D253" i="13"/>
  <c r="B133" i="13"/>
  <c r="D163" i="13"/>
  <c r="D158" i="13"/>
  <c r="D172" i="13"/>
  <c r="D150" i="13"/>
  <c r="B197" i="13"/>
  <c r="B275" i="13"/>
  <c r="B222" i="13"/>
  <c r="C158" i="13"/>
  <c r="C187" i="13"/>
  <c r="B233" i="13"/>
  <c r="D249" i="13"/>
  <c r="D180" i="13"/>
  <c r="C30" i="49" a="1"/>
  <c r="B266" i="13"/>
  <c r="B206" i="13"/>
  <c r="D192" i="13"/>
  <c r="C210" i="13"/>
  <c r="B131" i="13"/>
  <c r="B170" i="13"/>
  <c r="F29" i="46" a="1"/>
  <c r="C213" i="13"/>
  <c r="C30" i="32" a="1"/>
  <c r="B219" i="13"/>
  <c r="C273" i="13"/>
  <c r="C196" i="13"/>
  <c r="B186" i="13"/>
  <c r="C229" i="13"/>
  <c r="B226" i="13"/>
  <c r="F29" i="43" a="1"/>
  <c r="C208" i="13"/>
  <c r="B128" i="13"/>
  <c r="B181" i="13"/>
  <c r="C141" i="13"/>
  <c r="C244" i="13"/>
  <c r="D155" i="13"/>
  <c r="C151" i="13"/>
  <c r="C138" i="13"/>
  <c r="D259" i="13"/>
  <c r="F29" i="52" a="1"/>
  <c r="C270" i="13"/>
  <c r="B157" i="13"/>
  <c r="P32" i="29" l="1"/>
  <c r="S31" i="26"/>
  <c r="S31" i="25"/>
  <c r="S31" i="24"/>
  <c r="S31" i="23"/>
  <c r="E164" i="13"/>
  <c r="E189" i="13"/>
  <c r="E271" i="13"/>
  <c r="E234" i="13"/>
  <c r="F29" i="31"/>
  <c r="E243" i="13"/>
  <c r="E207" i="13"/>
  <c r="E244" i="13"/>
  <c r="E170" i="13"/>
  <c r="E235" i="13"/>
  <c r="F29" i="40"/>
  <c r="E191" i="13"/>
  <c r="F29" i="30"/>
  <c r="E197" i="13"/>
  <c r="F203" i="13"/>
  <c r="H203" i="13" s="1"/>
  <c r="G231" i="13"/>
  <c r="F29" i="42"/>
  <c r="E153" i="13"/>
  <c r="C30" i="45"/>
  <c r="E229" i="13"/>
  <c r="G140" i="13"/>
  <c r="E264" i="13"/>
  <c r="E261" i="13"/>
  <c r="E237" i="13"/>
  <c r="E248" i="13"/>
  <c r="E179" i="13"/>
  <c r="E230" i="13"/>
  <c r="E162" i="13"/>
  <c r="F168" i="13"/>
  <c r="H168" i="13" s="1"/>
  <c r="F238" i="13"/>
  <c r="H238" i="13" s="1"/>
  <c r="E232" i="13"/>
  <c r="E139" i="13"/>
  <c r="C32" i="56"/>
  <c r="E200" i="13"/>
  <c r="E240" i="13"/>
  <c r="E203" i="13"/>
  <c r="F29" i="45"/>
  <c r="E270" i="13"/>
  <c r="G245" i="13"/>
  <c r="G189" i="13"/>
  <c r="E228" i="13"/>
  <c r="E227" i="13"/>
  <c r="E274" i="13"/>
  <c r="E269" i="13"/>
  <c r="F29" i="44"/>
  <c r="E190" i="13"/>
  <c r="F196" i="13"/>
  <c r="H196" i="13" s="1"/>
  <c r="E135" i="13"/>
  <c r="E151" i="13"/>
  <c r="E136" i="13"/>
  <c r="G266" i="13"/>
  <c r="E254" i="13"/>
  <c r="G259" i="13"/>
  <c r="E195" i="13"/>
  <c r="E208" i="13"/>
  <c r="E202" i="13"/>
  <c r="E173" i="13"/>
  <c r="E220" i="13"/>
  <c r="C30" i="40"/>
  <c r="E246" i="13"/>
  <c r="F252" i="13"/>
  <c r="H252" i="13" s="1"/>
  <c r="G168" i="13"/>
  <c r="E148" i="13"/>
  <c r="F154" i="13"/>
  <c r="H154" i="13" s="1"/>
  <c r="E205" i="13"/>
  <c r="C30" i="51"/>
  <c r="E192" i="13"/>
  <c r="G273" i="13"/>
  <c r="C30" i="30"/>
  <c r="E177" i="13"/>
  <c r="E250" i="13"/>
  <c r="G161" i="13"/>
  <c r="G147" i="13"/>
  <c r="E260" i="13"/>
  <c r="F266" i="13"/>
  <c r="H266" i="13" s="1"/>
  <c r="E251" i="13"/>
  <c r="E128" i="13"/>
  <c r="C30" i="46"/>
  <c r="E215" i="13"/>
  <c r="E249" i="13"/>
  <c r="G196" i="13"/>
  <c r="F29" i="52"/>
  <c r="F29" i="49"/>
  <c r="E149" i="13"/>
  <c r="G203" i="13"/>
  <c r="C30" i="29"/>
  <c r="E241" i="13"/>
  <c r="E140" i="13"/>
  <c r="E210" i="13"/>
  <c r="E259" i="13"/>
  <c r="G224" i="13"/>
  <c r="C32" i="54"/>
  <c r="E216" i="13"/>
  <c r="C30" i="42"/>
  <c r="E147" i="13"/>
  <c r="C30" i="37"/>
  <c r="E163" i="13"/>
  <c r="E154" i="13"/>
  <c r="F29" i="43"/>
  <c r="G154" i="13"/>
  <c r="F182" i="13"/>
  <c r="H182" i="13" s="1"/>
  <c r="E176" i="13"/>
  <c r="E160" i="13"/>
  <c r="E267" i="13"/>
  <c r="F273" i="13"/>
  <c r="H273" i="13" s="1"/>
  <c r="E166" i="13"/>
  <c r="E133" i="13"/>
  <c r="F29" i="32"/>
  <c r="E157" i="13"/>
  <c r="G252" i="13"/>
  <c r="C30" i="38"/>
  <c r="G238" i="13"/>
  <c r="E146" i="13"/>
  <c r="E252" i="13"/>
  <c r="G217" i="13"/>
  <c r="F210" i="13"/>
  <c r="H210" i="13" s="1"/>
  <c r="E204" i="13"/>
  <c r="E217" i="13"/>
  <c r="F29" i="34"/>
  <c r="E144" i="13"/>
  <c r="E242" i="13"/>
  <c r="E152" i="13"/>
  <c r="E226" i="13"/>
  <c r="F29" i="53"/>
  <c r="E276" i="13"/>
  <c r="E188" i="13"/>
  <c r="C30" i="43"/>
  <c r="E233" i="13"/>
  <c r="C30" i="48"/>
  <c r="F175" i="13"/>
  <c r="H175" i="13" s="1"/>
  <c r="E169" i="13"/>
  <c r="E167" i="13"/>
  <c r="C30" i="52"/>
  <c r="F29" i="50"/>
  <c r="E257" i="13"/>
  <c r="C30" i="50"/>
  <c r="E194" i="13"/>
  <c r="E239" i="13"/>
  <c r="F245" i="13"/>
  <c r="H245" i="13" s="1"/>
  <c r="F133" i="13"/>
  <c r="H133" i="13" s="1"/>
  <c r="E127" i="13"/>
  <c r="G133" i="13"/>
  <c r="C30" i="33"/>
  <c r="E206" i="13"/>
  <c r="E219" i="13"/>
  <c r="E212" i="13"/>
  <c r="F31" i="54"/>
  <c r="E245" i="13"/>
  <c r="C30" i="34"/>
  <c r="E268" i="13"/>
  <c r="E185" i="13"/>
  <c r="E221" i="13"/>
  <c r="E187" i="13"/>
  <c r="E159" i="13"/>
  <c r="E231" i="13"/>
  <c r="E247" i="13"/>
  <c r="G182" i="13"/>
  <c r="E265" i="13"/>
  <c r="E199" i="13"/>
  <c r="E266" i="13"/>
  <c r="F217" i="13"/>
  <c r="H217" i="13" s="1"/>
  <c r="E211" i="13"/>
  <c r="F29" i="46"/>
  <c r="E214" i="13"/>
  <c r="F29" i="48"/>
  <c r="E134" i="13"/>
  <c r="F140" i="13"/>
  <c r="H140" i="13" s="1"/>
  <c r="E258" i="13"/>
  <c r="E142" i="13"/>
  <c r="E236" i="13"/>
  <c r="E272" i="13"/>
  <c r="C30" i="44"/>
  <c r="E180" i="13"/>
  <c r="F29" i="37"/>
  <c r="C30" i="39"/>
  <c r="E175" i="13"/>
  <c r="F31" i="56"/>
  <c r="F29" i="33"/>
  <c r="E137" i="13"/>
  <c r="E193" i="13"/>
  <c r="C30" i="32"/>
  <c r="C30" i="49"/>
  <c r="E156" i="13"/>
  <c r="C30" i="31"/>
  <c r="E184" i="13"/>
  <c r="C30" i="36"/>
  <c r="F29" i="47"/>
  <c r="E263" i="13"/>
  <c r="F29" i="41"/>
  <c r="E183" i="13"/>
  <c r="F189" i="13"/>
  <c r="H189" i="13" s="1"/>
  <c r="E253" i="13"/>
  <c r="F259" i="13"/>
  <c r="H259" i="13" s="1"/>
  <c r="F29" i="39"/>
  <c r="E145" i="13"/>
  <c r="E201" i="13"/>
  <c r="E262" i="13"/>
  <c r="C30" i="41"/>
  <c r="C30" i="53"/>
  <c r="E273" i="13"/>
  <c r="E150" i="13"/>
  <c r="E255" i="13"/>
  <c r="F29" i="51"/>
  <c r="E158" i="13"/>
  <c r="E143" i="13"/>
  <c r="G175" i="13"/>
  <c r="E275" i="13"/>
  <c r="E198" i="13"/>
  <c r="E161" i="13"/>
  <c r="E132" i="13"/>
  <c r="E172" i="13"/>
  <c r="F29" i="29"/>
  <c r="F161" i="13"/>
  <c r="H161" i="13" s="1"/>
  <c r="E155" i="13"/>
  <c r="F29" i="38"/>
  <c r="E277" i="13"/>
  <c r="E224" i="13"/>
  <c r="C32" i="55"/>
  <c r="E238" i="13"/>
  <c r="E213" i="13"/>
  <c r="E171" i="13"/>
  <c r="E165" i="13"/>
  <c r="E182" i="13"/>
  <c r="E209" i="13"/>
  <c r="E225" i="13"/>
  <c r="F231" i="13"/>
  <c r="H231" i="13" s="1"/>
  <c r="E196" i="13"/>
  <c r="E138" i="13"/>
  <c r="E223" i="13"/>
  <c r="C30" i="47"/>
  <c r="E222" i="13"/>
  <c r="E178" i="13"/>
  <c r="G210" i="13"/>
  <c r="E174" i="13"/>
  <c r="E131" i="13"/>
  <c r="F147" i="13"/>
  <c r="H147" i="13" s="1"/>
  <c r="E141" i="13"/>
  <c r="E130" i="13"/>
  <c r="E129" i="13"/>
  <c r="F29" i="36"/>
  <c r="E256" i="13"/>
  <c r="E181" i="13"/>
  <c r="E186" i="13"/>
  <c r="E218" i="13"/>
  <c r="F224" i="13"/>
  <c r="H224" i="13" s="1"/>
  <c r="E168" i="1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F31" i="40" a="1"/>
  <c r="F31" i="51" a="1"/>
  <c r="F31" i="29" a="1"/>
  <c r="F31" i="34" a="1"/>
  <c r="C32" i="32" a="1"/>
  <c r="F31" i="42" a="1"/>
  <c r="C32" i="37" a="1"/>
  <c r="C32" i="34" a="1"/>
  <c r="F31" i="37" a="1"/>
  <c r="F31" i="49" a="1"/>
  <c r="F31" i="41" a="1"/>
  <c r="C32" i="38" a="1"/>
  <c r="F31" i="52" a="1"/>
  <c r="C32" i="40" a="1"/>
  <c r="C32" i="33" a="1"/>
  <c r="C32" i="48" a="1"/>
  <c r="F31" i="48" a="1"/>
  <c r="F31" i="32" a="1"/>
  <c r="F31" i="33" a="1"/>
  <c r="F31" i="30" a="1"/>
  <c r="F31" i="53" a="1"/>
  <c r="F31" i="36" a="1"/>
  <c r="C32" i="36" a="1"/>
  <c r="F31" i="38" a="1"/>
  <c r="C32" i="52" a="1"/>
  <c r="C32" i="46" a="1"/>
  <c r="F31" i="31" a="1"/>
  <c r="C32" i="47" a="1"/>
  <c r="C32" i="53" a="1"/>
  <c r="F31" i="50" a="1"/>
  <c r="F31" i="45" a="1"/>
  <c r="C32" i="29" a="1"/>
  <c r="C32" i="49" a="1"/>
  <c r="F31" i="39" a="1"/>
  <c r="F31" i="43" a="1"/>
  <c r="C32" i="50" a="1"/>
  <c r="C32" i="31" a="1"/>
  <c r="C32" i="51" a="1"/>
  <c r="C32" i="45" a="1"/>
  <c r="C32" i="39" a="1"/>
  <c r="F31" i="47" a="1"/>
  <c r="C32" i="30" a="1"/>
  <c r="C32" i="44" a="1"/>
  <c r="C32" i="41" a="1"/>
  <c r="C32" i="43" a="1"/>
  <c r="F31" i="46" a="1"/>
  <c r="F31" i="44" a="1"/>
  <c r="C32" i="42" a="1"/>
  <c r="S31" i="14" l="1"/>
  <c r="F31" i="33"/>
  <c r="C32" i="48"/>
  <c r="C32" i="30"/>
  <c r="F31" i="47"/>
  <c r="C32" i="32"/>
  <c r="C32" i="52"/>
  <c r="F31" i="45"/>
  <c r="F31" i="30"/>
  <c r="F31" i="36"/>
  <c r="F31" i="32"/>
  <c r="C32" i="37"/>
  <c r="F31" i="52"/>
  <c r="F31" i="41"/>
  <c r="F31" i="44"/>
  <c r="C32" i="53"/>
  <c r="F31" i="46"/>
  <c r="C32" i="43"/>
  <c r="C32" i="36"/>
  <c r="C32" i="46"/>
  <c r="C32" i="34"/>
  <c r="C32" i="31"/>
  <c r="F31" i="53"/>
  <c r="F31" i="38"/>
  <c r="F31" i="51"/>
  <c r="C32" i="33"/>
  <c r="F31" i="34"/>
  <c r="F31" i="49"/>
  <c r="C32" i="40"/>
  <c r="F31" i="40"/>
  <c r="F31" i="42"/>
  <c r="F31" i="31"/>
  <c r="C32" i="42"/>
  <c r="F31" i="48"/>
  <c r="F31" i="29"/>
  <c r="C32" i="39"/>
  <c r="C32" i="45"/>
  <c r="C32" i="41"/>
  <c r="F31" i="37"/>
  <c r="C32" i="51"/>
  <c r="C32" i="44"/>
  <c r="C32" i="50"/>
  <c r="C32" i="38"/>
  <c r="F31" i="43"/>
  <c r="C32" i="47"/>
  <c r="F31" i="39"/>
  <c r="C32" i="49"/>
  <c r="F31" i="50"/>
  <c r="C32" i="29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3" i="13"/>
  <c r="B97" i="13"/>
  <c r="D20" i="13"/>
  <c r="C61" i="13"/>
  <c r="C97" i="13"/>
  <c r="F29" i="26" a="1"/>
  <c r="C83" i="13"/>
  <c r="C95" i="13"/>
  <c r="D92" i="13"/>
  <c r="D94" i="13"/>
  <c r="D84" i="13"/>
  <c r="C67" i="13"/>
  <c r="B64" i="13"/>
  <c r="C30" i="7" a="1"/>
  <c r="C104" i="13"/>
  <c r="B98" i="13"/>
  <c r="B82" i="13"/>
  <c r="B107" i="13"/>
  <c r="D49" i="13"/>
  <c r="D98" i="13"/>
  <c r="C45" i="13"/>
  <c r="C22" i="13"/>
  <c r="D38" i="13"/>
  <c r="F29" i="19" a="1"/>
  <c r="C63" i="13"/>
  <c r="D33" i="13"/>
  <c r="B26" i="13"/>
  <c r="D22" i="13"/>
  <c r="D57" i="13"/>
  <c r="B16" i="13"/>
  <c r="C80" i="13"/>
  <c r="F29" i="17" a="1"/>
  <c r="D67" i="13"/>
  <c r="C113" i="13"/>
  <c r="D34" i="13"/>
  <c r="C59" i="13"/>
  <c r="B39" i="13"/>
  <c r="C54" i="13"/>
  <c r="B31" i="13"/>
  <c r="D105" i="13"/>
  <c r="D64" i="13"/>
  <c r="B88" i="13"/>
  <c r="C30" i="26" a="1"/>
  <c r="C49" i="13"/>
  <c r="D21" i="13"/>
  <c r="C56" i="13"/>
  <c r="C36" i="13"/>
  <c r="B81" i="13"/>
  <c r="B27" i="13"/>
  <c r="B94" i="13"/>
  <c r="B45" i="13"/>
  <c r="B49" i="13"/>
  <c r="D12" i="13"/>
  <c r="C47" i="13"/>
  <c r="D111" i="13"/>
  <c r="B35" i="13"/>
  <c r="B24" i="13"/>
  <c r="C29" i="13"/>
  <c r="B110" i="13"/>
  <c r="B95" i="13"/>
  <c r="D61" i="13"/>
  <c r="F29" i="25" a="1"/>
  <c r="B86" i="13"/>
  <c r="C76" i="13"/>
  <c r="C53" i="13"/>
  <c r="B23" i="13"/>
  <c r="B7" i="13"/>
  <c r="B13" i="13"/>
  <c r="C17" i="13"/>
  <c r="D115" i="13"/>
  <c r="F29" i="15" a="1"/>
  <c r="B9" i="13"/>
  <c r="D42" i="13"/>
  <c r="C99" i="13"/>
  <c r="C9" i="13"/>
  <c r="B44" i="13"/>
  <c r="D27" i="13"/>
  <c r="D6" i="13"/>
  <c r="F29" i="20" a="1"/>
  <c r="C118" i="13"/>
  <c r="C44" i="13"/>
  <c r="C107" i="13"/>
  <c r="D65" i="13"/>
  <c r="C23" i="4" a="1"/>
  <c r="B60" i="13"/>
  <c r="D66" i="13"/>
  <c r="C101" i="13"/>
  <c r="B103" i="13"/>
  <c r="C122" i="13"/>
  <c r="B112" i="13"/>
  <c r="F29" i="28" a="1"/>
  <c r="D88" i="13"/>
  <c r="C85" i="13"/>
  <c r="C108" i="13"/>
  <c r="B32" i="13"/>
  <c r="B102" i="13"/>
  <c r="C51" i="13"/>
  <c r="D97" i="13"/>
  <c r="B14" i="13"/>
  <c r="C30" i="18" a="1"/>
  <c r="B40" i="13"/>
  <c r="B54" i="13"/>
  <c r="B50" i="13"/>
  <c r="C87" i="13"/>
  <c r="D89" i="13"/>
  <c r="B109" i="13"/>
  <c r="B92" i="13"/>
  <c r="C24" i="13"/>
  <c r="D91" i="13"/>
  <c r="D8" i="13"/>
  <c r="D24" i="13"/>
  <c r="B47" i="13"/>
  <c r="D124" i="13"/>
  <c r="C71" i="13"/>
  <c r="B85" i="13"/>
  <c r="F29" i="7" a="1"/>
  <c r="D100" i="13"/>
  <c r="D11" i="13"/>
  <c r="C115" i="13"/>
  <c r="D44" i="13"/>
  <c r="B10" i="13"/>
  <c r="C125" i="13"/>
  <c r="B100" i="13"/>
  <c r="C27" i="6" a="1"/>
  <c r="C65" i="13"/>
  <c r="B42" i="13"/>
  <c r="C30" i="8" a="1"/>
  <c r="C30" i="19" a="1"/>
  <c r="B68" i="13"/>
  <c r="B62" i="13"/>
  <c r="D53" i="13"/>
  <c r="B36" i="13"/>
  <c r="C3" i="13"/>
  <c r="D80" i="13"/>
  <c r="C38" i="13"/>
  <c r="D125" i="13"/>
  <c r="C30" i="9" a="1"/>
  <c r="B18" i="13"/>
  <c r="B96" i="13"/>
  <c r="C74" i="13"/>
  <c r="C60" i="13"/>
  <c r="B104" i="13"/>
  <c r="F29" i="10" a="1"/>
  <c r="B101" i="13"/>
  <c r="C119" i="13"/>
  <c r="C100" i="13"/>
  <c r="D95" i="13"/>
  <c r="B20" i="13"/>
  <c r="D25" i="13"/>
  <c r="D77" i="13"/>
  <c r="C15" i="13"/>
  <c r="C43" i="13"/>
  <c r="F29" i="9" a="1"/>
  <c r="D109" i="13"/>
  <c r="C68" i="13"/>
  <c r="C106" i="13"/>
  <c r="C30" i="16" a="1"/>
  <c r="B33" i="13"/>
  <c r="C16" i="13"/>
  <c r="D23" i="13"/>
  <c r="C19" i="13"/>
  <c r="C7" i="13"/>
  <c r="C79" i="13"/>
  <c r="C103" i="13"/>
  <c r="B71" i="13"/>
  <c r="D52" i="13"/>
  <c r="C89" i="13"/>
  <c r="D99" i="13"/>
  <c r="B63" i="13"/>
  <c r="B113" i="13"/>
  <c r="D50" i="13"/>
  <c r="D14" i="13"/>
  <c r="C55" i="13"/>
  <c r="B46" i="13"/>
  <c r="D117" i="13"/>
  <c r="D17" i="13"/>
  <c r="C126" i="13"/>
  <c r="C28" i="13"/>
  <c r="B70" i="13"/>
  <c r="C109" i="13"/>
  <c r="D110" i="13"/>
  <c r="B51" i="13"/>
  <c r="B61" i="13"/>
  <c r="C25" i="13"/>
  <c r="C37" i="13"/>
  <c r="C102" i="13"/>
  <c r="C30" i="25" a="1"/>
  <c r="D59" i="13"/>
  <c r="B78" i="13"/>
  <c r="B3" i="13"/>
  <c r="D78" i="13"/>
  <c r="C5" i="13"/>
  <c r="D31" i="13"/>
  <c r="B93" i="13"/>
  <c r="C52" i="13"/>
  <c r="C30" i="11" a="1"/>
  <c r="B37" i="13"/>
  <c r="C110" i="13"/>
  <c r="B80" i="13"/>
  <c r="D45" i="13"/>
  <c r="F29" i="14" a="1"/>
  <c r="C12" i="13"/>
  <c r="C77" i="13"/>
  <c r="D102" i="13"/>
  <c r="C30" i="23" a="1"/>
  <c r="D39" i="13"/>
  <c r="C92" i="13"/>
  <c r="D96" i="13"/>
  <c r="C94" i="13"/>
  <c r="B12" i="13"/>
  <c r="C117" i="13"/>
  <c r="B29" i="13"/>
  <c r="C62" i="13"/>
  <c r="D85" i="13"/>
  <c r="C72" i="13"/>
  <c r="D120" i="13"/>
  <c r="D15" i="13"/>
  <c r="C39" i="13"/>
  <c r="D56" i="13"/>
  <c r="B73" i="13"/>
  <c r="F29" i="8" a="1"/>
  <c r="D54" i="13"/>
  <c r="C88" i="13"/>
  <c r="D114" i="13"/>
  <c r="B41" i="13"/>
  <c r="C58" i="13"/>
  <c r="D7" i="13"/>
  <c r="B115" i="13"/>
  <c r="B99" i="13"/>
  <c r="D104" i="13"/>
  <c r="C69" i="13"/>
  <c r="B52" i="13"/>
  <c r="B17" i="13"/>
  <c r="D87" i="13"/>
  <c r="D60" i="13"/>
  <c r="B30" i="13"/>
  <c r="C11" i="13"/>
  <c r="D83" i="13"/>
  <c r="F29" i="23" a="1"/>
  <c r="B6" i="13"/>
  <c r="B119" i="13"/>
  <c r="B118" i="13"/>
  <c r="B116" i="13"/>
  <c r="B25" i="13"/>
  <c r="F26" i="6" a="1"/>
  <c r="C42" i="13"/>
  <c r="C70" i="13"/>
  <c r="C116" i="13"/>
  <c r="D40" i="13"/>
  <c r="D101" i="13"/>
  <c r="C30" i="10" a="1"/>
  <c r="B122" i="13"/>
  <c r="F29" i="11" a="1"/>
  <c r="C30" i="28" a="1"/>
  <c r="C30" i="17" a="1"/>
  <c r="C4" i="13"/>
  <c r="C78" i="13"/>
  <c r="C30" i="12" a="1"/>
  <c r="C124" i="13"/>
  <c r="D13" i="13"/>
  <c r="B38" i="13"/>
  <c r="D37" i="13"/>
  <c r="B106" i="13"/>
  <c r="C123" i="13"/>
  <c r="D122" i="13"/>
  <c r="C48" i="13"/>
  <c r="C35" i="13"/>
  <c r="C50" i="13"/>
  <c r="B65" i="13"/>
  <c r="C18" i="13"/>
  <c r="D36" i="13"/>
  <c r="C46" i="13"/>
  <c r="D82" i="13"/>
  <c r="C112" i="13"/>
  <c r="D47" i="13"/>
  <c r="B43" i="13"/>
  <c r="D10" i="13"/>
  <c r="C98" i="13"/>
  <c r="D43" i="13"/>
  <c r="B59" i="13"/>
  <c r="C91" i="13"/>
  <c r="B117" i="13"/>
  <c r="C6" i="13"/>
  <c r="C13" i="13"/>
  <c r="F29" i="16" a="1"/>
  <c r="C93" i="13"/>
  <c r="B69" i="13"/>
  <c r="D63" i="13"/>
  <c r="F29" i="22" a="1"/>
  <c r="D106" i="13"/>
  <c r="D28" i="13"/>
  <c r="D48" i="13"/>
  <c r="B8" i="13"/>
  <c r="B19" i="13"/>
  <c r="C40" i="13"/>
  <c r="F29" i="12" a="1"/>
  <c r="B89" i="13"/>
  <c r="D116" i="13"/>
  <c r="D30" i="13"/>
  <c r="D58" i="13"/>
  <c r="B58" i="13"/>
  <c r="F22" i="5" a="1"/>
  <c r="B34" i="13"/>
  <c r="D51" i="13"/>
  <c r="B121" i="13"/>
  <c r="C21" i="13"/>
  <c r="C105" i="13"/>
  <c r="D9" i="13"/>
  <c r="C64" i="13"/>
  <c r="D69" i="13"/>
  <c r="C96" i="13"/>
  <c r="D26" i="13"/>
  <c r="D79" i="13"/>
  <c r="C8" i="13"/>
  <c r="B11" i="13"/>
  <c r="C20" i="13"/>
  <c r="D72" i="13"/>
  <c r="C23" i="13"/>
  <c r="D76" i="13"/>
  <c r="B67" i="13"/>
  <c r="C14" i="13"/>
  <c r="C120" i="13"/>
  <c r="B56" i="13"/>
  <c r="B126" i="13"/>
  <c r="C30" i="14" a="1"/>
  <c r="D86" i="13"/>
  <c r="D118" i="13"/>
  <c r="B22" i="13"/>
  <c r="C31" i="13"/>
  <c r="C57" i="13"/>
  <c r="B108" i="13"/>
  <c r="D108" i="13"/>
  <c r="D74" i="13"/>
  <c r="B57" i="13"/>
  <c r="D41" i="13"/>
  <c r="B74" i="13"/>
  <c r="D75" i="13"/>
  <c r="B21" i="13"/>
  <c r="C75" i="13"/>
  <c r="D112" i="13"/>
  <c r="C30" i="24" a="1"/>
  <c r="D68" i="13"/>
  <c r="C10" i="13"/>
  <c r="B84" i="13"/>
  <c r="D32" i="13"/>
  <c r="B83" i="13"/>
  <c r="D18" i="13"/>
  <c r="C33" i="13"/>
  <c r="D113" i="13"/>
  <c r="C81" i="13"/>
  <c r="D55" i="13"/>
  <c r="B120" i="13"/>
  <c r="D71" i="13"/>
  <c r="B79" i="13"/>
  <c r="B55" i="13"/>
  <c r="D119" i="13"/>
  <c r="F29" i="18" a="1"/>
  <c r="C86" i="13"/>
  <c r="B48" i="13"/>
  <c r="B91" i="13"/>
  <c r="B4" i="13"/>
  <c r="D107" i="13"/>
  <c r="D90" i="13"/>
  <c r="B111" i="13"/>
  <c r="B75" i="13"/>
  <c r="B105" i="13"/>
  <c r="B87" i="13"/>
  <c r="B77" i="13"/>
  <c r="D121" i="13"/>
  <c r="B72" i="13"/>
  <c r="C41" i="13"/>
  <c r="C30" i="21" a="1"/>
  <c r="C82" i="13"/>
  <c r="B123" i="13"/>
  <c r="D19" i="13"/>
  <c r="C66" i="13"/>
  <c r="C90" i="13"/>
  <c r="D29" i="13"/>
  <c r="D35" i="13"/>
  <c r="C26" i="13"/>
  <c r="D123" i="13"/>
  <c r="D81" i="13"/>
  <c r="C32" i="13"/>
  <c r="F22" i="4" a="1"/>
  <c r="C114" i="13"/>
  <c r="C84" i="13"/>
  <c r="B114" i="13"/>
  <c r="F29" i="21" a="1"/>
  <c r="D4" i="13"/>
  <c r="D93" i="13"/>
  <c r="F29" i="24" a="1"/>
  <c r="B124" i="13"/>
  <c r="C30" i="20" a="1"/>
  <c r="C27" i="13"/>
  <c r="B76" i="13"/>
  <c r="C23" i="5" a="1"/>
  <c r="B53" i="13"/>
  <c r="C121" i="13"/>
  <c r="B28" i="13"/>
  <c r="D46" i="13"/>
  <c r="C111" i="13"/>
  <c r="D5" i="13"/>
  <c r="D62" i="13"/>
  <c r="B66" i="13"/>
  <c r="C30" i="22" a="1"/>
  <c r="D16" i="13"/>
  <c r="C30" i="13"/>
  <c r="C34" i="13"/>
  <c r="B90" i="13"/>
  <c r="D103" i="13"/>
  <c r="C73" i="13"/>
  <c r="B15" i="13"/>
  <c r="B125" i="13"/>
  <c r="D70" i="13"/>
  <c r="B5" i="13"/>
  <c r="C30" i="15" a="1"/>
  <c r="D73" i="13"/>
  <c r="D126" i="13"/>
  <c r="I155" i="13" l="1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H126" i="13" s="1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8" a="1"/>
  <c r="F31" i="24" a="1"/>
  <c r="F31" i="10" a="1"/>
  <c r="C32" i="28" a="1"/>
  <c r="F31" i="20" a="1"/>
  <c r="C32" i="20" a="1"/>
  <c r="F31" i="17" a="1"/>
  <c r="F31" i="26" a="1"/>
  <c r="C32" i="16" a="1"/>
  <c r="F24" i="4" a="1"/>
  <c r="F31" i="28" a="1"/>
  <c r="F31" i="7" a="1"/>
  <c r="F31" i="25" a="1"/>
  <c r="C32" i="9" a="1"/>
  <c r="F31" i="18" a="1"/>
  <c r="C32" i="10" a="1"/>
  <c r="F31" i="8" a="1"/>
  <c r="F31" i="11" a="1"/>
  <c r="F24" i="5" a="1"/>
  <c r="C32" i="22" a="1"/>
  <c r="C32" i="12" a="1"/>
  <c r="F31" i="15" a="1"/>
  <c r="F28" i="6" a="1"/>
  <c r="F31" i="9" a="1"/>
  <c r="C32" i="26" a="1"/>
  <c r="C32" i="18" a="1"/>
  <c r="C32" i="23" a="1"/>
  <c r="F31" i="12" a="1"/>
  <c r="C29" i="6" a="1"/>
  <c r="C32" i="15" a="1"/>
  <c r="F31" i="23" a="1"/>
  <c r="C25" i="4" a="1"/>
  <c r="C32" i="11" a="1"/>
  <c r="C32" i="19" a="1"/>
  <c r="C32" i="25" a="1"/>
  <c r="C32" i="24" a="1"/>
  <c r="F31" i="19" a="1"/>
  <c r="F31" i="14" a="1"/>
  <c r="C32" i="7" a="1"/>
  <c r="F31" i="22" a="1"/>
  <c r="C32" i="14" a="1"/>
  <c r="C32" i="21" a="1"/>
  <c r="F31" i="16" a="1"/>
  <c r="C25" i="5" a="1"/>
  <c r="F31" i="21" a="1"/>
  <c r="C32" i="17" a="1"/>
  <c r="H119" i="13" l="1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<sst xmlns="http://schemas.openxmlformats.org/spreadsheetml/2006/main" count="23114" uniqueCount="2272">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</sst>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customschemas.google.com/relationships/workbookmetadata" Target="metadata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36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361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361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117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40" workbookViewId="0">
      <selection activeCell="A152" sqref="A15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A175" sqref="A17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000"/>
  <sheetViews>
    <sheetView rightToLeft="1" topLeftCell="A128" workbookViewId="0">
      <selection activeCell="K140" sqref="K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SUM('18-07'!$J$22:$J$361)</f>
        <v>-10795</v>
      </c>
      <c r="K20" s="3">
        <f>SUM('18-07'!$K$22:$K$361)</f>
        <v>-1030</v>
      </c>
      <c r="L20" s="3">
        <f>SUM('18-07'!$L$22:$L$361)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SUM('18-07'!$J$22:$J$361)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SUM('18-07'!$K$22:$K$361)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'18-07'!$K142+('18-07'!$J142/90)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'18-07'!$K143+('18-07'!$J143/90)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'18-07'!$K144+('18-07'!$J144/90)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'18-07'!$K145+('18-07'!$J145/90)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'18-07'!$K146+('18-07'!$J146/90)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'18-07'!$K147+('18-07'!$J147/90)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'18-07'!$K148+('18-07'!$J148/90)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'18-07'!$K149+('18-07'!$J149/90)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'18-07'!$K150+('18-07'!$J150/90)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'18-07'!$K151+('18-07'!$J151/90)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'18-07'!$K152+('18-07'!$J152/90)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'18-07'!$K153+('18-07'!$J153/90)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'18-07'!$K154+('18-07'!$J154/90)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'18-07'!$K155+('18-07'!$J155/90)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'18-07'!$K156+('18-07'!$J156/90)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'18-07'!$K157+('18-07'!$J157/90)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'18-07'!$K158+('18-07'!$J158/90)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'18-07'!$K159+('18-07'!$J159/90)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'18-07'!$K160+('18-07'!$J160/90)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'18-07'!$K161+('18-07'!$J161/90)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'18-07'!$K162+('18-07'!$J162/90)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'18-07'!$K163+('18-07'!$J163/90)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'18-07'!$K164+('18-07'!$J164/90)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'18-07'!$K165+('18-07'!$J165/90)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'18-07'!$K166+('18-07'!$J166/90)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'18-07'!$K167+('18-07'!$J167/90)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'18-07'!$K168+('18-07'!$J168/90)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'18-07'!$K169+('18-07'!$J169/90)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'18-07'!$K170+('18-07'!$J170/90)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'18-07'!$K171+('18-07'!$J171/90)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'18-07'!$K172+('18-07'!$J172/90)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'18-07'!$K173+('18-07'!$J173/90)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'18-07'!$K174+('18-07'!$J174/90)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'18-07'!$K175+('18-07'!$J175/90)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'18-07'!$K176+('18-07'!$J176/90)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'18-07'!$K177+('18-07'!$J177/90)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'18-07'!$K178+('18-07'!$J178/90)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'18-07'!$K179+('18-07'!$J179/90)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'18-07'!$K180+('18-07'!$J180/90)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'18-07'!$K181+('18-07'!$J181/90)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'18-07'!$K182+('18-07'!$J182/90)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'18-07'!$K183+('18-07'!$J183/90)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'18-07'!$K184+('18-07'!$J184/90)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'18-07'!$K185+('18-07'!$J185/90)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'18-07'!$K186+('18-07'!$J186/90)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'18-07'!$K187+('18-07'!$J187/90)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'18-07'!$K188+('18-07'!$J188/90)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'18-07'!$K189+('18-07'!$J189/90)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'18-07'!$K190+('18-07'!$J190/90)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'18-07'!$K191+('18-07'!$J191/90)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'18-07'!$K192+('18-07'!$J192/90)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'18-07'!$K193+('18-07'!$J193/90)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'18-07'!$K194+('18-07'!$J194/90)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'18-07'!$K195+('18-07'!$J195/90)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'18-07'!$K196+('18-07'!$J196/90)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'18-07'!$K197+('18-07'!$J197/90)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'18-07'!$K198+('18-07'!$J198/90)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'18-07'!$K199+('18-07'!$J199/90)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'18-07'!$K200+('18-07'!$J200/90)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'18-07'!$K201+('18-07'!$J201/90)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'18-07'!$K202+('18-07'!$J202/90)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'18-07'!$K203+('18-07'!$J203/90)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'18-07'!$K204+('18-07'!$J204/90)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'18-07'!$K205+('18-07'!$J205/90)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'18-07'!$K206+('18-07'!$J206/90)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'18-07'!$K207+('18-07'!$J207/90)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'18-07'!$K208+('18-07'!$J208/90)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'18-07'!$K209+('18-07'!$J209/90)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'18-07'!$K210+('18-07'!$J210/90)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'18-07'!$K211+('18-07'!$J211/90)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'18-07'!$K212+('18-07'!$J212/90)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'18-07'!$K213+('18-07'!$J213/90)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'18-07'!$K214+('18-07'!$J214/90)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'18-07'!$K215+('18-07'!$J215/90)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'18-07'!$K216+('18-07'!$J216/90)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'18-07'!$K217+('18-07'!$J217/90)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'18-07'!$K218+('18-07'!$J218/90)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'18-07'!$K219+('18-07'!$J219/90)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'18-07'!$K220+('18-07'!$J220/90)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'18-07'!$K221+('18-07'!$J221/90)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'18-07'!$K222+('18-07'!$J222/90)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'18-07'!$K223+('18-07'!$J223/90)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'18-07'!$K224+('18-07'!$J224/90)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'18-07'!$K225+('18-07'!$J225/90)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'18-07'!$K226+('18-07'!$J226/90)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'18-07'!$K227+('18-07'!$J227/90)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'18-07'!$K228+('18-07'!$J228/90)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'18-07'!$K229+('18-07'!$J229/90)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'18-07'!$K230+('18-07'!$J230/90)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'18-07'!$K231+('18-07'!$J231/90)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'18-07'!$K232+('18-07'!$J232/90)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'18-07'!$K233+('18-07'!$J233/90)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'18-07'!$K234+('18-07'!$J234/90)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'18-07'!$K235+('18-07'!$J235/90)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'18-07'!$K236+('18-07'!$J236/90)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'18-07'!$K237+('18-07'!$J237/90)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'18-07'!$K238+('18-07'!$J238/90)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'18-07'!$K239+('18-07'!$J239/90)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'18-07'!$K240+('18-07'!$J240/90)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'18-07'!$K241+('18-07'!$J241/90)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'18-07'!$K242+('18-07'!$J242/90)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'18-07'!$K243+('18-07'!$J243/90)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'18-07'!$K244+('18-07'!$J244/90)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'18-07'!$K245+('18-07'!$J245/90)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'18-07'!$K246+('18-07'!$J246/90)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'18-07'!$K247+('18-07'!$J247/90)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'18-07'!$K248+('18-07'!$J248/90)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'18-07'!$K249+('18-07'!$J249/90)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'18-07'!$K250+('18-07'!$J250/90)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'18-07'!$K251+('18-07'!$J251/90)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'18-07'!$K252+('18-07'!$J252/90)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'18-07'!$K253+('18-07'!$J253/90)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'18-07'!$K254+('18-07'!$J254/90)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'18-07'!$K255+('18-07'!$J255/90)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'18-07'!$K256+('18-07'!$J256/90)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'18-07'!$K257+('18-07'!$J257/90)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'18-07'!$K258+('18-07'!$J258/90)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'18-07'!$K259+('18-07'!$J259/90)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'18-07'!$K260+('18-07'!$J260/90)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'18-07'!$K261+('18-07'!$J261/90)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'18-07'!$K262+('18-07'!$J262/90)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'18-07'!$K263+('18-07'!$J263/90)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'18-07'!$K264+('18-07'!$J264/90)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'18-07'!$K265+('18-07'!$J265/90)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'18-07'!$K266+('18-07'!$J266/90)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'18-07'!$K267+('18-07'!$J267/90)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'18-07'!$K268+('18-07'!$J268/90)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'18-07'!$K269+('18-07'!$J269/90)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'18-07'!$K270+('18-07'!$J270/90)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'18-07'!$K271+('18-07'!$J271/90)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'18-07'!$K272+('18-07'!$J272/90)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'18-07'!$K273+('18-07'!$J273/90)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'18-07'!$K274+('18-07'!$J274/90)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'18-07'!$K275+('18-07'!$J275/90)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'18-07'!$K276+('18-07'!$J276/90)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'18-07'!$K277+('18-07'!$J277/90)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'18-07'!$K278+('18-07'!$J278/90)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'18-07'!$K279+('18-07'!$J279/90)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'18-07'!$K280+('18-07'!$J280/90)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'18-07'!$K281+('18-07'!$J281/90)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'18-07'!$K282+('18-07'!$J282/90)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'18-07'!$K283+('18-07'!$J283/90)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'18-07'!$K284+('18-07'!$J284/90)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'18-07'!$K285+('18-07'!$J285/90)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'18-07'!$K286+('18-07'!$J286/90)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'18-07'!$K287+('18-07'!$J287/90)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'18-07'!$K288+('18-07'!$J288/90)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'18-07'!$K289+('18-07'!$J289/90)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'18-07'!$K290+('18-07'!$J290/90)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'18-07'!$K291+('18-07'!$J291/90)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'18-07'!$K292+('18-07'!$J292/90)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'18-07'!$K293+('18-07'!$J293/90)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'18-07'!$K294+('18-07'!$J294/90)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'18-07'!$K295+('18-07'!$J295/90)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'18-07'!$K296+('18-07'!$J296/90)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'18-07'!$K297+('18-07'!$J297/90)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'18-07'!$K298+('18-07'!$J298/90)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'18-07'!$K299+('18-07'!$J299/90)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'18-07'!$K300+('18-07'!$J300/90)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'18-07'!$K301+('18-07'!$J301/90)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'18-07'!$K302+('18-07'!$J302/90)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'18-07'!$K303+('18-07'!$J303/90)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'18-07'!$K304+('18-07'!$J304/90)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'18-07'!$K305+('18-07'!$J305/90)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'18-07'!$K306+('18-07'!$J306/90)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'18-07'!$K307+('18-07'!$J307/90)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'18-07'!$K308+('18-07'!$J308/90)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'18-07'!$K309+('18-07'!$J309/90)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'18-07'!$K310+('18-07'!$J310/90)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'18-07'!$K311+('18-07'!$J311/90)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'18-07'!$K312+('18-07'!$J312/90)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'18-07'!$K313+('18-07'!$J313/90)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'18-07'!$K314+('18-07'!$J314/90)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'18-07'!$K315+('18-07'!$J315/90)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'18-07'!$K316+('18-07'!$J316/90)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'18-07'!$K317+('18-07'!$J317/90)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'18-07'!$K318+('18-07'!$J318/90)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'18-07'!$K319+('18-07'!$J319/90)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'18-07'!$K320+('18-07'!$J320/90)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'18-07'!$K321+('18-07'!$J321/90)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'18-07'!$K322+('18-07'!$J322/90)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'18-07'!$K323+('18-07'!$J323/90)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'18-07'!$K324+('18-07'!$J324/90)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'18-07'!$K325+('18-07'!$J325/90)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'18-07'!$K326+('18-07'!$J326/90)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'18-07'!$K327+('18-07'!$J327/90)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'18-07'!$K328+('18-07'!$J328/90)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'18-07'!$K329+('18-07'!$J329/90)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'18-07'!$K330+('18-07'!$J330/90)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'18-07'!$K331+('18-07'!$J331/90)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'18-07'!$K332+('18-07'!$J332/90)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'18-07'!$K333+('18-07'!$J333/90)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'18-07'!$K334+('18-07'!$J334/90)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'18-07'!$K335+('18-07'!$J335/90)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'18-07'!$K336+('18-07'!$J336/90)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'18-07'!$K337+('18-07'!$J337/90)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'18-07'!$K338+('18-07'!$J338/90)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'18-07'!$K339+('18-07'!$J339/90)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'18-07'!$K340+('18-07'!$J340/90)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'18-07'!$K341+('18-07'!$J341/90)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'18-07'!$K342+('18-07'!$J342/90)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'18-07'!$K343+('18-07'!$J343/90)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'18-07'!$K344+('18-07'!$J344/90)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'18-07'!$K345+('18-07'!$J345/90)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'18-07'!$K346+('18-07'!$J346/90)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'18-07'!$K347+('18-07'!$J347/90)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'18-07'!$K348+('18-07'!$J348/90)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'18-07'!$K349+('18-07'!$J349/90)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'18-07'!$K350+('18-07'!$J350/90)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'18-07'!$K351+('18-07'!$J351/90)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'18-07'!$K352+('18-07'!$J352/90)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'18-07'!$K353+('18-07'!$J353/90)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'18-07'!$K354+('18-07'!$J354/90)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'18-07'!$K355+('18-07'!$J355/90)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'18-07'!$K356+('18-07'!$J356/90)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'18-07'!$K357+('18-07'!$J357/90)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'18-07'!$K358+('18-07'!$J358/90)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'18-07'!$K359+('18-07'!$J359/90)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'18-07'!$K360+('18-07'!$J360/90)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'18-07'!$K361+('18-07'!$J361/90)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000"/>
  <sheetViews>
    <sheetView rightToLeft="1" tabSelected="1" topLeftCell="A58" workbookViewId="0">
      <selection activeCell="I74" sqref="I7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SUM('20-07'!$J$22:$J$361)</f>
        <v>5965</v>
      </c>
      <c r="K20" s="3">
        <f>SUM('20-07'!$K$22:$K$361)</f>
        <v>1344</v>
      </c>
      <c r="L20" s="3">
        <f>SUM('20-07'!$L$22:$L$361)</f>
        <v>1410.2777777777781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SUM('20-07'!$J$22:$J$361)</f>
        <v>5965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SUM('20-07'!$K$22:$K$361)</f>
        <v>1344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-9085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-1990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>
        <v>150</v>
      </c>
      <c r="K52" s="9"/>
      <c r="L52" s="10">
        <f>'20-07'!$K52+('20-07'!$J52/90)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>
        <v>-150</v>
      </c>
      <c r="K53" s="9"/>
      <c r="L53" s="10">
        <f>'20-07'!$K53+('20-07'!$J53/90)</f>
        <v>-1.6666666666666667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'20-07'!$K75+('20-07'!$J75/90)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'20-07'!$K76+('20-07'!$J76/90)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'20-07'!$K77+('20-07'!$J77/90)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'20-07'!$K78+('20-07'!$J78/90)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'20-07'!$K79+('20-07'!$J79/90)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'20-07'!$K80+('20-07'!$J80/90)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'20-07'!$K81+('20-07'!$J81/90)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'20-07'!$K82+('20-07'!$J82/90)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'20-07'!$K83+('20-07'!$J83/90)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'20-07'!$K84+('20-07'!$J84/90)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'20-07'!$K85+('20-07'!$J85/90)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'20-07'!$K86+('20-07'!$J86/90)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'20-07'!$K87+('20-07'!$J87/90)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'20-07'!$K88+('20-07'!$J88/90)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'20-07'!$K89+('20-07'!$J89/90)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'20-07'!$K90+('20-07'!$J90/90)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'20-07'!$K91+('20-07'!$J91/90)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'20-07'!$K92+('20-07'!$J92/90)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'20-07'!$K93+('20-07'!$J93/90)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'20-07'!$K94+('20-07'!$J94/90)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'20-07'!$K95+('20-07'!$J95/90)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'20-07'!$K96+('20-07'!$J96/90)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'20-07'!$K97+('20-07'!$J97/90)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'20-07'!$K98+('20-07'!$J98/90)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'20-07'!$K99+('20-07'!$J99/90)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'20-07'!$K100+('20-07'!$J100/90)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'20-07'!$K101+('20-07'!$J101/90)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'20-07'!$K102+('20-07'!$J102/90)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'20-07'!$K103+('20-07'!$J103/90)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'20-07'!$K104+('20-07'!$J104/90)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'20-07'!$K105+('20-07'!$J105/90)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'20-07'!$K106+('20-07'!$J106/90)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'20-07'!$K107+('20-07'!$J107/90)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'20-07'!$K108+('20-07'!$J108/90)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'20-07'!$K109+('20-07'!$J109/90)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'20-07'!$K110+('20-07'!$J110/90)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'20-07'!$K111+('20-07'!$J111/90)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'20-07'!$K112+('20-07'!$J112/90)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'20-07'!$K113+('20-07'!$J113/90)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'20-07'!$K114+('20-07'!$J114/90)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'20-07'!$K115+('20-07'!$J115/90)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'20-07'!$K116+('20-07'!$J116/90)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'20-07'!$K117+('20-07'!$J117/90)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'20-07'!$K118+('20-07'!$J118/90)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'20-07'!$K119+('20-07'!$J119/90)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'20-07'!$K120+('20-07'!$J120/90)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'20-07'!$K121+('20-07'!$J121/90)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'20-07'!$K122+('20-07'!$J122/90)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'20-07'!$K123+('20-07'!$J123/90)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'20-07'!$K124+('20-07'!$J124/90)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'20-07'!$K125+('20-07'!$J125/90)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'20-07'!$K126+('20-07'!$J126/90)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'20-07'!$K127+('20-07'!$J127/90)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'20-07'!$K128+('20-07'!$J128/90)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'20-07'!$K129+('20-07'!$J129/90)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'20-07'!$K130+('20-07'!$J130/90)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'20-07'!$K131+('20-07'!$J131/90)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'20-07'!$K132+('20-07'!$J132/90)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'20-07'!$K133+('20-07'!$J133/90)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'20-07'!$K134+('20-07'!$J134/90)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'20-07'!$K135+('20-07'!$J135/90)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'20-07'!$K136+('20-07'!$J136/90)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'20-07'!$K137+('20-07'!$J137/90)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'20-07'!$K138+('20-07'!$J138/90)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'20-07'!$K139+('20-07'!$J139/90)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'20-07'!$K140+('20-07'!$J140/90)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'20-07'!$K144+('20-07'!$J144/90)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'20-07'!$K145+('20-07'!$J145/90)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'20-07'!$K146+('20-07'!$J146/90)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'20-07'!$K147+('20-07'!$J147/90)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'20-07'!$K148+('20-07'!$J148/90)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'20-07'!$K149+('20-07'!$J149/90)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'20-07'!$K150+('20-07'!$J150/90)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'20-07'!$K151+('20-07'!$J151/90)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'20-07'!$K152+('20-07'!$J152/90)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'20-07'!$K153+('20-07'!$J153/90)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'20-07'!$K154+('20-07'!$J154/90)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'20-07'!$K155+('20-07'!$J155/90)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'20-07'!$K156+('20-07'!$J156/90)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'20-07'!$K157+('20-07'!$J157/90)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'20-07'!$K158+('20-07'!$J158/90)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'20-07'!$K159+('20-07'!$J159/90)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'20-07'!$K160+('20-07'!$J160/90)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'20-07'!$K161+('20-07'!$J161/90)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'20-07'!$K162+('20-07'!$J162/90)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'20-07'!$K163+('20-07'!$J163/90)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'20-07'!$K164+('20-07'!$J164/90)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'20-07'!$K165+('20-07'!$J165/90)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'20-07'!$K166+('20-07'!$J166/90)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'20-07'!$K167+('20-07'!$J167/90)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'20-07'!$K168+('20-07'!$J168/90)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'20-07'!$K169+('20-07'!$J169/90)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'20-07'!$K170+('20-07'!$J170/90)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'20-07'!$K171+('20-07'!$J171/90)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'20-07'!$K172+('20-07'!$J172/90)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'20-07'!$K173+('20-07'!$J173/90)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'20-07'!$K174+('20-07'!$J174/90)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'20-07'!$K175+('20-07'!$J175/90)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'20-07'!$K176+('20-07'!$J176/90)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'20-07'!$K177+('20-07'!$J177/90)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'20-07'!$K178+('20-07'!$J178/90)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'20-07'!$K179+('20-07'!$J179/90)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'20-07'!$K180+('20-07'!$J180/90)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'20-07'!$K181+('20-07'!$J181/90)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'20-07'!$K182+('20-07'!$J182/90)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'20-07'!$K183+('20-07'!$J183/90)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'20-07'!$K184+('20-07'!$J184/90)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'20-07'!$K185+('20-07'!$J185/90)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'20-07'!$K186+('20-07'!$J186/90)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'20-07'!$K187+('20-07'!$J187/90)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'20-07'!$K188+('20-07'!$J188/90)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'20-07'!$K189+('20-07'!$J189/90)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'20-07'!$K190+('20-07'!$J190/90)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'20-07'!$K191+('20-07'!$J191/90)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'20-07'!$K192+('20-07'!$J192/90)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'20-07'!$K193+('20-07'!$J193/90)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'20-07'!$K194+('20-07'!$J194/90)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'20-07'!$K195+('20-07'!$J195/90)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'20-07'!$K196+('20-07'!$J196/90)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'20-07'!$K197+('20-07'!$J197/90)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'20-07'!$K198+('20-07'!$J198/90)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'20-07'!$K199+('20-07'!$J199/90)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'20-07'!$K200+('20-07'!$J200/90)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'20-07'!$K201+('20-07'!$J201/90)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'20-07'!$K202+('20-07'!$J202/90)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'20-07'!$K203+('20-07'!$J203/90)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'20-07'!$K204+('20-07'!$J204/90)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'20-07'!$K205+('20-07'!$J205/90)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'20-07'!$K206+('20-07'!$J206/90)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'20-07'!$K207+('20-07'!$J207/90)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'20-07'!$K208+('20-07'!$J208/90)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'20-07'!$K209+('20-07'!$J209/90)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'20-07'!$K210+('20-07'!$J210/90)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'20-07'!$K211+('20-07'!$J211/90)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'20-07'!$K212+('20-07'!$J212/90)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'20-07'!$K213+('20-07'!$J213/90)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'20-07'!$K214+('20-07'!$J214/90)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'20-07'!$K215+('20-07'!$J215/90)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'20-07'!$K216+('20-07'!$J216/90)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'20-07'!$K217+('20-07'!$J217/90)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'20-07'!$K218+('20-07'!$J218/90)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'20-07'!$K219+('20-07'!$J219/90)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'20-07'!$K220+('20-07'!$J220/90)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'20-07'!$K221+('20-07'!$J221/90)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'20-07'!$K222+('20-07'!$J222/90)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'20-07'!$K223+('20-07'!$J223/90)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'20-07'!$K224+('20-07'!$J224/90)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'20-07'!$K225+('20-07'!$J225/90)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'20-07'!$K226+('20-07'!$J226/90)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'20-07'!$K227+('20-07'!$J227/90)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'20-07'!$K228+('20-07'!$J228/90)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'20-07'!$K229+('20-07'!$J229/90)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'20-07'!$K230+('20-07'!$J230/90)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'20-07'!$K231+('20-07'!$J231/90)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'20-07'!$K232+('20-07'!$J232/90)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'20-07'!$K233+('20-07'!$J233/90)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'20-07'!$K234+('20-07'!$J234/90)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'20-07'!$K235+('20-07'!$J235/90)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'20-07'!$K236+('20-07'!$J236/90)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'20-07'!$K237+('20-07'!$J237/90)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'20-07'!$K238+('20-07'!$J238/90)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'20-07'!$K239+('20-07'!$J239/90)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'20-07'!$K240+('20-07'!$J240/90)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'20-07'!$K241+('20-07'!$J241/90)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'20-07'!$K242+('20-07'!$J242/90)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'20-07'!$K243+('20-07'!$J243/90)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'20-07'!$K244+('20-07'!$J244/90)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'20-07'!$K245+('20-07'!$J245/90)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'20-07'!$K246+('20-07'!$J246/90)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'20-07'!$K247+('20-07'!$J247/90)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'20-07'!$K248+('20-07'!$J248/90)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'20-07'!$K249+('20-07'!$J249/90)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'20-07'!$K250+('20-07'!$J250/90)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'20-07'!$K251+('20-07'!$J251/90)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'20-07'!$K252+('20-07'!$J252/90)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'20-07'!$K253+('20-07'!$J253/90)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'20-07'!$K254+('20-07'!$J254/90)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'20-07'!$K255+('20-07'!$J255/90)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'20-07'!$K256+('20-07'!$J256/90)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'20-07'!$K257+('20-07'!$J257/90)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'20-07'!$K258+('20-07'!$J258/90)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'20-07'!$K259+('20-07'!$J259/90)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'20-07'!$K260+('20-07'!$J260/90)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'20-07'!$K261+('20-07'!$J261/90)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'20-07'!$K262+('20-07'!$J262/90)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'20-07'!$K263+('20-07'!$J263/90)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'20-07'!$K264+('20-07'!$J264/90)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'20-07'!$K265+('20-07'!$J265/90)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'20-07'!$K266+('20-07'!$J266/90)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'20-07'!$K267+('20-07'!$J267/90)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'20-07'!$K268+('20-07'!$J268/90)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'20-07'!$K269+('20-07'!$J269/90)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'20-07'!$K270+('20-07'!$J270/90)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'20-07'!$K271+('20-07'!$J271/90)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'20-07'!$K272+('20-07'!$J272/90)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'20-07'!$K273+('20-07'!$J273/90)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'20-07'!$K274+('20-07'!$J274/90)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'20-07'!$K275+('20-07'!$J275/90)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'20-07'!$K276+('20-07'!$J276/90)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'20-07'!$K277+('20-07'!$J277/90)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'20-07'!$K278+('20-07'!$J278/90)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'20-07'!$K279+('20-07'!$J279/90)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'20-07'!$K280+('20-07'!$J280/90)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'20-07'!$K281+('20-07'!$J281/90)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'20-07'!$K282+('20-07'!$J282/90)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'20-07'!$K283+('20-07'!$J283/90)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'20-07'!$K284+('20-07'!$J284/90)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'20-07'!$K285+('20-07'!$J285/90)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'20-07'!$K286+('20-07'!$J286/90)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'20-07'!$K287+('20-07'!$J287/90)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'20-07'!$K288+('20-07'!$J288/90)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'20-07'!$K289+('20-07'!$J289/90)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'20-07'!$K290+('20-07'!$J290/90)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'20-07'!$K291+('20-07'!$J291/90)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'20-07'!$K292+('20-07'!$J292/90)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'20-07'!$K293+('20-07'!$J293/90)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'20-07'!$K294+('20-07'!$J294/90)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'20-07'!$K295+('20-07'!$J295/90)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'20-07'!$K296+('20-07'!$J296/90)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'20-07'!$K297+('20-07'!$J297/90)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'20-07'!$K298+('20-07'!$J298/90)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'20-07'!$K299+('20-07'!$J299/90)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'20-07'!$K300+('20-07'!$J300/90)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'20-07'!$K301+('20-07'!$J301/90)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'20-07'!$K302+('20-07'!$J302/90)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'20-07'!$K303+('20-07'!$J303/90)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'20-07'!$K304+('20-07'!$J304/90)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'20-07'!$K305+('20-07'!$J305/90)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'20-07'!$K306+('20-07'!$J306/90)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'20-07'!$K307+('20-07'!$J307/90)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'20-07'!$K308+('20-07'!$J308/90)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'20-07'!$K309+('20-07'!$J309/90)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'20-07'!$K310+('20-07'!$J310/90)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'20-07'!$K311+('20-07'!$J311/90)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'20-07'!$K312+('20-07'!$J312/90)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'20-07'!$K313+('20-07'!$J313/90)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'20-07'!$K314+('20-07'!$J314/90)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'20-07'!$K315+('20-07'!$J315/90)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'20-07'!$K316+('20-07'!$J316/90)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'20-07'!$K317+('20-07'!$J317/90)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'20-07'!$K318+('20-07'!$J318/90)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'20-07'!$K319+('20-07'!$J319/90)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'20-07'!$K320+('20-07'!$J320/90)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'20-07'!$K321+('20-07'!$J321/90)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'20-07'!$K322+('20-07'!$J322/90)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'20-07'!$K323+('20-07'!$J323/90)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'20-07'!$K324+('20-07'!$J324/90)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'20-07'!$K325+('20-07'!$J325/90)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'20-07'!$K326+('20-07'!$J326/90)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'20-07'!$K327+('20-07'!$J327/90)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'20-07'!$K328+('20-07'!$J328/90)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'20-07'!$K329+('20-07'!$J329/90)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'20-07'!$K330+('20-07'!$J330/90)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'20-07'!$K331+('20-07'!$J331/90)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'20-07'!$K332+('20-07'!$J332/90)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'20-07'!$K333+('20-07'!$J333/90)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'20-07'!$K334+('20-07'!$J334/90)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'20-07'!$K335+('20-07'!$J335/90)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'20-07'!$K336+('20-07'!$J336/90)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'20-07'!$K337+('20-07'!$J337/90)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'20-07'!$K338+('20-07'!$J338/90)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'20-07'!$K339+('20-07'!$J339/90)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'20-07'!$K340+('20-07'!$J340/90)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'20-07'!$K341+('20-07'!$J341/90)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'20-07'!$K342+('20-07'!$J342/90)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'20-07'!$K343+('20-07'!$J343/90)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'20-07'!$K344+('20-07'!$J344/90)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'20-07'!$K345+('20-07'!$J345/90)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'20-07'!$K346+('20-07'!$J346/90)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'20-07'!$K347+('20-07'!$J347/90)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'20-07'!$K348+('20-07'!$J348/90)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'20-07'!$K349+('20-07'!$J349/90)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'20-07'!$K350+('20-07'!$J350/90)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'20-07'!$K351+('20-07'!$J351/90)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'20-07'!$K352+('20-07'!$J352/90)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'20-07'!$K353+('20-07'!$J353/90)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'20-07'!$K354+('20-07'!$J354/90)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'20-07'!$K355+('20-07'!$J355/90)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'20-07'!$K356+('20-07'!$J356/90)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'20-07'!$K357+('20-07'!$J357/90)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'20-07'!$K358+('20-07'!$J358/90)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'20-07'!$K359+('20-07'!$J359/90)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'20-07'!$K360+('20-07'!$J360/90)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'20-07'!$K361+('20-07'!$J361/90)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SUM('21-07'!$J$22:$J$361)</f>
        <v>0</v>
      </c>
      <c r="K20" s="3">
        <f>SUM('21-07'!$K$22:$K$361)</f>
        <v>0</v>
      </c>
      <c r="L20" s="3">
        <f>SUM('21-07'!$L$22:$L$361)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'21-07'!$K22+('21-07'!$J22/90)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'21-07'!$K23+('21-07'!$J23/90)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'21-07'!$K24+('21-07'!$J24/90)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'21-07'!$K25+('21-07'!$J25/90)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'21-07'!$K26+('21-07'!$J26/90)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'21-07'!$K27+('21-07'!$J27/90)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'21-07'!$K28+('21-07'!$J28/90)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5965</v>
      </c>
      <c r="G29" s="1"/>
      <c r="H29" s="7" t="s">
        <v>6</v>
      </c>
      <c r="I29" s="2"/>
      <c r="J29" s="8"/>
      <c r="K29" s="9"/>
      <c r="L29" s="10">
        <f>'21-07'!$K29+('21-07'!$J29/90)</f>
        <v>0</v>
      </c>
      <c r="M29" s="3"/>
      <c r="N29" s="1"/>
      <c r="O29" s="1"/>
      <c r="P29" s="18"/>
      <c r="Q29" s="88" t="s">
        <v>21</v>
      </c>
      <c r="R29" s="89"/>
      <c r="S29" s="17">
        <f>SUM('21-07'!$J$22:$J$361)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1344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'21-07'!$K30+('21-07'!$J30/90)</f>
        <v>0</v>
      </c>
      <c r="M30" s="3"/>
      <c r="N30" s="88" t="s">
        <v>23</v>
      </c>
      <c r="O30" s="89"/>
      <c r="P30" s="6">
        <f>SUM('21-07'!$K$22:$K$361)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-9085</v>
      </c>
      <c r="G31" s="1"/>
      <c r="H31" s="7" t="s">
        <v>6</v>
      </c>
      <c r="I31" s="2"/>
      <c r="J31" s="8"/>
      <c r="K31" s="9"/>
      <c r="L31" s="10">
        <f>'21-07'!$K31+('21-07'!$J31/90)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-1990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'21-07'!$K32+('21-07'!$J32/90)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'21-07'!$K33+('21-07'!$J33/90)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'21-07'!$K34+('21-07'!$J34/90)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'21-07'!$K35+('21-07'!$J35/90)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'21-07'!$K36+('21-07'!$J36/90)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'21-07'!$K37+('21-07'!$J37/90)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'21-07'!$K38+('21-07'!$J38/90)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'21-07'!$K39+('21-07'!$J39/90)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'21-07'!$K40+('21-07'!$J40/90)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'21-07'!$K41+('21-07'!$J41/90)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'21-07'!$K42+('21-07'!$J42/90)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'21-07'!$K43+('21-07'!$J43/90)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'21-07'!$K44+('21-07'!$J44/90)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'21-07'!$K45+('21-07'!$J45/90)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'21-07'!$K46+('21-07'!$J46/90)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'21-07'!$K47+('21-07'!$J47/90)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'21-07'!$K48+('21-07'!$J48/90)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'21-07'!$K49+('21-07'!$J49/90)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'21-07'!$K50+('21-07'!$J50/90)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'21-07'!$K51+('21-07'!$J51/90)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'21-07'!$K52+('21-07'!$J52/90)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'21-07'!$K53+('21-07'!$J53/90)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'21-07'!$K54+('21-07'!$J54/90)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'21-07'!$K55+('21-07'!$J55/90)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'21-07'!$K56+('21-07'!$J56/90)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'21-07'!$K57+('21-07'!$J57/90)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'21-07'!$K58+('21-07'!$J58/90)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'21-07'!$K59+('21-07'!$J59/90)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'21-07'!$K60+('21-07'!$J60/90)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'21-07'!$K61+('21-07'!$J61/90)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'21-07'!$K62+('21-07'!$J62/90)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'21-07'!$K63+('21-07'!$J63/90)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'21-07'!$K64+('21-07'!$J64/90)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'21-07'!$K65+('21-07'!$J65/90)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'21-07'!$K66+('21-07'!$J66/90)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'21-07'!$K67+('21-07'!$J67/90)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'21-07'!$K68+('21-07'!$J68/90)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'21-07'!$K69+('21-07'!$J69/90)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'21-07'!$K70+('21-07'!$J70/90)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'21-07'!$K71+('21-07'!$J71/90)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'21-07'!$K72+('21-07'!$J72/90)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'21-07'!$K73+('21-07'!$J73/90)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'21-07'!$K74+('21-07'!$J74/90)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'21-07'!$K75+('21-07'!$J75/90)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'21-07'!$K76+('21-07'!$J76/90)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'21-07'!$K77+('21-07'!$J77/90)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'21-07'!$K78+('21-07'!$J78/90)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'21-07'!$K79+('21-07'!$J79/90)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'21-07'!$K80+('21-07'!$J80/90)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'21-07'!$K81+('21-07'!$J81/90)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'21-07'!$K82+('21-07'!$J82/90)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'21-07'!$K83+('21-07'!$J83/90)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'21-07'!$K84+('21-07'!$J84/90)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'21-07'!$K85+('21-07'!$J85/90)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'21-07'!$K86+('21-07'!$J86/90)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'21-07'!$K87+('21-07'!$J87/90)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'21-07'!$K88+('21-07'!$J88/90)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'21-07'!$K89+('21-07'!$J89/90)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'21-07'!$K90+('21-07'!$J90/90)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'21-07'!$K91+('21-07'!$J91/90)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'21-07'!$K92+('21-07'!$J92/90)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'21-07'!$K93+('21-07'!$J93/90)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'21-07'!$K94+('21-07'!$J94/90)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'21-07'!$K95+('21-07'!$J95/90)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'21-07'!$K96+('21-07'!$J96/90)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'21-07'!$K97+('21-07'!$J97/90)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'21-07'!$K98+('21-07'!$J98/90)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'21-07'!$K99+('21-07'!$J99/90)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'21-07'!$K100+('21-07'!$J100/90)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'21-07'!$K102+('21-07'!$J102/90)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'21-07'!$K103+('21-07'!$J103/90)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'21-07'!$K104+('21-07'!$J104/90)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'21-07'!$K105+('21-07'!$J105/90)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'21-07'!$K106+('21-07'!$J106/90)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'21-07'!$K107+('21-07'!$J107/90)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'21-07'!$K108+('21-07'!$J108/90)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'21-07'!$K109+('21-07'!$J109/90)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'21-07'!$K110+('21-07'!$J110/90)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'21-07'!$K111+('21-07'!$J111/90)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'21-07'!$K112+('21-07'!$J112/90)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'21-07'!$K113+('21-07'!$J113/90)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'21-07'!$K114+('21-07'!$J114/90)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'21-07'!$K115+('21-07'!$J115/90)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'21-07'!$K116+('21-07'!$J116/90)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'21-07'!$K117+('21-07'!$J117/90)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'21-07'!$K118+('21-07'!$J118/90)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'21-07'!$K119+('21-07'!$J119/90)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'21-07'!$K120+('21-07'!$J120/90)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'21-07'!$K121+('21-07'!$J121/90)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'21-07'!$K122+('21-07'!$J122/90)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'21-07'!$K123+('21-07'!$J123/90)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'21-07'!$K124+('21-07'!$J124/90)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'21-07'!$K125+('21-07'!$J125/90)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'21-07'!$K126+('21-07'!$J126/90)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'21-07'!$K127+('21-07'!$J127/90)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'21-07'!$K128+('21-07'!$J128/90)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'21-07'!$K129+('21-07'!$J129/90)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'21-07'!$K130+('21-07'!$J130/90)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'21-07'!$K131+('21-07'!$J131/90)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'21-07'!$K132+('21-07'!$J132/90)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'21-07'!$K133+('21-07'!$J133/90)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'21-07'!$K134+('21-07'!$J134/90)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'21-07'!$K135+('21-07'!$J135/90)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'21-07'!$K137+('21-07'!$J137/90)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'21-07'!$K138+('21-07'!$J138/90)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'21-07'!$K139+('21-07'!$J139/90)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'21-07'!$K140+('21-07'!$J140/90)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'21-07'!$K141+('21-07'!$J141/90)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'21-07'!$K142+('21-07'!$J142/90)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'21-07'!$K143+('21-07'!$J143/90)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'21-07'!$K144+('21-07'!$J144/90)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'21-07'!$K145+('21-07'!$J145/90)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'21-07'!$K146+('21-07'!$J146/90)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'21-07'!$K147+('21-07'!$J147/90)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'21-07'!$K148+('21-07'!$J148/90)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'21-07'!$K149+('21-07'!$J149/90)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'21-07'!$K150+('21-07'!$J150/90)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'21-07'!$K151+('21-07'!$J151/90)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'21-07'!$K152+('21-07'!$J152/90)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'21-07'!$K153+('21-07'!$J153/90)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'21-07'!$K154+('21-07'!$J154/90)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'21-07'!$K155+('21-07'!$J155/90)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'21-07'!$K156+('21-07'!$J156/90)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'21-07'!$K157+('21-07'!$J157/90)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'21-07'!$K158+('21-07'!$J158/90)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'21-07'!$K160+('21-07'!$J160/90)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'21-07'!$K161+('21-07'!$J161/90)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'21-07'!$K162+('21-07'!$J162/90)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'21-07'!$K163+('21-07'!$J163/90)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'21-07'!$K164+('21-07'!$J164/90)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'21-07'!$K165+('21-07'!$J165/90)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'21-07'!$K166+('21-07'!$J166/90)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'21-07'!$K167+('21-07'!$J167/90)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'21-07'!$K168+('21-07'!$J168/90)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'21-07'!$K169+('21-07'!$J169/90)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'21-07'!$K170+('21-07'!$J170/90)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'21-07'!$K171+('21-07'!$J171/90)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'21-07'!$K172+('21-07'!$J172/90)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'21-07'!$K173+('21-07'!$J173/90)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'21-07'!$K174+('21-07'!$J174/90)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'21-07'!$K175+('21-07'!$J175/90)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'21-07'!$K176+('21-07'!$J176/90)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'21-07'!$K177+('21-07'!$J177/90)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'21-07'!$K178+('21-07'!$J178/90)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'21-07'!$K179+('21-07'!$J179/90)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'21-07'!$K180+('21-07'!$J180/90)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'21-07'!$K181+('21-07'!$J181/90)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'21-07'!$K182+('21-07'!$J182/90)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'21-07'!$K183+('21-07'!$J183/90)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'21-07'!$K184+('21-07'!$J184/90)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'21-07'!$K185+('21-07'!$J185/90)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'21-07'!$K186+('21-07'!$J186/90)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'21-07'!$K187+('21-07'!$J187/90)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'21-07'!$K188+('21-07'!$J188/90)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'21-07'!$K189+('21-07'!$J189/90)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'21-07'!$K190+('21-07'!$J190/90)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'21-07'!$K191+('21-07'!$J191/90)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'21-07'!$K192+('21-07'!$J192/90)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'21-07'!$K193+('21-07'!$J193/90)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'21-07'!$K194+('21-07'!$J194/90)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'21-07'!$K195+('21-07'!$J195/90)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'21-07'!$K196+('21-07'!$J196/90)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'21-07'!$K197+('21-07'!$J197/90)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'21-07'!$K198+('21-07'!$J198/90)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'21-07'!$K199+('21-07'!$J199/90)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'21-07'!$K200+('21-07'!$J200/90)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'21-07'!$K201+('21-07'!$J201/90)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'21-07'!$K202+('21-07'!$J202/90)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'21-07'!$K203+('21-07'!$J203/90)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'21-07'!$K204+('21-07'!$J204/90)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'21-07'!$K205+('21-07'!$J205/90)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'21-07'!$K206+('21-07'!$J206/90)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'21-07'!$K207+('21-07'!$J207/90)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'21-07'!$K208+('21-07'!$J208/90)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'21-07'!$K209+('21-07'!$J209/90)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'21-07'!$K210+('21-07'!$J210/90)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'21-07'!$K211+('21-07'!$J211/90)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'21-07'!$K212+('21-07'!$J212/90)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'21-07'!$K213+('21-07'!$J213/90)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'21-07'!$K214+('21-07'!$J214/90)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'21-07'!$K215+('21-07'!$J215/90)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'21-07'!$K216+('21-07'!$J216/90)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'21-07'!$K217+('21-07'!$J217/90)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'21-07'!$K218+('21-07'!$J218/90)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'21-07'!$K219+('21-07'!$J219/90)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'21-07'!$K220+('21-07'!$J220/90)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'21-07'!$K221+('21-07'!$J221/90)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'21-07'!$K222+('21-07'!$J222/90)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'21-07'!$K223+('21-07'!$J223/90)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'21-07'!$K224+('21-07'!$J224/90)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'21-07'!$K225+('21-07'!$J225/90)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'21-07'!$K226+('21-07'!$J226/90)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'21-07'!$K227+('21-07'!$J227/90)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'21-07'!$K228+('21-07'!$J228/90)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'21-07'!$K229+('21-07'!$J229/90)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'21-07'!$K230+('21-07'!$J230/90)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'21-07'!$K231+('21-07'!$J231/90)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'21-07'!$K232+('21-07'!$J232/90)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'21-07'!$K233+('21-07'!$J233/90)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'21-07'!$K234+('21-07'!$J234/90)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'21-07'!$K235+('21-07'!$J235/90)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'21-07'!$K236+('21-07'!$J236/90)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'21-07'!$K237+('21-07'!$J237/90)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'21-07'!$K238+('21-07'!$J238/90)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'21-07'!$K239+('21-07'!$J239/90)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'21-07'!$K240+('21-07'!$J240/90)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'21-07'!$K241+('21-07'!$J241/90)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'21-07'!$K242+('21-07'!$J242/90)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'21-07'!$K243+('21-07'!$J243/90)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'21-07'!$K244+('21-07'!$J244/90)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'21-07'!$K245+('21-07'!$J245/90)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'21-07'!$K246+('21-07'!$J246/90)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'21-07'!$K247+('21-07'!$J247/90)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'21-07'!$K248+('21-07'!$J248/90)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'21-07'!$K249+('21-07'!$J249/90)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'21-07'!$K250+('21-07'!$J250/90)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'21-07'!$K251+('21-07'!$J251/90)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'21-07'!$K252+('21-07'!$J252/90)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'21-07'!$K253+('21-07'!$J253/90)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'21-07'!$K254+('21-07'!$J254/90)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'21-07'!$K255+('21-07'!$J255/90)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'21-07'!$K256+('21-07'!$J256/90)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'21-07'!$K257+('21-07'!$J257/90)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'21-07'!$K258+('21-07'!$J258/90)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'21-07'!$K259+('21-07'!$J259/90)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'21-07'!$K260+('21-07'!$J260/90)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'21-07'!$K261+('21-07'!$J261/90)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'21-07'!$K262+('21-07'!$J262/90)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'21-07'!$K263+('21-07'!$J263/90)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'21-07'!$K264+('21-07'!$J264/90)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'21-07'!$K265+('21-07'!$J265/90)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'21-07'!$K266+('21-07'!$J266/90)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'21-07'!$K267+('21-07'!$J267/90)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'21-07'!$K268+('21-07'!$J268/90)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'21-07'!$K269+('21-07'!$J269/90)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'21-07'!$K270+('21-07'!$J270/90)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'21-07'!$K271+('21-07'!$J271/90)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'21-07'!$K272+('21-07'!$J272/90)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'21-07'!$K273+('21-07'!$J273/90)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'21-07'!$K274+('21-07'!$J274/90)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'21-07'!$K275+('21-07'!$J275/90)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'21-07'!$K276+('21-07'!$J276/90)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'21-07'!$K277+('21-07'!$J277/90)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'21-07'!$K278+('21-07'!$J278/90)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'21-07'!$K279+('21-07'!$J279/90)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'21-07'!$K280+('21-07'!$J280/90)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'21-07'!$K281+('21-07'!$J281/90)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'21-07'!$K282+('21-07'!$J282/90)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'21-07'!$K283+('21-07'!$J283/90)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'21-07'!$K284+('21-07'!$J284/90)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'21-07'!$K285+('21-07'!$J285/90)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'21-07'!$K286+('21-07'!$J286/90)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'21-07'!$K287+('21-07'!$J287/90)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'21-07'!$K288+('21-07'!$J288/90)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'21-07'!$K289+('21-07'!$J289/90)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'21-07'!$K290+('21-07'!$J290/90)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'21-07'!$K291+('21-07'!$J291/90)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'21-07'!$K292+('21-07'!$J292/90)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'21-07'!$K293+('21-07'!$J293/90)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'21-07'!$K294+('21-07'!$J294/90)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'21-07'!$K295+('21-07'!$J295/90)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'21-07'!$K296+('21-07'!$J296/90)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'21-07'!$K297+('21-07'!$J297/90)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'21-07'!$K298+('21-07'!$J298/90)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'21-07'!$K299+('21-07'!$J299/90)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'21-07'!$K300+('21-07'!$J300/90)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'21-07'!$K301+('21-07'!$J301/90)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'21-07'!$K302+('21-07'!$J302/90)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'21-07'!$K303+('21-07'!$J303/90)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'21-07'!$K304+('21-07'!$J304/90)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'21-07'!$K305+('21-07'!$J305/90)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'21-07'!$K306+('21-07'!$J306/90)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'21-07'!$K307+('21-07'!$J307/90)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'21-07'!$K308+('21-07'!$J308/90)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'21-07'!$K309+('21-07'!$J309/90)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'21-07'!$K310+('21-07'!$J310/90)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'21-07'!$K311+('21-07'!$J311/90)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'21-07'!$K312+('21-07'!$J312/90)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'21-07'!$K313+('21-07'!$J313/90)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'21-07'!$K314+('21-07'!$J314/90)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'21-07'!$K315+('21-07'!$J315/90)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'21-07'!$K316+('21-07'!$J316/90)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'21-07'!$K317+('21-07'!$J317/90)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'21-07'!$K318+('21-07'!$J318/90)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'21-07'!$K319+('21-07'!$J319/90)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'21-07'!$K320+('21-07'!$J320/90)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'21-07'!$K321+('21-07'!$J321/90)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'21-07'!$K322+('21-07'!$J322/90)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'21-07'!$K323+('21-07'!$J323/90)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'21-07'!$K324+('21-07'!$J324/90)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'21-07'!$K325+('21-07'!$J325/90)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'21-07'!$K326+('21-07'!$J326/90)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'21-07'!$K327+('21-07'!$J327/90)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'21-07'!$K328+('21-07'!$J328/90)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'21-07'!$K329+('21-07'!$J329/90)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'21-07'!$K330+('21-07'!$J330/90)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'21-07'!$K331+('21-07'!$J331/90)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'21-07'!$K332+('21-07'!$J332/90)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'21-07'!$K333+('21-07'!$J333/90)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'21-07'!$K334+('21-07'!$J334/90)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'21-07'!$K335+('21-07'!$J335/90)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'21-07'!$K336+('21-07'!$J336/90)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'21-07'!$K337+('21-07'!$J337/90)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'21-07'!$K338+('21-07'!$J338/90)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'21-07'!$K339+('21-07'!$J339/90)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'21-07'!$K340+('21-07'!$J340/90)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'21-07'!$K341+('21-07'!$J341/90)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'21-07'!$K342+('21-07'!$J342/90)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'21-07'!$K343+('21-07'!$J343/90)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'21-07'!$K344+('21-07'!$J344/90)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'21-07'!$K345+('21-07'!$J345/90)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'21-07'!$K346+('21-07'!$J346/90)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'21-07'!$K347+('21-07'!$J347/90)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'21-07'!$K348+('21-07'!$J348/90)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'21-07'!$K349+('21-07'!$J349/90)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'21-07'!$K350+('21-07'!$J350/90)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'21-07'!$K351+('21-07'!$J351/90)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'21-07'!$K352+('21-07'!$J352/90)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'21-07'!$K353+('21-07'!$J353/90)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'21-07'!$K354+('21-07'!$J354/90)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'21-07'!$K355+('21-07'!$J355/90)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'21-07'!$K356+('21-07'!$J356/90)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'21-07'!$K357+('21-07'!$J357/90)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'21-07'!$K358+('21-07'!$J358/90)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'21-07'!$K359+('21-07'!$J359/90)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'21-07'!$K360+('21-07'!$J360/90)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'21-07'!$K361+('21-07'!$J361/90)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45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401945.50000000006</v>
      </c>
      <c r="C1" s="55">
        <f ca="1">SUM(C3:C427)</f>
        <v>-45708.333333333343</v>
      </c>
      <c r="D1" s="55">
        <f ca="1">SUM(D3:D427)</f>
        <v>49361.361111111117</v>
      </c>
      <c r="E1" s="27">
        <f ca="1">IF(B1=0,"",C1/B1)*-1</f>
        <v>0.11371773868181964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1238.8888888888889</v>
      </c>
      <c r="C113" s="57">
        <f t="shared" ca="1" si="47"/>
        <v>-26.111111111111111</v>
      </c>
      <c r="D113" s="57">
        <f t="shared" ca="1" si="48"/>
        <v>474.88888888888891</v>
      </c>
      <c r="E113" s="27">
        <f t="shared" ca="1" si="49"/>
        <v>2.1076233183856503E-2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0</v>
      </c>
      <c r="C114" s="57">
        <f t="shared" ca="1" si="47"/>
        <v>0</v>
      </c>
      <c r="D114" s="57">
        <f t="shared" ca="1" si="48"/>
        <v>0</v>
      </c>
      <c r="E114" s="27" t="str">
        <f t="shared" ca="1" si="49"/>
        <v/>
      </c>
      <c r="O114">
        <f t="shared" si="33"/>
        <v>30</v>
      </c>
    </row>
    <row r="115" spans="1:15" ht="14.25" customHeight="1" x14ac:dyDescent="0.3">
      <c r="A115" s="63">
        <v>46225</v>
      </c>
      <c r="B115" s="57" t="str">
        <f t="shared" ca="1" si="46"/>
        <v/>
      </c>
      <c r="C115" s="57" t="str">
        <f t="shared" ca="1" si="47"/>
        <v/>
      </c>
      <c r="D115" s="57" t="str">
        <f t="shared" ca="1" si="48"/>
        <v/>
      </c>
      <c r="E115" s="27" t="str">
        <f t="shared" ca="1" si="49"/>
        <v/>
      </c>
      <c r="O115">
        <f t="shared" si="33"/>
        <v>30</v>
      </c>
    </row>
    <row r="116" spans="1:15" ht="14.25" customHeight="1" x14ac:dyDescent="0.3">
      <c r="A116" s="63">
        <v>46226</v>
      </c>
      <c r="B116" s="57" t="str">
        <f t="shared" ca="1" si="46"/>
        <v/>
      </c>
      <c r="C116" s="57" t="str">
        <f t="shared" ca="1" si="47"/>
        <v/>
      </c>
      <c r="D116" s="57" t="str">
        <f t="shared" ca="1" si="48"/>
        <v/>
      </c>
      <c r="E116" s="27" t="str">
        <f t="shared" ca="1" si="49"/>
        <v/>
      </c>
      <c r="O116">
        <f t="shared" si="33"/>
        <v>30</v>
      </c>
    </row>
    <row r="117" spans="1:15" ht="14.25" customHeight="1" x14ac:dyDescent="0.3">
      <c r="A117" s="63">
        <v>46227</v>
      </c>
      <c r="B117" s="57" t="str">
        <f t="shared" ca="1" si="46"/>
        <v/>
      </c>
      <c r="C117" s="57" t="str">
        <f t="shared" ca="1" si="47"/>
        <v/>
      </c>
      <c r="D117" s="57" t="str">
        <f t="shared" ca="1" si="48"/>
        <v/>
      </c>
      <c r="E117" s="27" t="str">
        <f t="shared" ca="1" si="49"/>
        <v/>
      </c>
      <c r="O117">
        <f t="shared" si="33"/>
        <v>30</v>
      </c>
    </row>
    <row r="118" spans="1:15" ht="14.25" customHeight="1" x14ac:dyDescent="0.3">
      <c r="A118" s="63">
        <v>46228</v>
      </c>
      <c r="B118" s="57" t="str">
        <f t="shared" ca="1" si="46"/>
        <v/>
      </c>
      <c r="C118" s="57" t="str">
        <f t="shared" ca="1" si="47"/>
        <v/>
      </c>
      <c r="D118" s="57" t="str">
        <f t="shared" ca="1" si="48"/>
        <v/>
      </c>
      <c r="E118" s="27" t="str">
        <f t="shared" ca="1" si="49"/>
        <v/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1238.8888888888889</v>
      </c>
      <c r="G119" s="30">
        <f t="shared" ref="G119" ca="1" si="53">SUM(C113:C119)</f>
        <v>-26.111111111111111</v>
      </c>
      <c r="H119" s="33">
        <f ca="1">IF(F119=0,"",G119/F119)*-1</f>
        <v>2.1076233183856503E-2</v>
      </c>
      <c r="O119">
        <f t="shared" si="33"/>
        <v>30</v>
      </c>
    </row>
    <row r="120" spans="1:15" ht="14.25" customHeight="1" x14ac:dyDescent="0.3">
      <c r="A120" s="63">
        <v>46230</v>
      </c>
      <c r="B120" s="57" t="str">
        <f t="shared" ca="1" si="46"/>
        <v/>
      </c>
      <c r="C120" s="57" t="str">
        <f t="shared" ca="1" si="47"/>
        <v/>
      </c>
      <c r="D120" s="57" t="str">
        <f t="shared" ca="1" si="48"/>
        <v/>
      </c>
      <c r="E120" s="27" t="str">
        <f t="shared" ca="1" si="49"/>
        <v/>
      </c>
      <c r="O120">
        <f t="shared" si="33"/>
        <v>31</v>
      </c>
    </row>
    <row r="121" spans="1:15" ht="14.25" customHeight="1" x14ac:dyDescent="0.3">
      <c r="A121" s="63">
        <v>46231</v>
      </c>
      <c r="B121" s="57" t="str">
        <f t="shared" ca="1" si="46"/>
        <v/>
      </c>
      <c r="C121" s="57" t="str">
        <f t="shared" ca="1" si="47"/>
        <v/>
      </c>
      <c r="D121" s="57" t="str">
        <f t="shared" ca="1" si="48"/>
        <v/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20345.694444444445</v>
      </c>
      <c r="J122" s="48">
        <f ca="1">I122*J121</f>
        <v>2034.5694444444446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77839.777777777766</v>
      </c>
      <c r="J124" s="48">
        <f ca="1">SUM(C94:C124)</f>
        <v>-1912.7777777777774</v>
      </c>
      <c r="K124" s="50">
        <f ca="1">IF(I124=0,"",J124/I124)*-1</f>
        <v>2.4573268737206624E-2</v>
      </c>
      <c r="L124" s="51">
        <f ca="1">I124*L123</f>
        <v>31135.911111111109</v>
      </c>
      <c r="M124" s="51">
        <f ca="1">I124*M123</f>
        <v>46703.866666666661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12454.364444444444</v>
      </c>
      <c r="M125" s="53">
        <f ca="1">M124*M122</f>
        <v>3736.3093333333331</v>
      </c>
      <c r="N125" s="53">
        <f ca="1">M125+L125+J122</f>
        <v>18225.24322222222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0</v>
      </c>
      <c r="G126" s="30">
        <f t="shared" ref="G126" ca="1" si="55">SUM(C120:C126)</f>
        <v>0</v>
      </c>
      <c r="H126" s="33" t="e">
        <f ca="1">IF(F126=0,"",G126/F126)*-1</f>
        <v>#VALUE!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16312.465444444442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77839.777777777766</v>
      </c>
      <c r="F2" s="74"/>
      <c r="G2" s="74"/>
      <c r="H2" s="74"/>
      <c r="I2" s="74"/>
      <c r="J2" s="74"/>
      <c r="K2" s="77">
        <f ca="1">SUM(B2:J2)</f>
        <v>401945.49999999994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20345.694444444445</v>
      </c>
      <c r="F3" s="74"/>
      <c r="G3" s="74"/>
      <c r="H3" s="74"/>
      <c r="I3" s="74"/>
      <c r="J3" s="74"/>
      <c r="K3" s="77">
        <f ca="1">SUM(B3:J3)</f>
        <v>49361.361111111117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18225.24322222222</v>
      </c>
      <c r="F4" s="78"/>
      <c r="G4" s="78"/>
      <c r="H4" s="78"/>
      <c r="I4" s="78"/>
      <c r="J4" s="78"/>
      <c r="K4" s="77">
        <f ca="1">SUM(B4:J4)</f>
        <v>88540.800111111108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-1912.7777777777774</v>
      </c>
      <c r="F5" s="74"/>
      <c r="G5" s="74"/>
      <c r="H5" s="74"/>
      <c r="I5" s="74"/>
      <c r="J5" s="74"/>
      <c r="K5" s="77">
        <f ca="1">SUM(B5:J5)</f>
        <v>-45708.333333333328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16312.465444444442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42832.466777777779</v>
      </c>
    </row>
  </sheetData>
  <phoneticPr fontId="13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1</vt:i4>
      </vt:variant>
    </vt:vector>
  </HeadingPairs>
  <TitlesOfParts>
    <vt:vector size="99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2026-07-20T10:34:21Z</dcterms:modified>
</cp:coreProperties>
</file>