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4DD37410-B527-4B87-A5AD-CD387D6675AA}" xr6:coauthVersionLast="47" xr6:coauthVersionMax="47" xr10:uidLastSave="{00000000-0000-0000-0000-000000000000}"/>
  <bookViews>
    <workbookView xWindow="-108" yWindow="-108" windowWidth="23256" windowHeight="12456" tabRatio="769" firstSheet="100" activeTab="11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ملخص" sheetId="13" r:id="rId116"/>
    <sheet name="شهري" sheetId="79" r:id="rId117"/>
    <sheet name="العملية" sheetId="27" r:id="rId11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0" l="1"/>
  <c r="L360" i="120"/>
  <c r="L359" i="120"/>
  <c r="L358" i="120"/>
  <c r="L357" i="120"/>
  <c r="L356" i="120"/>
  <c r="L355" i="120"/>
  <c r="L354" i="120"/>
  <c r="L353" i="120"/>
  <c r="L352" i="120"/>
  <c r="L351" i="120"/>
  <c r="L350" i="120"/>
  <c r="L349" i="120"/>
  <c r="L348" i="120"/>
  <c r="L347" i="120"/>
  <c r="L346" i="120"/>
  <c r="L345" i="120"/>
  <c r="L344" i="120"/>
  <c r="L343" i="120"/>
  <c r="L342" i="120"/>
  <c r="L341" i="120"/>
  <c r="L340" i="120"/>
  <c r="L339" i="120"/>
  <c r="L338" i="120"/>
  <c r="L337" i="120"/>
  <c r="L336" i="120"/>
  <c r="L335" i="120"/>
  <c r="L334" i="120"/>
  <c r="L333" i="120"/>
  <c r="L332" i="120"/>
  <c r="L331" i="120"/>
  <c r="L330" i="120"/>
  <c r="L329" i="120"/>
  <c r="L328" i="120"/>
  <c r="L327" i="120"/>
  <c r="L326" i="120"/>
  <c r="L325" i="120"/>
  <c r="L324" i="120"/>
  <c r="L323" i="120"/>
  <c r="L322" i="120"/>
  <c r="L321" i="120"/>
  <c r="L320" i="120"/>
  <c r="L319" i="120"/>
  <c r="L318" i="120"/>
  <c r="L317" i="120"/>
  <c r="L316" i="120"/>
  <c r="L315" i="120"/>
  <c r="L314" i="120"/>
  <c r="L313" i="120"/>
  <c r="L312" i="120"/>
  <c r="L311" i="120"/>
  <c r="L310" i="120"/>
  <c r="L309" i="120"/>
  <c r="L308" i="120"/>
  <c r="L307" i="120"/>
  <c r="L306" i="120"/>
  <c r="L305" i="120"/>
  <c r="L304" i="120"/>
  <c r="L303" i="120"/>
  <c r="L302" i="120"/>
  <c r="L301" i="120"/>
  <c r="L300" i="120"/>
  <c r="L299" i="120"/>
  <c r="L298" i="120"/>
  <c r="L297" i="120"/>
  <c r="L296" i="120"/>
  <c r="L295" i="120"/>
  <c r="L294" i="120"/>
  <c r="L293" i="120"/>
  <c r="L292" i="120"/>
  <c r="L291" i="120"/>
  <c r="L290" i="120"/>
  <c r="L289" i="120"/>
  <c r="L288" i="120"/>
  <c r="L287" i="120"/>
  <c r="L286" i="120"/>
  <c r="L285" i="120"/>
  <c r="L284" i="120"/>
  <c r="L283" i="120"/>
  <c r="L282" i="120"/>
  <c r="L281" i="120"/>
  <c r="L280" i="120"/>
  <c r="L279" i="120"/>
  <c r="L278" i="120"/>
  <c r="L277" i="120"/>
  <c r="L276" i="120"/>
  <c r="L275" i="120"/>
  <c r="L274" i="120"/>
  <c r="L273" i="120"/>
  <c r="L272" i="120"/>
  <c r="L271" i="120"/>
  <c r="L270" i="120"/>
  <c r="L269" i="120"/>
  <c r="L268" i="120"/>
  <c r="L267" i="120"/>
  <c r="L266" i="120"/>
  <c r="L265" i="120"/>
  <c r="L264" i="120"/>
  <c r="L263" i="120"/>
  <c r="L262" i="120"/>
  <c r="L261" i="120"/>
  <c r="L260" i="120"/>
  <c r="L259" i="120"/>
  <c r="L258" i="120"/>
  <c r="L257" i="120"/>
  <c r="L256" i="120"/>
  <c r="L255" i="120"/>
  <c r="L254" i="120"/>
  <c r="L253" i="120"/>
  <c r="L252" i="120"/>
  <c r="L251" i="120"/>
  <c r="L250" i="120"/>
  <c r="L249" i="120"/>
  <c r="L248" i="120"/>
  <c r="L247" i="120"/>
  <c r="L246" i="120"/>
  <c r="L245" i="120"/>
  <c r="L244" i="120"/>
  <c r="L243" i="120"/>
  <c r="L242" i="120"/>
  <c r="L241" i="120"/>
  <c r="L240" i="120"/>
  <c r="L239" i="120"/>
  <c r="L238" i="120"/>
  <c r="L237" i="120"/>
  <c r="L236" i="120"/>
  <c r="L235" i="120"/>
  <c r="L234" i="120"/>
  <c r="L233" i="120"/>
  <c r="L232" i="120"/>
  <c r="L231" i="120"/>
  <c r="L230" i="120"/>
  <c r="L229" i="120"/>
  <c r="L228" i="120"/>
  <c r="L227" i="120"/>
  <c r="L226" i="120"/>
  <c r="L225" i="120"/>
  <c r="L224" i="120"/>
  <c r="L223" i="120"/>
  <c r="L222" i="120"/>
  <c r="L221" i="120"/>
  <c r="L220" i="120"/>
  <c r="L219" i="120"/>
  <c r="L218" i="120"/>
  <c r="L217" i="120"/>
  <c r="L216" i="120"/>
  <c r="L215" i="120"/>
  <c r="L214" i="120"/>
  <c r="L213" i="120"/>
  <c r="L212" i="120"/>
  <c r="L211" i="120"/>
  <c r="L210" i="120"/>
  <c r="L209" i="120"/>
  <c r="L208" i="120"/>
  <c r="L207" i="120"/>
  <c r="L206" i="120"/>
  <c r="L205" i="120"/>
  <c r="L204" i="120"/>
  <c r="L203" i="120"/>
  <c r="L202" i="120"/>
  <c r="L201" i="120"/>
  <c r="L200" i="120"/>
  <c r="L199" i="120"/>
  <c r="L198" i="120"/>
  <c r="L197" i="120"/>
  <c r="L196" i="120"/>
  <c r="L195" i="120"/>
  <c r="L194" i="120"/>
  <c r="L193" i="120"/>
  <c r="L192" i="120"/>
  <c r="L191" i="120"/>
  <c r="L190" i="120"/>
  <c r="L189" i="120"/>
  <c r="L188" i="120"/>
  <c r="L187" i="120"/>
  <c r="L186" i="120"/>
  <c r="L185" i="120"/>
  <c r="L184" i="120"/>
  <c r="L183" i="120"/>
  <c r="L182" i="120"/>
  <c r="L181" i="120"/>
  <c r="L180" i="120"/>
  <c r="L179" i="120"/>
  <c r="L178" i="120"/>
  <c r="L177" i="120"/>
  <c r="L176" i="120"/>
  <c r="L175" i="120"/>
  <c r="L174" i="120"/>
  <c r="L173" i="120"/>
  <c r="L172" i="120"/>
  <c r="L171" i="120"/>
  <c r="L170" i="120"/>
  <c r="L169" i="120"/>
  <c r="L168" i="120"/>
  <c r="L167" i="120"/>
  <c r="L166" i="120"/>
  <c r="L165" i="120"/>
  <c r="L164" i="120"/>
  <c r="L163" i="120"/>
  <c r="L162" i="120"/>
  <c r="L161" i="120"/>
  <c r="L160" i="120"/>
  <c r="L159" i="120"/>
  <c r="L158" i="120"/>
  <c r="L157" i="120"/>
  <c r="L156" i="120"/>
  <c r="L155" i="120"/>
  <c r="L154" i="120"/>
  <c r="L153" i="120"/>
  <c r="L152" i="120"/>
  <c r="L151" i="120"/>
  <c r="L150" i="120"/>
  <c r="L149" i="120"/>
  <c r="L148" i="120"/>
  <c r="L147" i="120"/>
  <c r="L146" i="120"/>
  <c r="L145" i="120"/>
  <c r="L144" i="120"/>
  <c r="L143" i="120"/>
  <c r="L142" i="120"/>
  <c r="L141" i="120"/>
  <c r="L140" i="120"/>
  <c r="L139" i="120"/>
  <c r="L138" i="120"/>
  <c r="L137" i="120"/>
  <c r="L136" i="120"/>
  <c r="L135" i="120"/>
  <c r="L134" i="120"/>
  <c r="L133" i="120"/>
  <c r="L132" i="120"/>
  <c r="L131" i="120"/>
  <c r="L130" i="120"/>
  <c r="L129" i="120"/>
  <c r="L128" i="120"/>
  <c r="L127" i="120"/>
  <c r="L126" i="120"/>
  <c r="L125" i="120"/>
  <c r="L124" i="120"/>
  <c r="L123" i="120"/>
  <c r="L122" i="120"/>
  <c r="L121" i="120"/>
  <c r="L120" i="120"/>
  <c r="L119" i="120"/>
  <c r="L118" i="120"/>
  <c r="L117" i="120"/>
  <c r="L116" i="120"/>
  <c r="L115" i="120"/>
  <c r="L114" i="120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C28" i="120" s="1"/>
  <c r="S22" i="120"/>
  <c r="S27" i="120" s="1"/>
  <c r="S31" i="120" s="1"/>
  <c r="P22" i="120"/>
  <c r="P28" i="120" s="1"/>
  <c r="P32" i="120" s="1"/>
  <c r="L22" i="120"/>
  <c r="F22" i="120"/>
  <c r="F27" i="120" s="1"/>
  <c r="C22" i="120"/>
  <c r="L20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L1" i="120"/>
  <c r="K1" i="120"/>
  <c r="J1" i="120"/>
  <c r="F26" i="118"/>
  <c r="L361" i="119"/>
  <c r="L360" i="119"/>
  <c r="L359" i="119"/>
  <c r="L358" i="119"/>
  <c r="L357" i="119"/>
  <c r="L356" i="119"/>
  <c r="L355" i="119"/>
  <c r="L354" i="119"/>
  <c r="L353" i="119"/>
  <c r="L352" i="119"/>
  <c r="L351" i="119"/>
  <c r="L350" i="119"/>
  <c r="L349" i="119"/>
  <c r="L348" i="119"/>
  <c r="L347" i="119"/>
  <c r="L346" i="119"/>
  <c r="L345" i="119"/>
  <c r="L344" i="119"/>
  <c r="L343" i="119"/>
  <c r="L342" i="119"/>
  <c r="L341" i="119"/>
  <c r="L340" i="119"/>
  <c r="L339" i="119"/>
  <c r="L338" i="119"/>
  <c r="L337" i="119"/>
  <c r="L336" i="119"/>
  <c r="L335" i="119"/>
  <c r="L334" i="119"/>
  <c r="L333" i="119"/>
  <c r="L332" i="119"/>
  <c r="L331" i="119"/>
  <c r="L330" i="119"/>
  <c r="L329" i="119"/>
  <c r="L328" i="119"/>
  <c r="L327" i="119"/>
  <c r="L326" i="119"/>
  <c r="L325" i="119"/>
  <c r="L324" i="119"/>
  <c r="L323" i="119"/>
  <c r="L322" i="119"/>
  <c r="L321" i="119"/>
  <c r="L320" i="119"/>
  <c r="L319" i="119"/>
  <c r="L318" i="119"/>
  <c r="L317" i="119"/>
  <c r="L316" i="119"/>
  <c r="L315" i="119"/>
  <c r="L314" i="119"/>
  <c r="L313" i="119"/>
  <c r="L312" i="119"/>
  <c r="L311" i="119"/>
  <c r="L310" i="119"/>
  <c r="L309" i="119"/>
  <c r="L308" i="119"/>
  <c r="L307" i="119"/>
  <c r="L306" i="119"/>
  <c r="L305" i="119"/>
  <c r="L304" i="119"/>
  <c r="L303" i="119"/>
  <c r="L302" i="119"/>
  <c r="L301" i="119"/>
  <c r="L300" i="119"/>
  <c r="L299" i="119"/>
  <c r="L298" i="119"/>
  <c r="L297" i="119"/>
  <c r="L296" i="119"/>
  <c r="L295" i="119"/>
  <c r="L294" i="119"/>
  <c r="L293" i="119"/>
  <c r="L292" i="119"/>
  <c r="L291" i="119"/>
  <c r="L290" i="119"/>
  <c r="L289" i="119"/>
  <c r="L288" i="119"/>
  <c r="L287" i="119"/>
  <c r="L286" i="119"/>
  <c r="L285" i="119"/>
  <c r="L284" i="119"/>
  <c r="L283" i="119"/>
  <c r="L282" i="119"/>
  <c r="L281" i="119"/>
  <c r="L280" i="119"/>
  <c r="L279" i="119"/>
  <c r="L278" i="119"/>
  <c r="L277" i="119"/>
  <c r="L276" i="119"/>
  <c r="L275" i="119"/>
  <c r="L274" i="119"/>
  <c r="L273" i="119"/>
  <c r="L272" i="119"/>
  <c r="L271" i="119"/>
  <c r="L270" i="119"/>
  <c r="L269" i="119"/>
  <c r="L268" i="119"/>
  <c r="L267" i="119"/>
  <c r="L266" i="119"/>
  <c r="L265" i="119"/>
  <c r="L264" i="119"/>
  <c r="L263" i="119"/>
  <c r="L262" i="119"/>
  <c r="L261" i="119"/>
  <c r="L260" i="119"/>
  <c r="L259" i="119"/>
  <c r="L258" i="119"/>
  <c r="L257" i="119"/>
  <c r="L256" i="119"/>
  <c r="L255" i="119"/>
  <c r="L254" i="119"/>
  <c r="L253" i="119"/>
  <c r="L252" i="119"/>
  <c r="L251" i="119"/>
  <c r="L250" i="119"/>
  <c r="L249" i="119"/>
  <c r="L248" i="119"/>
  <c r="L247" i="119"/>
  <c r="L246" i="119"/>
  <c r="L245" i="119"/>
  <c r="L244" i="119"/>
  <c r="L243" i="119"/>
  <c r="L242" i="119"/>
  <c r="L241" i="119"/>
  <c r="L240" i="119"/>
  <c r="L239" i="119"/>
  <c r="L238" i="119"/>
  <c r="L237" i="119"/>
  <c r="L236" i="119"/>
  <c r="L235" i="119"/>
  <c r="L234" i="119"/>
  <c r="L233" i="119"/>
  <c r="L232" i="119"/>
  <c r="L231" i="119"/>
  <c r="L230" i="119"/>
  <c r="L229" i="119"/>
  <c r="L228" i="119"/>
  <c r="L227" i="119"/>
  <c r="L226" i="119"/>
  <c r="L225" i="119"/>
  <c r="L224" i="119"/>
  <c r="L223" i="119"/>
  <c r="L222" i="119"/>
  <c r="L221" i="119"/>
  <c r="L220" i="119"/>
  <c r="L219" i="119"/>
  <c r="L218" i="119"/>
  <c r="L217" i="119"/>
  <c r="L216" i="119"/>
  <c r="L215" i="119"/>
  <c r="L214" i="119"/>
  <c r="L213" i="119"/>
  <c r="L212" i="119"/>
  <c r="L211" i="119"/>
  <c r="L210" i="119"/>
  <c r="L209" i="119"/>
  <c r="L208" i="119"/>
  <c r="L207" i="119"/>
  <c r="L206" i="119"/>
  <c r="L205" i="119"/>
  <c r="L204" i="119"/>
  <c r="L203" i="119"/>
  <c r="L202" i="119"/>
  <c r="L201" i="119"/>
  <c r="L200" i="119"/>
  <c r="L199" i="119"/>
  <c r="L198" i="119"/>
  <c r="L197" i="119"/>
  <c r="L196" i="119"/>
  <c r="L195" i="119"/>
  <c r="L194" i="119"/>
  <c r="L193" i="119"/>
  <c r="L192" i="119"/>
  <c r="L191" i="119"/>
  <c r="L190" i="119"/>
  <c r="L189" i="119"/>
  <c r="L188" i="119"/>
  <c r="L187" i="119"/>
  <c r="L186" i="119"/>
  <c r="L185" i="119"/>
  <c r="L184" i="119"/>
  <c r="L183" i="119"/>
  <c r="L182" i="119"/>
  <c r="L181" i="119"/>
  <c r="L180" i="119"/>
  <c r="L179" i="119"/>
  <c r="L178" i="119"/>
  <c r="L177" i="119"/>
  <c r="L176" i="119"/>
  <c r="L175" i="119"/>
  <c r="L174" i="119"/>
  <c r="L173" i="119"/>
  <c r="L172" i="119"/>
  <c r="L171" i="119"/>
  <c r="L170" i="119"/>
  <c r="L169" i="119"/>
  <c r="L168" i="119"/>
  <c r="L167" i="119"/>
  <c r="L166" i="119"/>
  <c r="L165" i="119"/>
  <c r="L164" i="119"/>
  <c r="L163" i="119"/>
  <c r="L162" i="119"/>
  <c r="L161" i="119"/>
  <c r="L160" i="119"/>
  <c r="L159" i="119"/>
  <c r="L158" i="119"/>
  <c r="L157" i="119"/>
  <c r="L156" i="119"/>
  <c r="L155" i="119"/>
  <c r="L154" i="119"/>
  <c r="L153" i="119"/>
  <c r="L152" i="119"/>
  <c r="L151" i="119"/>
  <c r="L150" i="119"/>
  <c r="L149" i="119"/>
  <c r="L148" i="119"/>
  <c r="L147" i="119"/>
  <c r="L146" i="119"/>
  <c r="L145" i="119"/>
  <c r="L144" i="119"/>
  <c r="L143" i="119"/>
  <c r="L142" i="119"/>
  <c r="L141" i="119"/>
  <c r="L140" i="119"/>
  <c r="L139" i="119"/>
  <c r="L138" i="119"/>
  <c r="L137" i="119"/>
  <c r="L136" i="119"/>
  <c r="L135" i="119"/>
  <c r="L134" i="119"/>
  <c r="L133" i="119"/>
  <c r="L132" i="119"/>
  <c r="L131" i="119"/>
  <c r="L130" i="119"/>
  <c r="L129" i="119"/>
  <c r="L128" i="119"/>
  <c r="L127" i="119"/>
  <c r="L126" i="119"/>
  <c r="L125" i="119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P28" i="119" s="1"/>
  <c r="L23" i="119"/>
  <c r="F23" i="119"/>
  <c r="C23" i="119"/>
  <c r="S22" i="119"/>
  <c r="S27" i="119" s="1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20" a="1"/>
  <c r="F29" i="120" a="1"/>
  <c r="L20" i="119" l="1"/>
  <c r="L1" i="119"/>
  <c r="F27" i="119"/>
  <c r="S31" i="119" s="1"/>
  <c r="C28" i="119"/>
  <c r="P32" i="119"/>
  <c r="F29" i="120"/>
  <c r="C30" i="120"/>
  <c r="C32" i="120" a="1"/>
  <c r="F31" i="120" a="1"/>
  <c r="F31" i="120" l="1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7" a="1"/>
  <c r="C30" i="118" a="1"/>
  <c r="F29" i="115" a="1"/>
  <c r="C30" i="119" a="1"/>
  <c r="F29" i="118" a="1"/>
  <c r="F29" i="119" a="1"/>
  <c r="C30" i="116" a="1"/>
  <c r="F29" i="117" a="1"/>
  <c r="C30" i="115" a="1"/>
  <c r="F29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1" a="1"/>
  <c r="F29" i="110" a="1"/>
  <c r="F29" i="109" a="1"/>
  <c r="F31" i="118" a="1"/>
  <c r="C30" i="108" a="1"/>
  <c r="C30" i="107" a="1"/>
  <c r="C30" i="99" a="1"/>
  <c r="C32" i="118" a="1"/>
  <c r="C32" i="115" a="1"/>
  <c r="F29" i="102" a="1"/>
  <c r="F29" i="112" a="1"/>
  <c r="C30" i="100" a="1"/>
  <c r="F29" i="103" a="1"/>
  <c r="F31" i="115" a="1"/>
  <c r="F29" i="98" a="1"/>
  <c r="C30" i="105" a="1"/>
  <c r="C30" i="102" a="1"/>
  <c r="C32" i="116" a="1"/>
  <c r="F31" i="119" a="1"/>
  <c r="F29" i="105" a="1"/>
  <c r="C30" i="113" a="1"/>
  <c r="C30" i="106" a="1"/>
  <c r="C32" i="119" a="1"/>
  <c r="F29" i="106" a="1"/>
  <c r="C30" i="109" a="1"/>
  <c r="C30" i="110" a="1"/>
  <c r="F29" i="108" a="1"/>
  <c r="F29" i="107" a="1"/>
  <c r="C30" i="97" a="1"/>
  <c r="C30" i="98" a="1"/>
  <c r="F29" i="104" a="1"/>
  <c r="F29" i="100" a="1"/>
  <c r="F29" i="114" a="1"/>
  <c r="C30" i="103" a="1"/>
  <c r="C30" i="104" a="1"/>
  <c r="F31" i="117" a="1"/>
  <c r="F29" i="99" a="1"/>
  <c r="C30" i="101" a="1"/>
  <c r="F29" i="113" a="1"/>
  <c r="C30" i="114" a="1"/>
  <c r="F29" i="97" a="1"/>
  <c r="C30" i="112" a="1"/>
  <c r="C32" i="117" a="1"/>
  <c r="F31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2" a="1"/>
  <c r="F29" i="91" a="1"/>
  <c r="C30" i="96" a="1"/>
  <c r="F31" i="105" a="1"/>
  <c r="F31" i="108" a="1"/>
  <c r="F31" i="98" a="1"/>
  <c r="C30" i="93" a="1"/>
  <c r="C30" i="91" a="1"/>
  <c r="F29" i="90" a="1"/>
  <c r="F31" i="112" a="1"/>
  <c r="C32" i="102" a="1"/>
  <c r="C32" i="106" a="1"/>
  <c r="F31" i="113" a="1"/>
  <c r="F31" i="104" a="1"/>
  <c r="F31" i="109" a="1"/>
  <c r="C32" i="97" a="1"/>
  <c r="F29" i="95" a="1"/>
  <c r="F31" i="107" a="1"/>
  <c r="C32" i="99" a="1"/>
  <c r="C30" i="90" a="1"/>
  <c r="C30" i="95" a="1"/>
  <c r="C32" i="113" a="1"/>
  <c r="C30" i="94" a="1"/>
  <c r="C32" i="100" a="1"/>
  <c r="F31" i="100" a="1"/>
  <c r="C32" i="101" a="1"/>
  <c r="F29" i="94" a="1"/>
  <c r="F31" i="102" a="1"/>
  <c r="F29" i="93" a="1"/>
  <c r="C32" i="103" a="1"/>
  <c r="F31" i="97" a="1"/>
  <c r="F31" i="106" a="1"/>
  <c r="C30" i="92" a="1"/>
  <c r="F31" i="99" a="1"/>
  <c r="F29" i="96" a="1"/>
  <c r="C32" i="110" a="1"/>
  <c r="C32" i="108" a="1"/>
  <c r="C32" i="112" a="1"/>
  <c r="C32" i="98" a="1"/>
  <c r="C32" i="105" a="1"/>
  <c r="F31" i="114" a="1"/>
  <c r="C32" i="109" a="1"/>
  <c r="F31" i="103" a="1"/>
  <c r="C32" i="114" a="1"/>
  <c r="C32" i="107" a="1"/>
  <c r="F31" i="101" a="1"/>
  <c r="F31" i="110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2" a="1"/>
  <c r="F31" i="96" a="1"/>
  <c r="F31" i="92" a="1"/>
  <c r="F31" i="91" a="1"/>
  <c r="F31" i="90" a="1"/>
  <c r="C30" i="89" a="1"/>
  <c r="F29" i="89" a="1"/>
  <c r="C32" i="96" a="1"/>
  <c r="F31" i="94" a="1"/>
  <c r="C32" i="90" a="1"/>
  <c r="F31" i="93" a="1"/>
  <c r="C32" i="93" a="1"/>
  <c r="F31" i="95" a="1"/>
  <c r="C32" i="91" a="1"/>
  <c r="C32" i="95" a="1"/>
  <c r="C32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F29" i="88" a="1"/>
  <c r="C32" i="89" a="1"/>
  <c r="F29" i="86" a="1"/>
  <c r="F29" i="87" a="1"/>
  <c r="C30" i="88" a="1"/>
  <c r="C30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F31" i="86" a="1"/>
  <c r="F31" i="88" a="1"/>
  <c r="C32" i="86" a="1"/>
  <c r="F31" i="87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C30" i="84" a="1"/>
  <c r="C30" i="83" a="1"/>
  <c r="F31" i="85" a="1"/>
  <c r="C30" i="80" a="1"/>
  <c r="F29" i="83" a="1"/>
  <c r="C30" i="82" a="1"/>
  <c r="C32" i="85" a="1"/>
  <c r="F29" i="84" a="1"/>
  <c r="F29" i="82" a="1"/>
  <c r="F29" i="80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31" i="84" a="1"/>
  <c r="F29" i="58" a="1"/>
  <c r="C30" i="57" a="1"/>
  <c r="C30" i="59" a="1"/>
  <c r="C30" i="77" a="1"/>
  <c r="C30" i="71" a="1"/>
  <c r="F29" i="61" a="1"/>
  <c r="C32" i="81" a="1"/>
  <c r="F29" i="60" a="1"/>
  <c r="F29" i="64" a="1"/>
  <c r="F29" i="70" a="1"/>
  <c r="F29" i="75" a="1"/>
  <c r="F29" i="71" a="1"/>
  <c r="C30" i="60" a="1"/>
  <c r="C30" i="74" a="1"/>
  <c r="F29" i="66" a="1"/>
  <c r="C30" i="69" a="1"/>
  <c r="F29" i="59" a="1"/>
  <c r="C30" i="75" a="1"/>
  <c r="C32" i="84" a="1"/>
  <c r="F31" i="81" a="1"/>
  <c r="C30" i="68" a="1"/>
  <c r="C30" i="72" a="1"/>
  <c r="F29" i="76" a="1"/>
  <c r="C32" i="83" a="1"/>
  <c r="F29" i="69" a="1"/>
  <c r="C30" i="73" a="1"/>
  <c r="C30" i="76" a="1"/>
  <c r="C32" i="80" a="1"/>
  <c r="C30" i="62" a="1"/>
  <c r="F29" i="72" a="1"/>
  <c r="F29" i="57" a="1"/>
  <c r="F29" i="62" a="1"/>
  <c r="C30" i="65" a="1"/>
  <c r="F29" i="65" a="1"/>
  <c r="C30" i="64" a="1"/>
  <c r="F31" i="82" a="1"/>
  <c r="F31" i="83" a="1"/>
  <c r="F29" i="73" a="1"/>
  <c r="C30" i="63" a="1"/>
  <c r="C30" i="58" a="1"/>
  <c r="F29" i="68" a="1"/>
  <c r="C30" i="66" a="1"/>
  <c r="F31" i="80" a="1"/>
  <c r="C30" i="61" a="1"/>
  <c r="C32" i="82" a="1"/>
  <c r="C30" i="78" a="1"/>
  <c r="F29" i="63" a="1"/>
  <c r="F29" i="67" a="1"/>
  <c r="F29" i="77" a="1"/>
  <c r="F29" i="74" a="1"/>
  <c r="C30" i="70" a="1"/>
  <c r="C30" i="67" a="1"/>
  <c r="F29" i="78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4" a="1"/>
  <c r="C32" i="66" a="1"/>
  <c r="C32" i="77" a="1"/>
  <c r="F29" i="56" a="1"/>
  <c r="F31" i="77" a="1"/>
  <c r="F31" i="75" a="1"/>
  <c r="C32" i="70" a="1"/>
  <c r="C32" i="65" a="1"/>
  <c r="F31" i="58" a="1"/>
  <c r="F31" i="61" a="1"/>
  <c r="C32" i="64" a="1"/>
  <c r="F31" i="72" a="1"/>
  <c r="C32" i="58" a="1"/>
  <c r="C32" i="75" a="1"/>
  <c r="C32" i="76" a="1"/>
  <c r="C30" i="54" a="1"/>
  <c r="C32" i="78" a="1"/>
  <c r="F31" i="78" a="1"/>
  <c r="C32" i="72" a="1"/>
  <c r="C30" i="55" a="1"/>
  <c r="F31" i="68" a="1"/>
  <c r="C32" i="67" a="1"/>
  <c r="F29" i="54" a="1"/>
  <c r="C32" i="57" a="1"/>
  <c r="F31" i="74" a="1"/>
  <c r="F31" i="70" a="1"/>
  <c r="C32" i="71" a="1"/>
  <c r="C32" i="69" a="1"/>
  <c r="F31" i="69" a="1"/>
  <c r="F31" i="57" a="1"/>
  <c r="F31" i="73" a="1"/>
  <c r="F29" i="55" a="1"/>
  <c r="F31" i="71" a="1"/>
  <c r="C30" i="56" a="1"/>
  <c r="C32" i="73" a="1"/>
  <c r="F31" i="63" a="1"/>
  <c r="C32" i="63" a="1"/>
  <c r="C32" i="59" a="1"/>
  <c r="F31" i="65" a="1"/>
  <c r="C32" i="61" a="1"/>
  <c r="F31" i="62" a="1"/>
  <c r="C32" i="60" a="1"/>
  <c r="F31" i="67" a="1"/>
  <c r="C32" i="74" a="1"/>
  <c r="C32" i="68" a="1"/>
  <c r="F31" i="66" a="1"/>
  <c r="F31" i="59" a="1"/>
  <c r="F31" i="60" a="1"/>
  <c r="C32" i="62" a="1"/>
  <c r="F31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30" i="13"/>
  <c r="C268" i="13"/>
  <c r="B245" i="13"/>
  <c r="C257" i="13"/>
  <c r="B175" i="13"/>
  <c r="F29" i="41" a="1"/>
  <c r="C149" i="13"/>
  <c r="C152" i="13"/>
  <c r="B159" i="13"/>
  <c r="C221" i="13"/>
  <c r="D221" i="13"/>
  <c r="D259" i="13"/>
  <c r="B158" i="13"/>
  <c r="B155" i="13"/>
  <c r="C155" i="13"/>
  <c r="D187" i="13"/>
  <c r="C178" i="13"/>
  <c r="C196" i="13"/>
  <c r="B171" i="13"/>
  <c r="C159" i="13"/>
  <c r="C191" i="13"/>
  <c r="B192" i="13"/>
  <c r="C201" i="13"/>
  <c r="C236" i="13"/>
  <c r="D147" i="13"/>
  <c r="D154" i="13"/>
  <c r="C244" i="13"/>
  <c r="B210" i="13"/>
  <c r="C30" i="37" a="1"/>
  <c r="D234" i="13"/>
  <c r="C265" i="13"/>
  <c r="B241" i="13"/>
  <c r="C199" i="13"/>
  <c r="B164" i="13"/>
  <c r="B195" i="13"/>
  <c r="B259" i="13"/>
  <c r="D269" i="13"/>
  <c r="B226" i="13"/>
  <c r="D218" i="13"/>
  <c r="B157" i="13"/>
  <c r="D181" i="13"/>
  <c r="C168" i="13"/>
  <c r="D241" i="13"/>
  <c r="C188" i="13"/>
  <c r="C253" i="13"/>
  <c r="B269" i="13"/>
  <c r="C248" i="13"/>
  <c r="C179" i="13"/>
  <c r="D265" i="13"/>
  <c r="D240" i="13"/>
  <c r="C173" i="13"/>
  <c r="B235" i="13"/>
  <c r="D258" i="13"/>
  <c r="D217" i="13"/>
  <c r="D239" i="13"/>
  <c r="D157" i="13"/>
  <c r="B148" i="13"/>
  <c r="B146" i="13"/>
  <c r="B254" i="13"/>
  <c r="B179" i="13"/>
  <c r="D211" i="13"/>
  <c r="B205" i="13"/>
  <c r="D145" i="13"/>
  <c r="C127" i="13"/>
  <c r="C197" i="13"/>
  <c r="B222" i="13"/>
  <c r="C30" i="32" a="1"/>
  <c r="D191" i="13"/>
  <c r="D136" i="13"/>
  <c r="C223" i="13"/>
  <c r="C231" i="13"/>
  <c r="D169" i="13"/>
  <c r="D261" i="13"/>
  <c r="B203" i="13"/>
  <c r="B253" i="13"/>
  <c r="C132" i="13"/>
  <c r="D213" i="13"/>
  <c r="D133" i="13"/>
  <c r="C198" i="13"/>
  <c r="D224" i="13"/>
  <c r="D160" i="13"/>
  <c r="C30" i="43" a="1"/>
  <c r="D193" i="13"/>
  <c r="D155" i="13"/>
  <c r="B150" i="13"/>
  <c r="B251" i="13"/>
  <c r="B177" i="13"/>
  <c r="D180" i="13"/>
  <c r="D243" i="13"/>
  <c r="C258" i="13"/>
  <c r="D176" i="13"/>
  <c r="C140" i="13"/>
  <c r="B213" i="13"/>
  <c r="C249" i="13"/>
  <c r="B189" i="13"/>
  <c r="D232" i="13"/>
  <c r="C255" i="13"/>
  <c r="C30" i="48" a="1"/>
  <c r="B174" i="13"/>
  <c r="F29" i="47" a="1"/>
  <c r="B249" i="13"/>
  <c r="F29" i="44" a="1"/>
  <c r="D246" i="13"/>
  <c r="D140" i="13"/>
  <c r="D273" i="13"/>
  <c r="D207" i="13"/>
  <c r="B207" i="13"/>
  <c r="B168" i="13"/>
  <c r="B127" i="13"/>
  <c r="D214" i="13"/>
  <c r="B166" i="13"/>
  <c r="B200" i="13"/>
  <c r="D227" i="13"/>
  <c r="D276" i="13"/>
  <c r="B262" i="13"/>
  <c r="D272" i="13"/>
  <c r="C224" i="13"/>
  <c r="D220" i="13"/>
  <c r="D199" i="13"/>
  <c r="F29" i="30" a="1"/>
  <c r="B138" i="13"/>
  <c r="B225" i="13"/>
  <c r="D152" i="13"/>
  <c r="D203" i="13"/>
  <c r="D212" i="13"/>
  <c r="C131" i="13"/>
  <c r="B182" i="13"/>
  <c r="B239" i="13"/>
  <c r="C30" i="38" a="1"/>
  <c r="B271" i="13"/>
  <c r="C163" i="13"/>
  <c r="D210" i="13"/>
  <c r="C262" i="13"/>
  <c r="D163" i="13"/>
  <c r="B160" i="13"/>
  <c r="B176" i="13"/>
  <c r="C30" i="33" a="1"/>
  <c r="D156" i="13"/>
  <c r="D250" i="13"/>
  <c r="F29" i="33" a="1"/>
  <c r="B178" i="13"/>
  <c r="F29" i="42" a="1"/>
  <c r="B188" i="13"/>
  <c r="C251" i="13"/>
  <c r="D184" i="13"/>
  <c r="D274" i="13"/>
  <c r="D267" i="13"/>
  <c r="D263" i="13"/>
  <c r="F29" i="53" a="1"/>
  <c r="F29" i="48" a="1"/>
  <c r="B151" i="13"/>
  <c r="B219" i="13"/>
  <c r="C182" i="13"/>
  <c r="D166" i="13"/>
  <c r="B167" i="13"/>
  <c r="F31" i="54" a="1"/>
  <c r="C166" i="13"/>
  <c r="C218" i="13"/>
  <c r="D159" i="13"/>
  <c r="D153" i="13"/>
  <c r="C252" i="13"/>
  <c r="C189" i="13"/>
  <c r="F29" i="37" a="1"/>
  <c r="B198" i="13"/>
  <c r="C256" i="13"/>
  <c r="B169" i="13"/>
  <c r="B273" i="13"/>
  <c r="B156" i="13"/>
  <c r="C171" i="13"/>
  <c r="D236" i="13"/>
  <c r="C270" i="13"/>
  <c r="B244" i="13"/>
  <c r="D185" i="13"/>
  <c r="C274" i="13"/>
  <c r="B228" i="13"/>
  <c r="B204" i="13"/>
  <c r="C237" i="13"/>
  <c r="B220" i="13"/>
  <c r="B232" i="13"/>
  <c r="C219" i="13"/>
  <c r="B186" i="13"/>
  <c r="C30" i="53" a="1"/>
  <c r="C241" i="13"/>
  <c r="B139" i="13"/>
  <c r="C232" i="13"/>
  <c r="B199" i="13"/>
  <c r="D268" i="13"/>
  <c r="C184" i="13"/>
  <c r="C169" i="13"/>
  <c r="D195" i="13"/>
  <c r="C30" i="34" a="1"/>
  <c r="C247" i="13"/>
  <c r="C216" i="13"/>
  <c r="C30" i="50" a="1"/>
  <c r="D255" i="13"/>
  <c r="B140" i="13"/>
  <c r="D168" i="13"/>
  <c r="C203" i="13"/>
  <c r="D247" i="13"/>
  <c r="B197" i="13"/>
  <c r="B173" i="13"/>
  <c r="C272" i="13"/>
  <c r="C32" i="54" a="1"/>
  <c r="D170" i="13"/>
  <c r="D164" i="13"/>
  <c r="D189" i="13"/>
  <c r="D216" i="13"/>
  <c r="C151" i="13"/>
  <c r="B277" i="13"/>
  <c r="C227" i="13"/>
  <c r="C135" i="13"/>
  <c r="D260" i="13"/>
  <c r="D192" i="13"/>
  <c r="D141" i="13"/>
  <c r="C175" i="13"/>
  <c r="C235" i="13"/>
  <c r="C192" i="13"/>
  <c r="D131" i="13"/>
  <c r="F29" i="34" a="1"/>
  <c r="B216" i="13"/>
  <c r="C143" i="13"/>
  <c r="B129" i="13"/>
  <c r="D175" i="13"/>
  <c r="B256" i="13"/>
  <c r="D149" i="13"/>
  <c r="C212" i="13"/>
  <c r="C194" i="13"/>
  <c r="D150" i="13"/>
  <c r="B145" i="13"/>
  <c r="C207" i="13"/>
  <c r="D270" i="13"/>
  <c r="D165" i="13"/>
  <c r="D256" i="13"/>
  <c r="D196" i="13"/>
  <c r="C150" i="13"/>
  <c r="D245" i="13"/>
  <c r="C266" i="13"/>
  <c r="B190" i="13"/>
  <c r="C141" i="13"/>
  <c r="D231" i="13"/>
  <c r="D209" i="13"/>
  <c r="D275" i="13"/>
  <c r="B227" i="13"/>
  <c r="D201" i="13"/>
  <c r="B260" i="13"/>
  <c r="C243" i="13"/>
  <c r="D244" i="13"/>
  <c r="D146" i="13"/>
  <c r="D248" i="13"/>
  <c r="C228" i="13"/>
  <c r="D186" i="13"/>
  <c r="C162" i="13"/>
  <c r="B255" i="13"/>
  <c r="B240" i="13"/>
  <c r="D173" i="13"/>
  <c r="C245" i="13"/>
  <c r="D254" i="13"/>
  <c r="C195" i="13"/>
  <c r="C181" i="13"/>
  <c r="C30" i="29" a="1"/>
  <c r="C246" i="13"/>
  <c r="B258" i="13"/>
  <c r="C261" i="13"/>
  <c r="C142" i="13"/>
  <c r="C30" i="42" a="1"/>
  <c r="B274" i="13"/>
  <c r="D238" i="13"/>
  <c r="D138" i="13"/>
  <c r="B252" i="13"/>
  <c r="C200" i="13"/>
  <c r="D242" i="13"/>
  <c r="C206" i="13"/>
  <c r="C170" i="13"/>
  <c r="B196" i="13"/>
  <c r="B187" i="13"/>
  <c r="B170" i="13"/>
  <c r="C146" i="13"/>
  <c r="B133" i="13"/>
  <c r="D251" i="13"/>
  <c r="B265" i="13"/>
  <c r="C239" i="13"/>
  <c r="B165" i="13"/>
  <c r="D151" i="13"/>
  <c r="C217" i="13"/>
  <c r="C240" i="13"/>
  <c r="B237" i="13"/>
  <c r="B180" i="13"/>
  <c r="D132" i="13"/>
  <c r="C130" i="13"/>
  <c r="C138" i="13"/>
  <c r="C185" i="13"/>
  <c r="B185" i="13"/>
  <c r="C222" i="13"/>
  <c r="F29" i="52" a="1"/>
  <c r="C30" i="31" a="1"/>
  <c r="C276" i="13"/>
  <c r="C30" i="52" a="1"/>
  <c r="B248" i="13"/>
  <c r="C30" i="44" a="1"/>
  <c r="D167" i="13"/>
  <c r="B147" i="13"/>
  <c r="D262" i="13"/>
  <c r="C275" i="13"/>
  <c r="B264" i="13"/>
  <c r="D228" i="13"/>
  <c r="B231" i="13"/>
  <c r="C208" i="13"/>
  <c r="D202" i="13"/>
  <c r="C242" i="13"/>
  <c r="D198" i="13"/>
  <c r="B202" i="13"/>
  <c r="D219" i="13"/>
  <c r="C32" i="56" a="1"/>
  <c r="C277" i="13"/>
  <c r="B263" i="13"/>
  <c r="B212" i="13"/>
  <c r="B229" i="13"/>
  <c r="D171" i="13"/>
  <c r="F29" i="49" a="1"/>
  <c r="B230" i="13"/>
  <c r="C30" i="36" a="1"/>
  <c r="B181" i="13"/>
  <c r="C259" i="13"/>
  <c r="B234" i="13"/>
  <c r="B267" i="13"/>
  <c r="D226" i="13"/>
  <c r="B135" i="13"/>
  <c r="D204" i="13"/>
  <c r="D179" i="13"/>
  <c r="C30" i="40" a="1"/>
  <c r="C165" i="13"/>
  <c r="C134" i="13"/>
  <c r="C145" i="13"/>
  <c r="B132" i="13"/>
  <c r="B223" i="13"/>
  <c r="D233" i="13"/>
  <c r="C269" i="13"/>
  <c r="C158" i="13"/>
  <c r="D162" i="13"/>
  <c r="C238" i="13"/>
  <c r="F29" i="39" a="1"/>
  <c r="C147" i="13"/>
  <c r="B268" i="13"/>
  <c r="C220" i="13"/>
  <c r="B131" i="13"/>
  <c r="B142" i="13"/>
  <c r="B162" i="13"/>
  <c r="B149" i="13"/>
  <c r="B211" i="13"/>
  <c r="C137" i="13"/>
  <c r="D188" i="13"/>
  <c r="F29" i="45" a="1"/>
  <c r="C30" i="51" a="1"/>
  <c r="D172" i="13"/>
  <c r="C186" i="13"/>
  <c r="D174" i="13"/>
  <c r="D197" i="13"/>
  <c r="D253" i="13"/>
  <c r="C229" i="13"/>
  <c r="B153" i="13"/>
  <c r="B236" i="13"/>
  <c r="F29" i="32" a="1"/>
  <c r="C154" i="13"/>
  <c r="C260" i="13"/>
  <c r="C202" i="13"/>
  <c r="C153" i="13"/>
  <c r="B243" i="13"/>
  <c r="D137" i="13"/>
  <c r="C187" i="13"/>
  <c r="C234" i="13"/>
  <c r="D257" i="13"/>
  <c r="C180" i="13"/>
  <c r="C210" i="13"/>
  <c r="C254" i="13"/>
  <c r="C30" i="30" a="1"/>
  <c r="B261" i="13"/>
  <c r="D200" i="13"/>
  <c r="B257" i="13"/>
  <c r="B183" i="13"/>
  <c r="B152" i="13"/>
  <c r="C215" i="13"/>
  <c r="C176" i="13"/>
  <c r="C226" i="13"/>
  <c r="B134" i="13"/>
  <c r="D222" i="13"/>
  <c r="D130" i="13"/>
  <c r="C205" i="13"/>
  <c r="F29" i="29" a="1"/>
  <c r="D271" i="13"/>
  <c r="D235" i="13"/>
  <c r="C129" i="13"/>
  <c r="B191" i="13"/>
  <c r="B206" i="13"/>
  <c r="C148" i="13"/>
  <c r="B184" i="13"/>
  <c r="D158" i="13"/>
  <c r="D229" i="13"/>
  <c r="B238" i="13"/>
  <c r="C161" i="13"/>
  <c r="F29" i="36" a="1"/>
  <c r="B201" i="13"/>
  <c r="C204" i="13"/>
  <c r="C30" i="41" a="1"/>
  <c r="D178" i="13"/>
  <c r="B214" i="13"/>
  <c r="B130" i="13"/>
  <c r="D252" i="13"/>
  <c r="B161" i="13"/>
  <c r="C156" i="13"/>
  <c r="C133" i="13"/>
  <c r="D161" i="13"/>
  <c r="B128" i="13"/>
  <c r="C250" i="13"/>
  <c r="D127" i="13"/>
  <c r="D129" i="13"/>
  <c r="C190" i="13"/>
  <c r="C30" i="49" a="1"/>
  <c r="C139" i="13"/>
  <c r="D148" i="13"/>
  <c r="C30" i="45" a="1"/>
  <c r="C230" i="13"/>
  <c r="D237" i="13"/>
  <c r="D190" i="13"/>
  <c r="D128" i="13"/>
  <c r="C267" i="13"/>
  <c r="C172" i="13"/>
  <c r="B272" i="13"/>
  <c r="C30" i="47" a="1"/>
  <c r="D277" i="13"/>
  <c r="D206" i="13"/>
  <c r="B246" i="13"/>
  <c r="C157" i="13"/>
  <c r="D215" i="13"/>
  <c r="C174" i="13"/>
  <c r="C271" i="13"/>
  <c r="B193" i="13"/>
  <c r="F29" i="46" a="1"/>
  <c r="D264" i="13"/>
  <c r="D139" i="13"/>
  <c r="D205" i="13"/>
  <c r="C264" i="13"/>
  <c r="B218" i="13"/>
  <c r="B194" i="13"/>
  <c r="C30" i="39" a="1"/>
  <c r="D144" i="13"/>
  <c r="B270" i="13"/>
  <c r="B137" i="13"/>
  <c r="C128" i="13"/>
  <c r="B144" i="13"/>
  <c r="B250" i="13"/>
  <c r="C164" i="13"/>
  <c r="C160" i="13"/>
  <c r="B143" i="13"/>
  <c r="D182" i="13"/>
  <c r="F29" i="43" a="1"/>
  <c r="B242" i="13"/>
  <c r="C213" i="13"/>
  <c r="D177" i="13"/>
  <c r="F31" i="56" a="1"/>
  <c r="B275" i="13"/>
  <c r="B233" i="13"/>
  <c r="B215" i="13"/>
  <c r="B209" i="13"/>
  <c r="F29" i="51" a="1"/>
  <c r="C193" i="13"/>
  <c r="D143" i="13"/>
  <c r="D142" i="13"/>
  <c r="C214" i="13"/>
  <c r="B141" i="13"/>
  <c r="B136" i="13"/>
  <c r="F29" i="50" a="1"/>
  <c r="B163" i="13"/>
  <c r="C136" i="13"/>
  <c r="B266" i="13"/>
  <c r="C177" i="13"/>
  <c r="B224" i="13"/>
  <c r="D135" i="13"/>
  <c r="C263" i="13"/>
  <c r="B217" i="13"/>
  <c r="D208" i="13"/>
  <c r="C144" i="13"/>
  <c r="C209" i="13"/>
  <c r="F29" i="31" a="1"/>
  <c r="C167" i="13"/>
  <c r="C273" i="13"/>
  <c r="B247" i="13"/>
  <c r="D249" i="13"/>
  <c r="C183" i="13"/>
  <c r="F29" i="40" a="1"/>
  <c r="C211" i="13"/>
  <c r="B221" i="13"/>
  <c r="D225" i="13"/>
  <c r="D134" i="13"/>
  <c r="D183" i="13"/>
  <c r="C233" i="13"/>
  <c r="B208" i="13"/>
  <c r="D266" i="13"/>
  <c r="F29" i="38" a="1"/>
  <c r="D223" i="13"/>
  <c r="C32" i="55" a="1"/>
  <c r="B172" i="13"/>
  <c r="B276" i="13"/>
  <c r="C225" i="13"/>
  <c r="C30" i="46" a="1"/>
  <c r="D194" i="13"/>
  <c r="B154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71" i="13"/>
  <c r="B62" i="13"/>
  <c r="C30" i="24" a="1"/>
  <c r="D36" i="13"/>
  <c r="C111" i="13"/>
  <c r="C44" i="13"/>
  <c r="D98" i="13"/>
  <c r="B54" i="13"/>
  <c r="C59" i="13"/>
  <c r="D41" i="13"/>
  <c r="B114" i="13"/>
  <c r="C42" i="13"/>
  <c r="C98" i="13"/>
  <c r="C96" i="13"/>
  <c r="D95" i="13"/>
  <c r="C71" i="13"/>
  <c r="B116" i="13"/>
  <c r="B92" i="13"/>
  <c r="D122" i="13"/>
  <c r="D84" i="13"/>
  <c r="B66" i="13"/>
  <c r="D48" i="13"/>
  <c r="C32" i="13"/>
  <c r="F31" i="42" a="1"/>
  <c r="B103" i="13"/>
  <c r="D106" i="13"/>
  <c r="C32" i="40" a="1"/>
  <c r="D43" i="13"/>
  <c r="C30" i="22" a="1"/>
  <c r="C50" i="13"/>
  <c r="B5" i="13"/>
  <c r="B60" i="13"/>
  <c r="B64" i="13"/>
  <c r="C69" i="13"/>
  <c r="B99" i="13"/>
  <c r="C120" i="13"/>
  <c r="D120" i="13"/>
  <c r="B78" i="13"/>
  <c r="D89" i="13"/>
  <c r="F31" i="41" a="1"/>
  <c r="D9" i="13"/>
  <c r="C3" i="13"/>
  <c r="C60" i="13"/>
  <c r="C114" i="13"/>
  <c r="B67" i="13"/>
  <c r="B79" i="13"/>
  <c r="C121" i="13"/>
  <c r="C115" i="13"/>
  <c r="B89" i="13"/>
  <c r="C123" i="13"/>
  <c r="C52" i="13"/>
  <c r="C117" i="13"/>
  <c r="D94" i="13"/>
  <c r="C61" i="13"/>
  <c r="C32" i="37" a="1"/>
  <c r="D18" i="13"/>
  <c r="D104" i="13"/>
  <c r="C23" i="4" a="1"/>
  <c r="C30" i="20" a="1"/>
  <c r="C30" i="19" a="1"/>
  <c r="F31" i="44" a="1"/>
  <c r="D61" i="13"/>
  <c r="C51" i="13"/>
  <c r="C47" i="13"/>
  <c r="C32" i="29" a="1"/>
  <c r="D111" i="13"/>
  <c r="B94" i="13"/>
  <c r="C106" i="13"/>
  <c r="C55" i="13"/>
  <c r="C75" i="13"/>
  <c r="B12" i="13"/>
  <c r="D83" i="13"/>
  <c r="C19" i="13"/>
  <c r="D49" i="13"/>
  <c r="D66" i="13"/>
  <c r="D40" i="13"/>
  <c r="B121" i="13"/>
  <c r="C9" i="13"/>
  <c r="D29" i="13"/>
  <c r="C45" i="13"/>
  <c r="B86" i="13"/>
  <c r="C39" i="13"/>
  <c r="B124" i="13"/>
  <c r="D102" i="13"/>
  <c r="C40" i="13"/>
  <c r="C91" i="13"/>
  <c r="D59" i="13"/>
  <c r="D23" i="13"/>
  <c r="D85" i="13"/>
  <c r="D90" i="13"/>
  <c r="B23" i="13"/>
  <c r="B29" i="13"/>
  <c r="B50" i="13"/>
  <c r="B34" i="13"/>
  <c r="D103" i="13"/>
  <c r="C49" i="13"/>
  <c r="F29" i="14" a="1"/>
  <c r="D65" i="13"/>
  <c r="B32" i="13"/>
  <c r="C32" i="47" a="1"/>
  <c r="C32" i="38" a="1"/>
  <c r="D123" i="13"/>
  <c r="C54" i="13"/>
  <c r="C17" i="13"/>
  <c r="C4" i="13"/>
  <c r="B24" i="13"/>
  <c r="D12" i="13"/>
  <c r="D56" i="13"/>
  <c r="D118" i="13"/>
  <c r="C32" i="45" a="1"/>
  <c r="C34" i="13"/>
  <c r="C33" i="13"/>
  <c r="C122" i="13"/>
  <c r="F31" i="37" a="1"/>
  <c r="C35" i="13"/>
  <c r="D6" i="13"/>
  <c r="D15" i="13"/>
  <c r="B69" i="13"/>
  <c r="F31" i="29" a="1"/>
  <c r="D101" i="13"/>
  <c r="B68" i="13"/>
  <c r="D8" i="13"/>
  <c r="D119" i="13"/>
  <c r="C38" i="13"/>
  <c r="B113" i="13"/>
  <c r="B53" i="13"/>
  <c r="C67" i="13"/>
  <c r="C70" i="13"/>
  <c r="F29" i="10" a="1"/>
  <c r="D3" i="13"/>
  <c r="B82" i="13"/>
  <c r="D58" i="13"/>
  <c r="B105" i="13"/>
  <c r="D67" i="13"/>
  <c r="C23" i="5" a="1"/>
  <c r="B118" i="13"/>
  <c r="D79" i="13"/>
  <c r="D10" i="13"/>
  <c r="D37" i="13"/>
  <c r="C95" i="13"/>
  <c r="D96" i="13"/>
  <c r="B87" i="13"/>
  <c r="C92" i="13"/>
  <c r="C64" i="13"/>
  <c r="F31" i="48" a="1"/>
  <c r="B126" i="13"/>
  <c r="C30" i="26" a="1"/>
  <c r="C32" i="42" a="1"/>
  <c r="B4" i="13"/>
  <c r="C62" i="13"/>
  <c r="D108" i="13"/>
  <c r="B72" i="13"/>
  <c r="C63" i="13"/>
  <c r="B6" i="13"/>
  <c r="C30" i="12" a="1"/>
  <c r="C90" i="13"/>
  <c r="D22" i="13"/>
  <c r="C74" i="13"/>
  <c r="B81" i="13"/>
  <c r="B58" i="13"/>
  <c r="C85" i="13"/>
  <c r="B63" i="13"/>
  <c r="F31" i="47" a="1"/>
  <c r="C30" i="23" a="1"/>
  <c r="F29" i="16" a="1"/>
  <c r="B115" i="13"/>
  <c r="F31" i="51" a="1"/>
  <c r="C32" i="32" a="1"/>
  <c r="D26" i="13"/>
  <c r="B90" i="13"/>
  <c r="B10" i="13"/>
  <c r="B43" i="13"/>
  <c r="B35" i="13"/>
  <c r="C88" i="13"/>
  <c r="D63" i="13"/>
  <c r="B13" i="13"/>
  <c r="D114" i="13"/>
  <c r="B73" i="13"/>
  <c r="C30" i="10" a="1"/>
  <c r="B59" i="13"/>
  <c r="C102" i="13"/>
  <c r="C94" i="13"/>
  <c r="B120" i="13"/>
  <c r="C76" i="13"/>
  <c r="B112" i="13"/>
  <c r="C24" i="13"/>
  <c r="D77" i="13"/>
  <c r="C73" i="13"/>
  <c r="C100" i="13"/>
  <c r="B83" i="13"/>
  <c r="C84" i="13"/>
  <c r="B18" i="13"/>
  <c r="D88" i="13"/>
  <c r="D75" i="13"/>
  <c r="C10" i="13"/>
  <c r="F29" i="21" a="1"/>
  <c r="D45" i="13"/>
  <c r="D93" i="13"/>
  <c r="C27" i="6" a="1"/>
  <c r="B11" i="13"/>
  <c r="D54" i="13"/>
  <c r="C18" i="13"/>
  <c r="C46" i="13"/>
  <c r="C56" i="13"/>
  <c r="C107" i="13"/>
  <c r="C108" i="13"/>
  <c r="C110" i="13"/>
  <c r="C79" i="13"/>
  <c r="C97" i="13"/>
  <c r="D112" i="13"/>
  <c r="D38" i="13"/>
  <c r="D92" i="13"/>
  <c r="C21" i="13"/>
  <c r="B93" i="13"/>
  <c r="C68" i="13"/>
  <c r="B7" i="13"/>
  <c r="B104" i="13"/>
  <c r="C13" i="13"/>
  <c r="C86" i="13"/>
  <c r="D62" i="13"/>
  <c r="B95" i="13"/>
  <c r="B125" i="13"/>
  <c r="B91" i="13"/>
  <c r="B27" i="13"/>
  <c r="C48" i="13"/>
  <c r="B122" i="13"/>
  <c r="F29" i="25" a="1"/>
  <c r="C66" i="13"/>
  <c r="B15" i="13"/>
  <c r="B111" i="13"/>
  <c r="B65" i="13"/>
  <c r="B51" i="13"/>
  <c r="F29" i="8" a="1"/>
  <c r="C36" i="13"/>
  <c r="D81" i="13"/>
  <c r="C78" i="13"/>
  <c r="D24" i="13"/>
  <c r="C28" i="13"/>
  <c r="C26" i="13"/>
  <c r="F31" i="50" a="1"/>
  <c r="C72" i="13"/>
  <c r="C104" i="13"/>
  <c r="D107" i="13"/>
  <c r="C6" i="13"/>
  <c r="D109" i="13"/>
  <c r="B117" i="13"/>
  <c r="C32" i="48" a="1"/>
  <c r="B85" i="13"/>
  <c r="C82" i="13"/>
  <c r="C124" i="13"/>
  <c r="C32" i="33" a="1"/>
  <c r="B39" i="13"/>
  <c r="C30" i="16" a="1"/>
  <c r="D21" i="13"/>
  <c r="B108" i="13"/>
  <c r="B110" i="13"/>
  <c r="B28" i="13"/>
  <c r="D126" i="13"/>
  <c r="C30" i="9" a="1"/>
  <c r="C57" i="13"/>
  <c r="C87" i="13"/>
  <c r="B9" i="13"/>
  <c r="C20" i="13"/>
  <c r="D116" i="13"/>
  <c r="C53" i="13"/>
  <c r="F31" i="40" a="1"/>
  <c r="D69" i="13"/>
  <c r="B26" i="13"/>
  <c r="C81" i="13"/>
  <c r="C113" i="13"/>
  <c r="D68" i="13"/>
  <c r="C119" i="13"/>
  <c r="B42" i="13"/>
  <c r="C25" i="13"/>
  <c r="B49" i="13"/>
  <c r="D74" i="13"/>
  <c r="B77" i="13"/>
  <c r="B3" i="13"/>
  <c r="D30" i="13"/>
  <c r="D25" i="13"/>
  <c r="F31" i="45" a="1"/>
  <c r="B106" i="13"/>
  <c r="C30" i="25" a="1"/>
  <c r="B57" i="13"/>
  <c r="B25" i="13"/>
  <c r="F31" i="46" a="1"/>
  <c r="C93" i="13"/>
  <c r="B22" i="13"/>
  <c r="C37" i="13"/>
  <c r="F29" i="22" a="1"/>
  <c r="D91" i="13"/>
  <c r="F29" i="28" a="1"/>
  <c r="C30" i="17" a="1"/>
  <c r="B8" i="13"/>
  <c r="F29" i="17" a="1"/>
  <c r="B20" i="13"/>
  <c r="F29" i="7" a="1"/>
  <c r="B44" i="13"/>
  <c r="F31" i="38" a="1"/>
  <c r="D99" i="13"/>
  <c r="C32" i="50" a="1"/>
  <c r="B101" i="13"/>
  <c r="B45" i="13"/>
  <c r="B76" i="13"/>
  <c r="C27" i="13"/>
  <c r="C30" i="7" a="1"/>
  <c r="B74" i="13"/>
  <c r="D87" i="13"/>
  <c r="C126" i="13"/>
  <c r="C65" i="13"/>
  <c r="C83" i="13"/>
  <c r="D20" i="13"/>
  <c r="D117" i="13"/>
  <c r="F29" i="18" a="1"/>
  <c r="B31" i="13"/>
  <c r="C101" i="13"/>
  <c r="B119" i="13"/>
  <c r="F31" i="31" a="1"/>
  <c r="B102" i="13"/>
  <c r="C77" i="13"/>
  <c r="B36" i="13"/>
  <c r="B30" i="13"/>
  <c r="F22" i="5" a="1"/>
  <c r="C112" i="13"/>
  <c r="D50" i="13"/>
  <c r="D105" i="13"/>
  <c r="B37" i="13"/>
  <c r="B80" i="13"/>
  <c r="B123" i="13"/>
  <c r="D97" i="13"/>
  <c r="B47" i="13"/>
  <c r="C30" i="14" a="1"/>
  <c r="C30" i="13"/>
  <c r="F29" i="11" a="1"/>
  <c r="D57" i="13"/>
  <c r="C30" i="21" a="1"/>
  <c r="B52" i="13"/>
  <c r="C23" i="13"/>
  <c r="B17" i="13"/>
  <c r="C32" i="43" a="1"/>
  <c r="B41" i="13"/>
  <c r="F31" i="33" a="1"/>
  <c r="D11" i="13"/>
  <c r="D17" i="13"/>
  <c r="F31" i="30" a="1"/>
  <c r="B14" i="13"/>
  <c r="F29" i="24" a="1"/>
  <c r="B40" i="13"/>
  <c r="D46" i="13"/>
  <c r="B88" i="13"/>
  <c r="B38" i="13"/>
  <c r="C8" i="13"/>
  <c r="C30" i="28" a="1"/>
  <c r="D35" i="13"/>
  <c r="D5" i="13"/>
  <c r="C16" i="13"/>
  <c r="C58" i="13"/>
  <c r="F31" i="36" a="1"/>
  <c r="B70" i="13"/>
  <c r="D47" i="13"/>
  <c r="F26" i="6" a="1"/>
  <c r="D72" i="13"/>
  <c r="D86" i="13"/>
  <c r="F31" i="43" a="1"/>
  <c r="D60" i="13"/>
  <c r="C103" i="13"/>
  <c r="C30" i="18" a="1"/>
  <c r="C99" i="13"/>
  <c r="D82" i="13"/>
  <c r="D34" i="13"/>
  <c r="B98" i="13"/>
  <c r="D121" i="13"/>
  <c r="B55" i="13"/>
  <c r="D55" i="13"/>
  <c r="D51" i="13"/>
  <c r="D39" i="13"/>
  <c r="C12" i="13"/>
  <c r="C30" i="11" a="1"/>
  <c r="D113" i="13"/>
  <c r="B84" i="13"/>
  <c r="C7" i="13"/>
  <c r="B100" i="13"/>
  <c r="F31" i="39" a="1"/>
  <c r="B107" i="13"/>
  <c r="B48" i="13"/>
  <c r="C41" i="13"/>
  <c r="D73" i="13"/>
  <c r="F22" i="4" a="1"/>
  <c r="D53" i="13"/>
  <c r="D27" i="13"/>
  <c r="C14" i="13"/>
  <c r="D28" i="13"/>
  <c r="D32" i="13"/>
  <c r="B16" i="13"/>
  <c r="B19" i="13"/>
  <c r="D64" i="13"/>
  <c r="D76" i="13"/>
  <c r="D124" i="13"/>
  <c r="C118" i="13"/>
  <c r="D52" i="13"/>
  <c r="F29" i="23" a="1"/>
  <c r="F31" i="52" a="1"/>
  <c r="F29" i="20" a="1"/>
  <c r="D31" i="13"/>
  <c r="D16" i="13"/>
  <c r="B33" i="13"/>
  <c r="C11" i="13"/>
  <c r="D4" i="13"/>
  <c r="D70" i="13"/>
  <c r="D80" i="13"/>
  <c r="B71" i="13"/>
  <c r="D42" i="13"/>
  <c r="C32" i="39" a="1"/>
  <c r="B56" i="13"/>
  <c r="C89" i="13"/>
  <c r="D110" i="13"/>
  <c r="B109" i="13"/>
  <c r="C30" i="15" a="1"/>
  <c r="C116" i="13"/>
  <c r="F29" i="19" a="1"/>
  <c r="F29" i="26" a="1"/>
  <c r="B46" i="13"/>
  <c r="C5" i="13"/>
  <c r="D13" i="13"/>
  <c r="F29" i="12" a="1"/>
  <c r="B97" i="13"/>
  <c r="B75" i="13"/>
  <c r="D115" i="13"/>
  <c r="D78" i="13"/>
  <c r="F31" i="53" a="1"/>
  <c r="C30" i="8" a="1"/>
  <c r="D7" i="13"/>
  <c r="C15" i="13"/>
  <c r="C109" i="13"/>
  <c r="C105" i="13"/>
  <c r="C43" i="13"/>
  <c r="D100" i="13"/>
  <c r="D44" i="13"/>
  <c r="D125" i="13"/>
  <c r="D33" i="13"/>
  <c r="B21" i="13"/>
  <c r="C125" i="13"/>
  <c r="C22" i="13"/>
  <c r="C80" i="13"/>
  <c r="F29" i="9" a="1"/>
  <c r="F29" i="15" a="1"/>
  <c r="C29" i="13"/>
  <c r="C32" i="36" a="1"/>
  <c r="D19" i="13"/>
  <c r="D14" i="13"/>
  <c r="B61" i="13"/>
  <c r="C31" i="13"/>
  <c r="B96" i="13"/>
  <c r="C32" i="30" a="1"/>
  <c r="C32" i="53" a="1"/>
  <c r="C32" i="49" a="1"/>
  <c r="F31" i="34" a="1"/>
  <c r="C32" i="46" a="1"/>
  <c r="C32" i="51" a="1"/>
  <c r="C32" i="44" a="1"/>
  <c r="F31" i="32" a="1"/>
  <c r="F31" i="49" a="1"/>
  <c r="C32" i="31" a="1"/>
  <c r="C32" i="34" a="1"/>
  <c r="C32" i="52" a="1"/>
  <c r="C32" i="41" a="1"/>
  <c r="H140" i="13" l="1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1" a="1"/>
  <c r="C32" i="7" a="1"/>
  <c r="F31" i="25" a="1"/>
  <c r="F24" i="5" a="1"/>
  <c r="F31" i="9" a="1"/>
  <c r="F31" i="17" a="1"/>
  <c r="C32" i="17" a="1"/>
  <c r="C32" i="9" a="1"/>
  <c r="F31" i="23" a="1"/>
  <c r="C32" i="26" a="1"/>
  <c r="C32" i="8" a="1"/>
  <c r="C32" i="22" a="1"/>
  <c r="F31" i="16" a="1"/>
  <c r="C29" i="6" a="1"/>
  <c r="F31" i="22" a="1"/>
  <c r="F31" i="10" a="1"/>
  <c r="C32" i="23" a="1"/>
  <c r="F31" i="14" a="1"/>
  <c r="F31" i="7" a="1"/>
  <c r="C32" i="11" a="1"/>
  <c r="F24" i="4" a="1"/>
  <c r="C32" i="25" a="1"/>
  <c r="F31" i="12" a="1"/>
  <c r="C32" i="14" a="1"/>
  <c r="F31" i="15" a="1"/>
  <c r="F31" i="8" a="1"/>
  <c r="F31" i="26" a="1"/>
  <c r="F31" i="19" a="1"/>
  <c r="C32" i="12" a="1"/>
  <c r="C32" i="15" a="1"/>
  <c r="C32" i="20" a="1"/>
  <c r="F31" i="20" a="1"/>
  <c r="C32" i="16" a="1"/>
  <c r="F31" i="21" a="1"/>
  <c r="C32" i="28" a="1"/>
  <c r="C32" i="21" a="1"/>
  <c r="C32" i="19" a="1"/>
  <c r="F31" i="28" a="1"/>
  <c r="C25" i="5" a="1"/>
  <c r="C32" i="18" a="1"/>
  <c r="C32" i="24" a="1"/>
  <c r="C25" i="4" a="1"/>
  <c r="F31" i="24" a="1"/>
  <c r="F31" i="18" a="1"/>
  <c r="C32" i="10" a="1"/>
  <c r="F28" i="6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<sst xmlns="http://schemas.openxmlformats.org/spreadsheetml/2006/main" count="27327" uniqueCount="2480">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</sst>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customschemas.google.com/relationships/workbookmetadata" Target="metadata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361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361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5" workbookViewId="0">
      <selection activeCell="I125" sqref="I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40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abSelected="1" topLeftCell="A108" workbookViewId="0">
      <selection activeCell="J120" sqref="J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'11-08'!$K118+('11-08'!$J118/90)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'11-08'!$K119+('11-08'!$J119/90)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000"/>
  <sheetViews>
    <sheetView rightToLeft="1" topLeftCell="A10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SUM('12-08'!$J$22:$J$361)</f>
        <v>215</v>
      </c>
      <c r="K20" s="3">
        <f>SUM('12-08'!$K$22:$K$361)</f>
        <v>307</v>
      </c>
      <c r="L20" s="3">
        <f>SUM('12-08'!$L$22:$L$361)</f>
        <v>309.38888888888886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SUM('12-08'!$J$22:$J$361)</f>
        <v>215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SUM('12-08'!$K$22:$K$361)</f>
        <v>307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6</v>
      </c>
      <c r="I31" s="2"/>
      <c r="J31" s="8"/>
      <c r="K31" s="9"/>
      <c r="L31" s="10">
        <f>'12-08'!$K31+('12-08'!$J31/90)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-3250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'12-08'!$K32+('12-08'!$J32/90)</f>
        <v>0</v>
      </c>
      <c r="M32" s="3"/>
      <c r="N32" s="12" t="s">
        <v>25</v>
      </c>
      <c r="O32" s="12"/>
      <c r="P32" s="6">
        <f>P28-P30-C28</f>
        <v>-1413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'12-08'!$K33+('12-08'!$J33/90)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'12-08'!$K34+('12-08'!$J34/90)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'12-08'!$K35+('12-08'!$J35/90)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'12-08'!$K36+('12-08'!$J36/90)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'12-08'!$K37+('12-08'!$J37/90)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'12-08'!$K38+('12-08'!$J38/90)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'12-08'!$K39+('12-08'!$J39/90)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'12-08'!$K40+('12-08'!$J40/90)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'12-08'!$K41+('12-08'!$J41/90)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'12-08'!$K42+('12-08'!$J42/90)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'12-08'!$K43+('12-08'!$J43/90)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'12-08'!$K44+('12-08'!$J44/90)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'12-08'!$K45+('12-08'!$J45/90)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'12-08'!$K46+('12-08'!$J46/90)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'12-08'!$K47+('12-08'!$J47/90)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'12-08'!$K48+('12-08'!$J48/90)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'12-08'!$K49+('12-08'!$J49/90)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'12-08'!$K50+('12-08'!$J50/90)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'12-08'!$K51+('12-08'!$J51/90)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'12-08'!$K52+('12-08'!$J52/90)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'12-08'!$K53+('12-08'!$J53/90)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'12-08'!$K54+('12-08'!$J54/90)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'12-08'!$K55+('12-08'!$J55/90)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'12-08'!$K56+('12-08'!$J56/90)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'12-08'!$K57+('12-08'!$J57/90)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'12-08'!$K58+('12-08'!$J58/90)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'12-08'!$K59+('12-08'!$J59/90)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'12-08'!$K60+('12-08'!$J60/90)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'12-08'!$K61+('12-08'!$J61/90)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'12-08'!$K62+('12-08'!$J62/90)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'12-08'!$K63+('12-08'!$J63/90)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'12-08'!$K64+('12-08'!$J64/90)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'12-08'!$K65+('12-08'!$J65/90)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'12-08'!$K66+('12-08'!$J66/90)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'12-08'!$K67+('12-08'!$J67/90)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'12-08'!$K68+('12-08'!$J68/90)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'12-08'!$K69+('12-08'!$J69/90)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'12-08'!$K70+('12-08'!$J70/90)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'12-08'!$K71+('12-08'!$J71/90)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'12-08'!$K72+('12-08'!$J72/90)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'12-08'!$K73+('12-08'!$J73/90)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'12-08'!$K74+('12-08'!$J74/90)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'12-08'!$K75+('12-08'!$J75/90)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'12-08'!$K76+('12-08'!$J76/90)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'12-08'!$K77+('12-08'!$J77/90)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'12-08'!$K78+('12-08'!$J78/90)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'12-08'!$K79+('12-08'!$J79/90)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'12-08'!$K80+('12-08'!$J80/90)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'12-08'!$K81+('12-08'!$J81/90)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'12-08'!$K82+('12-08'!$J82/90)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'12-08'!$K83+('12-08'!$J83/90)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'12-08'!$K84+('12-08'!$J84/90)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'12-08'!$K85+('12-08'!$J85/90)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'12-08'!$K86+('12-08'!$J86/90)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'12-08'!$K87+('12-08'!$J87/90)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'12-08'!$K88+('12-08'!$J88/90)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'12-08'!$K89+('12-08'!$J89/90)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'12-08'!$K90+('12-08'!$J90/90)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'12-08'!$K91+('12-08'!$J91/90)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'12-08'!$K92+('12-08'!$J92/90)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'12-08'!$K93+('12-08'!$J93/90)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'12-08'!$K94+('12-08'!$J94/90)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'12-08'!$K95+('12-08'!$J95/90)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'12-08'!$K96+('12-08'!$J96/90)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'12-08'!$K97+('12-08'!$J97/90)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'12-08'!$K98+('12-08'!$J98/90)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'12-08'!$K99+('12-08'!$J99/90)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'12-08'!$K100+('12-08'!$J100/90)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'12-08'!$K101+('12-08'!$J101/90)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'12-08'!$K102+('12-08'!$J102/90)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'12-08'!$K103+('12-08'!$J103/90)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'12-08'!$K104+('12-08'!$J104/90)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'12-08'!$K105+('12-08'!$J105/90)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'12-08'!$K106+('12-08'!$J106/90)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'12-08'!$K107+('12-08'!$J107/90)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'12-08'!$K108+('12-08'!$J108/90)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'12-08'!$K109+('12-08'!$J109/90)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'12-08'!$K110+('12-08'!$J110/90)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'12-08'!$K111+('12-08'!$J111/90)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'12-08'!$K112+('12-08'!$J112/90)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'12-08'!$K113+('12-08'!$J113/90)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'12-08'!$K114+('12-08'!$J114/90)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'12-08'!$K115+('12-08'!$J115/90)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'12-08'!$K116+('12-08'!$J116/90)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'12-08'!$K117+('12-08'!$J117/90)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'12-08'!$K118+('12-08'!$J118/90)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'12-08'!$K119+('12-08'!$J119/90)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'12-08'!$K120+('12-08'!$J120/90)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'12-08'!$K121+('12-08'!$J121/90)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'12-08'!$K125+('12-08'!$J125/90)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'12-08'!$K126+('12-08'!$J126/90)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'12-08'!$K127+('12-08'!$J127/90)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'12-08'!$K128+('12-08'!$J128/90)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'12-08'!$K129+('12-08'!$J129/90)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'12-08'!$K130+('12-08'!$J130/90)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'12-08'!$K131+('12-08'!$J131/90)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'12-08'!$K132+('12-08'!$J132/90)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'12-08'!$K133+('12-08'!$J133/90)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'12-08'!$K134+('12-08'!$J134/90)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'12-08'!$K135+('12-08'!$J135/90)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'12-08'!$K136+('12-08'!$J136/90)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'12-08'!$K137+('12-08'!$J137/90)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'12-08'!$K138+('12-08'!$J138/90)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'12-08'!$K139+('12-08'!$J139/90)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'12-08'!$K140+('12-08'!$J140/90)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'12-08'!$K141+('12-08'!$J141/90)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'12-08'!$K142+('12-08'!$J142/90)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'12-08'!$K143+('12-08'!$J143/90)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'12-08'!$K144+('12-08'!$J144/90)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'12-08'!$K145+('12-08'!$J145/90)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'12-08'!$K146+('12-08'!$J146/90)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'12-08'!$K147+('12-08'!$J147/90)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'12-08'!$K148+('12-08'!$J148/90)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'12-08'!$K149+('12-08'!$J149/90)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'12-08'!$K150+('12-08'!$J150/90)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'12-08'!$K151+('12-08'!$J151/90)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'12-08'!$K152+('12-08'!$J152/90)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'12-08'!$K153+('12-08'!$J153/90)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'12-08'!$K154+('12-08'!$J154/90)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'12-08'!$K155+('12-08'!$J155/90)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'12-08'!$K156+('12-08'!$J156/90)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'12-08'!$K157+('12-08'!$J157/90)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'12-08'!$K158+('12-08'!$J158/90)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'12-08'!$K159+('12-08'!$J159/90)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'12-08'!$K160+('12-08'!$J160/90)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'12-08'!$K161+('12-08'!$J161/90)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'12-08'!$K162+('12-08'!$J162/90)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'12-08'!$K163+('12-08'!$J163/90)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'12-08'!$K164+('12-08'!$J164/90)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'12-08'!$K165+('12-08'!$J165/90)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'12-08'!$K166+('12-08'!$J166/90)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'12-08'!$K167+('12-08'!$J167/90)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'12-08'!$K168+('12-08'!$J168/90)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'12-08'!$K169+('12-08'!$J169/90)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'12-08'!$K170+('12-08'!$J170/90)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'12-08'!$K171+('12-08'!$J171/90)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'12-08'!$K172+('12-08'!$J172/90)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'12-08'!$K173+('12-08'!$J173/90)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'12-08'!$K174+('12-08'!$J174/90)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'12-08'!$K175+('12-08'!$J175/90)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'12-08'!$K176+('12-08'!$J176/90)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'12-08'!$K177+('12-08'!$J177/90)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'12-08'!$K178+('12-08'!$J178/90)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'12-08'!$K179+('12-08'!$J179/90)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'12-08'!$K180+('12-08'!$J180/90)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'12-08'!$K181+('12-08'!$J181/90)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'12-08'!$K182+('12-08'!$J182/90)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'12-08'!$K183+('12-08'!$J183/90)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'12-08'!$K184+('12-08'!$J184/90)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'12-08'!$K185+('12-08'!$J185/90)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'12-08'!$K186+('12-08'!$J186/90)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'12-08'!$K187+('12-08'!$J187/90)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'12-08'!$K188+('12-08'!$J188/90)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'12-08'!$K189+('12-08'!$J189/90)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'12-08'!$K190+('12-08'!$J190/90)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'12-08'!$K191+('12-08'!$J191/90)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'12-08'!$K192+('12-08'!$J192/90)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'12-08'!$K193+('12-08'!$J193/90)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'12-08'!$K194+('12-08'!$J194/90)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'12-08'!$K195+('12-08'!$J195/90)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'12-08'!$K196+('12-08'!$J196/90)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'12-08'!$K197+('12-08'!$J197/90)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'12-08'!$K198+('12-08'!$J198/90)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'12-08'!$K199+('12-08'!$J199/90)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'12-08'!$K200+('12-08'!$J200/90)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'12-08'!$K201+('12-08'!$J201/90)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'12-08'!$K202+('12-08'!$J202/90)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'12-08'!$K203+('12-08'!$J203/90)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'12-08'!$K204+('12-08'!$J204/90)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'12-08'!$K205+('12-08'!$J205/90)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'12-08'!$K206+('12-08'!$J206/90)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'12-08'!$K207+('12-08'!$J207/90)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'12-08'!$K208+('12-08'!$J208/90)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'12-08'!$K209+('12-08'!$J209/90)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'12-08'!$K210+('12-08'!$J210/90)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'12-08'!$K211+('12-08'!$J211/90)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'12-08'!$K212+('12-08'!$J212/90)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'12-08'!$K213+('12-08'!$J213/90)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'12-08'!$K214+('12-08'!$J214/90)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'12-08'!$K215+('12-08'!$J215/90)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'12-08'!$K216+('12-08'!$J216/90)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'12-08'!$K217+('12-08'!$J217/90)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'12-08'!$K218+('12-08'!$J218/90)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'12-08'!$K219+('12-08'!$J219/90)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'12-08'!$K220+('12-08'!$J220/90)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'12-08'!$K221+('12-08'!$J221/90)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'12-08'!$K222+('12-08'!$J222/90)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'12-08'!$K223+('12-08'!$J223/90)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'12-08'!$K224+('12-08'!$J224/90)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'12-08'!$K225+('12-08'!$J225/90)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'12-08'!$K226+('12-08'!$J226/90)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'12-08'!$K227+('12-08'!$J227/90)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'12-08'!$K228+('12-08'!$J228/90)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'12-08'!$K229+('12-08'!$J229/90)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'12-08'!$K230+('12-08'!$J230/90)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'12-08'!$K231+('12-08'!$J231/90)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'12-08'!$K232+('12-08'!$J232/90)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'12-08'!$K233+('12-08'!$J233/90)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'12-08'!$K234+('12-08'!$J234/90)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'12-08'!$K235+('12-08'!$J235/90)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'12-08'!$K236+('12-08'!$J236/90)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'12-08'!$K237+('12-08'!$J237/90)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'12-08'!$K238+('12-08'!$J238/90)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'12-08'!$K239+('12-08'!$J239/90)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'12-08'!$K240+('12-08'!$J240/90)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'12-08'!$K241+('12-08'!$J241/90)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'12-08'!$K242+('12-08'!$J242/90)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'12-08'!$K243+('12-08'!$J243/90)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'12-08'!$K244+('12-08'!$J244/90)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'12-08'!$K245+('12-08'!$J245/90)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'12-08'!$K246+('12-08'!$J246/90)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'12-08'!$K247+('12-08'!$J247/90)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'12-08'!$K248+('12-08'!$J248/90)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'12-08'!$K249+('12-08'!$J249/90)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'12-08'!$K250+('12-08'!$J250/90)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'12-08'!$K251+('12-08'!$J251/90)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'12-08'!$K252+('12-08'!$J252/90)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'12-08'!$K253+('12-08'!$J253/90)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'12-08'!$K254+('12-08'!$J254/90)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'12-08'!$K255+('12-08'!$J255/90)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'12-08'!$K256+('12-08'!$J256/90)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'12-08'!$K257+('12-08'!$J257/90)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'12-08'!$K258+('12-08'!$J258/90)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'12-08'!$K259+('12-08'!$J259/90)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'12-08'!$K260+('12-08'!$J260/90)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'12-08'!$K261+('12-08'!$J261/90)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'12-08'!$K262+('12-08'!$J262/90)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'12-08'!$K263+('12-08'!$J263/90)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'12-08'!$K264+('12-08'!$J264/90)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'12-08'!$K265+('12-08'!$J265/90)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'12-08'!$K266+('12-08'!$J266/90)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'12-08'!$K267+('12-08'!$J267/90)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'12-08'!$K268+('12-08'!$J268/90)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'12-08'!$K269+('12-08'!$J269/90)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'12-08'!$K270+('12-08'!$J270/90)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'12-08'!$K271+('12-08'!$J271/90)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'12-08'!$K272+('12-08'!$J272/90)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'12-08'!$K273+('12-08'!$J273/90)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'12-08'!$K274+('12-08'!$J274/90)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'12-08'!$K275+('12-08'!$J275/90)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'12-08'!$K276+('12-08'!$J276/90)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'12-08'!$K277+('12-08'!$J277/90)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'12-08'!$K278+('12-08'!$J278/90)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'12-08'!$K279+('12-08'!$J279/90)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'12-08'!$K280+('12-08'!$J280/90)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'12-08'!$K281+('12-08'!$J281/90)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'12-08'!$K282+('12-08'!$J282/90)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'12-08'!$K283+('12-08'!$J283/90)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'12-08'!$K284+('12-08'!$J284/90)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'12-08'!$K285+('12-08'!$J285/90)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'12-08'!$K286+('12-08'!$J286/90)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'12-08'!$K287+('12-08'!$J287/90)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'12-08'!$K288+('12-08'!$J288/90)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'12-08'!$K289+('12-08'!$J289/90)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'12-08'!$K290+('12-08'!$J290/90)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'12-08'!$K291+('12-08'!$J291/90)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'12-08'!$K292+('12-08'!$J292/90)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'12-08'!$K293+('12-08'!$J293/90)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'12-08'!$K294+('12-08'!$J294/90)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'12-08'!$K295+('12-08'!$J295/90)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'12-08'!$K296+('12-08'!$J296/90)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'12-08'!$K297+('12-08'!$J297/90)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'12-08'!$K298+('12-08'!$J298/90)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'12-08'!$K299+('12-08'!$J299/90)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'12-08'!$K300+('12-08'!$J300/90)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'12-08'!$K301+('12-08'!$J301/90)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'12-08'!$K302+('12-08'!$J302/90)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'12-08'!$K303+('12-08'!$J303/90)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'12-08'!$K304+('12-08'!$J304/90)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'12-08'!$K305+('12-08'!$J305/90)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'12-08'!$K306+('12-08'!$J306/90)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'12-08'!$K307+('12-08'!$J307/90)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'12-08'!$K308+('12-08'!$J308/90)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'12-08'!$K309+('12-08'!$J309/90)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'12-08'!$K310+('12-08'!$J310/90)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'12-08'!$K311+('12-08'!$J311/90)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'12-08'!$K312+('12-08'!$J312/90)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'12-08'!$K313+('12-08'!$J313/90)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'12-08'!$K314+('12-08'!$J314/90)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'12-08'!$K315+('12-08'!$J315/90)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'12-08'!$K316+('12-08'!$J316/90)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'12-08'!$K317+('12-08'!$J317/90)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'12-08'!$K318+('12-08'!$J318/90)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'12-08'!$K319+('12-08'!$J319/90)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'12-08'!$K320+('12-08'!$J320/90)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'12-08'!$K321+('12-08'!$J321/90)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'12-08'!$K322+('12-08'!$J322/90)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'12-08'!$K323+('12-08'!$J323/90)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'12-08'!$K324+('12-08'!$J324/90)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'12-08'!$K325+('12-08'!$J325/90)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'12-08'!$K326+('12-08'!$J326/90)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'12-08'!$K327+('12-08'!$J327/90)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'12-08'!$K328+('12-08'!$J328/90)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'12-08'!$K329+('12-08'!$J329/90)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'12-08'!$K330+('12-08'!$J330/90)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'12-08'!$K331+('12-08'!$J331/90)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'12-08'!$K332+('12-08'!$J332/90)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'12-08'!$K333+('12-08'!$J333/90)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'12-08'!$K334+('12-08'!$J334/90)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'12-08'!$K335+('12-08'!$J335/90)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'12-08'!$K336+('12-08'!$J336/90)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'12-08'!$K337+('12-08'!$J337/90)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'12-08'!$K338+('12-08'!$J338/90)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'12-08'!$K339+('12-08'!$J339/90)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'12-08'!$K340+('12-08'!$J340/90)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'12-08'!$K341+('12-08'!$J341/90)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'12-08'!$K342+('12-08'!$J342/90)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'12-08'!$K343+('12-08'!$J343/90)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'12-08'!$K344+('12-08'!$J344/90)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'12-08'!$K345+('12-08'!$J345/90)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'12-08'!$K346+('12-08'!$J346/90)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'12-08'!$K347+('12-08'!$J347/90)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'12-08'!$K348+('12-08'!$J348/90)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'12-08'!$K349+('12-08'!$J349/90)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'12-08'!$K350+('12-08'!$J350/90)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'12-08'!$K351+('12-08'!$J351/90)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'12-08'!$K352+('12-08'!$J352/90)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'12-08'!$K353+('12-08'!$J353/90)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'12-08'!$K354+('12-08'!$J354/90)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'12-08'!$K355+('12-08'!$J355/90)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'12-08'!$K356+('12-08'!$J356/90)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'12-08'!$K357+('12-08'!$J357/90)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'12-08'!$K358+('12-08'!$J358/90)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'12-08'!$K359+('12-08'!$J359/90)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'12-08'!$K360+('12-08'!$J360/90)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'12-08'!$K361+('12-08'!$J361/90)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SUM('13-08'!$J$22:$J$361)</f>
        <v>0</v>
      </c>
      <c r="K20" s="3">
        <f>SUM('13-08'!$K$22:$K$361)</f>
        <v>0</v>
      </c>
      <c r="L20" s="3">
        <f>SUM('13-08'!$L$22:$L$361)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'13-08'!$K22+('13-08'!$J22/90)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'13-08'!$K23+('13-08'!$J23/90)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'13-08'!$K24+('13-08'!$J24/90)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'13-08'!$K25+('13-08'!$J25/90)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'13-08'!$K26+('13-08'!$J26/90)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'13-08'!$K27+('13-08'!$J27/90)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'13-08'!$K28+('13-08'!$J28/90)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215</v>
      </c>
      <c r="G29" s="1"/>
      <c r="H29" s="7" t="s">
        <v>6</v>
      </c>
      <c r="I29" s="2"/>
      <c r="J29" s="8"/>
      <c r="K29" s="9"/>
      <c r="L29" s="10">
        <f>'13-08'!$K29+('13-08'!$J29/90)</f>
        <v>0</v>
      </c>
      <c r="M29" s="3"/>
      <c r="N29" s="1"/>
      <c r="O29" s="1"/>
      <c r="P29" s="18"/>
      <c r="Q29" s="93" t="s">
        <v>21</v>
      </c>
      <c r="R29" s="94"/>
      <c r="S29" s="17">
        <f>SUM('13-08'!$J$22:$J$361)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307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'13-08'!$K30+('13-08'!$J30/90)</f>
        <v>0</v>
      </c>
      <c r="M30" s="3"/>
      <c r="N30" s="93" t="s">
        <v>23</v>
      </c>
      <c r="O30" s="94"/>
      <c r="P30" s="6">
        <f>SUM('13-08'!$K$22:$K$361)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-3250</v>
      </c>
      <c r="G31" s="1"/>
      <c r="H31" s="7" t="s">
        <v>6</v>
      </c>
      <c r="I31" s="2"/>
      <c r="J31" s="8"/>
      <c r="K31" s="9"/>
      <c r="L31" s="10">
        <f>'13-08'!$K31+('13-08'!$J31/90)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-1413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'13-08'!$K32+('13-08'!$J32/90)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'13-08'!$K33+('13-08'!$J33/90)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'13-08'!$K34+('13-08'!$J34/90)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'13-08'!$K35+('13-08'!$J35/90)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'13-08'!$K36+('13-08'!$J36/90)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'13-08'!$K37+('13-08'!$J37/90)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'13-08'!$K38+('13-08'!$J38/90)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'13-08'!$K39+('13-08'!$J39/90)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'13-08'!$K40+('13-08'!$J40/90)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'13-08'!$K41+('13-08'!$J41/90)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'13-08'!$K42+('13-08'!$J42/90)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'13-08'!$K43+('13-08'!$J43/90)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'13-08'!$K44+('13-08'!$J44/90)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'13-08'!$K45+('13-08'!$J45/90)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'13-08'!$K46+('13-08'!$J46/90)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'13-08'!$K47+('13-08'!$J47/90)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'13-08'!$K48+('13-08'!$J48/90)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'13-08'!$K49+('13-08'!$J49/90)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'13-08'!$K50+('13-08'!$J50/90)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'13-08'!$K51+('13-08'!$J51/90)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'13-08'!$K52+('13-08'!$J52/90)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'13-08'!$K53+('13-08'!$J53/90)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'13-08'!$K54+('13-08'!$J54/90)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'13-08'!$K55+('13-08'!$J55/90)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'13-08'!$K56+('13-08'!$J56/90)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'13-08'!$K57+('13-08'!$J57/90)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'13-08'!$K58+('13-08'!$J58/90)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'13-08'!$K59+('13-08'!$J59/90)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'13-08'!$K60+('13-08'!$J60/90)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'13-08'!$K61+('13-08'!$J61/90)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'13-08'!$K62+('13-08'!$J62/90)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'13-08'!$K63+('13-08'!$J63/90)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'13-08'!$K64+('13-08'!$J64/90)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'13-08'!$K65+('13-08'!$J65/90)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'13-08'!$K66+('13-08'!$J66/90)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'13-08'!$K67+('13-08'!$J67/90)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'13-08'!$K68+('13-08'!$J68/90)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'13-08'!$K69+('13-08'!$J69/90)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'13-08'!$K70+('13-08'!$J70/90)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'13-08'!$K71+('13-08'!$J71/90)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'13-08'!$K72+('13-08'!$J72/90)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'13-08'!$K73+('13-08'!$J73/90)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'13-08'!$K74+('13-08'!$J74/90)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'13-08'!$K75+('13-08'!$J75/90)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'13-08'!$K76+('13-08'!$J76/90)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'13-08'!$K77+('13-08'!$J77/90)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'13-08'!$K78+('13-08'!$J78/90)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'13-08'!$K79+('13-08'!$J79/90)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'13-08'!$K80+('13-08'!$J80/90)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'13-08'!$K81+('13-08'!$J81/90)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'13-08'!$K82+('13-08'!$J82/90)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'13-08'!$K83+('13-08'!$J83/90)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'13-08'!$K84+('13-08'!$J84/90)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'13-08'!$K85+('13-08'!$J85/90)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'13-08'!$K86+('13-08'!$J86/90)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'13-08'!$K87+('13-08'!$J87/90)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'13-08'!$K88+('13-08'!$J88/90)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'13-08'!$K89+('13-08'!$J89/90)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'13-08'!$K90+('13-08'!$J90/90)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'13-08'!$K91+('13-08'!$J91/90)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'13-08'!$K92+('13-08'!$J92/90)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'13-08'!$K93+('13-08'!$J93/90)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'13-08'!$K94+('13-08'!$J94/90)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'13-08'!$K95+('13-08'!$J95/90)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'13-08'!$K96+('13-08'!$J96/90)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'13-08'!$K97+('13-08'!$J97/90)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'13-08'!$K98+('13-08'!$J98/90)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'13-08'!$K99+('13-08'!$J99/90)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'13-08'!$K100+('13-08'!$J100/90)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'13-08'!$K101+('13-08'!$J101/90)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'13-08'!$K102+('13-08'!$J102/90)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'13-08'!$K103+('13-08'!$J103/90)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'13-08'!$K104+('13-08'!$J104/90)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'13-08'!$K105+('13-08'!$J105/90)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'13-08'!$K106+('13-08'!$J106/90)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'13-08'!$K107+('13-08'!$J107/90)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'13-08'!$K108+('13-08'!$J108/90)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'13-08'!$K109+('13-08'!$J109/90)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'13-08'!$K110+('13-08'!$J110/90)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'13-08'!$K114+('13-08'!$J114/90)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'13-08'!$K115+('13-08'!$J115/90)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'13-08'!$K116+('13-08'!$J116/90)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'13-08'!$K117+('13-08'!$J117/90)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'13-08'!$K118+('13-08'!$J118/90)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'13-08'!$K119+('13-08'!$J119/90)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'13-08'!$K120+('13-08'!$J120/90)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'13-08'!$K121+('13-08'!$J121/90)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'13-08'!$K122+('13-08'!$J122/90)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'13-08'!$K123+('13-08'!$J123/90)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'13-08'!$K124+('13-08'!$J124/90)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'13-08'!$K125+('13-08'!$J125/90)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'13-08'!$K126+('13-08'!$J126/90)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'13-08'!$K127+('13-08'!$J127/90)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'13-08'!$K128+('13-08'!$J128/90)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'13-08'!$K129+('13-08'!$J129/90)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'13-08'!$K130+('13-08'!$J130/90)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'13-08'!$K131+('13-08'!$J131/90)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'13-08'!$K132+('13-08'!$J132/90)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'13-08'!$K133+('13-08'!$J133/90)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'13-08'!$K134+('13-08'!$J134/90)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'13-08'!$K135+('13-08'!$J135/90)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'13-08'!$K136+('13-08'!$J136/90)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'13-08'!$K137+('13-08'!$J137/90)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'13-08'!$K138+('13-08'!$J138/90)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'13-08'!$K139+('13-08'!$J139/90)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'13-08'!$K140+('13-08'!$J140/90)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'13-08'!$K141+('13-08'!$J141/90)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'13-08'!$K142+('13-08'!$J142/90)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'13-08'!$K143+('13-08'!$J143/90)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'13-08'!$K144+('13-08'!$J144/90)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'13-08'!$K145+('13-08'!$J145/90)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'13-08'!$K146+('13-08'!$J146/90)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'13-08'!$K147+('13-08'!$J147/90)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'13-08'!$K148+('13-08'!$J148/90)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'13-08'!$K149+('13-08'!$J149/90)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'13-08'!$K150+('13-08'!$J150/90)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'13-08'!$K151+('13-08'!$J151/90)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'13-08'!$K152+('13-08'!$J152/90)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'13-08'!$K153+('13-08'!$J153/90)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'13-08'!$K154+('13-08'!$J154/90)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'13-08'!$K155+('13-08'!$J155/90)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'13-08'!$K156+('13-08'!$J156/90)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'13-08'!$K157+('13-08'!$J157/90)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'13-08'!$K158+('13-08'!$J158/90)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'13-08'!$K159+('13-08'!$J159/90)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'13-08'!$K160+('13-08'!$J160/90)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'13-08'!$K161+('13-08'!$J161/90)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'13-08'!$K162+('13-08'!$J162/90)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'13-08'!$K163+('13-08'!$J163/90)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'13-08'!$K164+('13-08'!$J164/90)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'13-08'!$K165+('13-08'!$J165/90)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'13-08'!$K166+('13-08'!$J166/90)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'13-08'!$K167+('13-08'!$J167/90)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'13-08'!$K168+('13-08'!$J168/90)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'13-08'!$K169+('13-08'!$J169/90)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'13-08'!$K170+('13-08'!$J170/90)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'13-08'!$K171+('13-08'!$J171/90)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'13-08'!$K172+('13-08'!$J172/90)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'13-08'!$K173+('13-08'!$J173/90)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'13-08'!$K174+('13-08'!$J174/90)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'13-08'!$K175+('13-08'!$J175/90)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'13-08'!$K176+('13-08'!$J176/90)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'13-08'!$K177+('13-08'!$J177/90)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'13-08'!$K178+('13-08'!$J178/90)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'13-08'!$K179+('13-08'!$J179/90)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'13-08'!$K180+('13-08'!$J180/90)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'13-08'!$K181+('13-08'!$J181/90)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'13-08'!$K182+('13-08'!$J182/90)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'13-08'!$K183+('13-08'!$J183/90)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'13-08'!$K184+('13-08'!$J184/90)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'13-08'!$K185+('13-08'!$J185/90)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'13-08'!$K186+('13-08'!$J186/90)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'13-08'!$K187+('13-08'!$J187/90)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'13-08'!$K188+('13-08'!$J188/90)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'13-08'!$K189+('13-08'!$J189/90)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'13-08'!$K190+('13-08'!$J190/90)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'13-08'!$K191+('13-08'!$J191/90)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'13-08'!$K192+('13-08'!$J192/90)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'13-08'!$K193+('13-08'!$J193/90)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'13-08'!$K194+('13-08'!$J194/90)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'13-08'!$K195+('13-08'!$J195/90)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'13-08'!$K196+('13-08'!$J196/90)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'13-08'!$K197+('13-08'!$J197/90)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'13-08'!$K198+('13-08'!$J198/90)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'13-08'!$K199+('13-08'!$J199/90)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'13-08'!$K200+('13-08'!$J200/90)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'13-08'!$K201+('13-08'!$J201/90)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'13-08'!$K202+('13-08'!$J202/90)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'13-08'!$K203+('13-08'!$J203/90)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'13-08'!$K204+('13-08'!$J204/90)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'13-08'!$K205+('13-08'!$J205/90)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'13-08'!$K206+('13-08'!$J206/90)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'13-08'!$K207+('13-08'!$J207/90)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'13-08'!$K208+('13-08'!$J208/90)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'13-08'!$K209+('13-08'!$J209/90)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'13-08'!$K210+('13-08'!$J210/90)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'13-08'!$K211+('13-08'!$J211/90)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'13-08'!$K212+('13-08'!$J212/90)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'13-08'!$K213+('13-08'!$J213/90)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'13-08'!$K214+('13-08'!$J214/90)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'13-08'!$K215+('13-08'!$J215/90)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'13-08'!$K216+('13-08'!$J216/90)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'13-08'!$K217+('13-08'!$J217/90)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'13-08'!$K218+('13-08'!$J218/90)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'13-08'!$K219+('13-08'!$J219/90)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'13-08'!$K220+('13-08'!$J220/90)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'13-08'!$K221+('13-08'!$J221/90)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'13-08'!$K222+('13-08'!$J222/90)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'13-08'!$K223+('13-08'!$J223/90)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'13-08'!$K224+('13-08'!$J224/90)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'13-08'!$K225+('13-08'!$J225/90)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'13-08'!$K226+('13-08'!$J226/90)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'13-08'!$K227+('13-08'!$J227/90)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'13-08'!$K228+('13-08'!$J228/90)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'13-08'!$K229+('13-08'!$J229/90)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'13-08'!$K230+('13-08'!$J230/90)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'13-08'!$K231+('13-08'!$J231/90)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'13-08'!$K232+('13-08'!$J232/90)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'13-08'!$K233+('13-08'!$J233/90)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'13-08'!$K234+('13-08'!$J234/90)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'13-08'!$K235+('13-08'!$J235/90)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'13-08'!$K236+('13-08'!$J236/90)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'13-08'!$K237+('13-08'!$J237/90)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'13-08'!$K238+('13-08'!$J238/90)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'13-08'!$K239+('13-08'!$J239/90)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'13-08'!$K240+('13-08'!$J240/90)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'13-08'!$K241+('13-08'!$J241/90)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'13-08'!$K242+('13-08'!$J242/90)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'13-08'!$K243+('13-08'!$J243/90)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'13-08'!$K244+('13-08'!$J244/90)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'13-08'!$K245+('13-08'!$J245/90)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'13-08'!$K246+('13-08'!$J246/90)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'13-08'!$K247+('13-08'!$J247/90)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'13-08'!$K248+('13-08'!$J248/90)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'13-08'!$K249+('13-08'!$J249/90)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'13-08'!$K250+('13-08'!$J250/90)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'13-08'!$K251+('13-08'!$J251/90)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'13-08'!$K252+('13-08'!$J252/90)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'13-08'!$K253+('13-08'!$J253/90)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'13-08'!$K254+('13-08'!$J254/90)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'13-08'!$K255+('13-08'!$J255/90)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'13-08'!$K256+('13-08'!$J256/90)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'13-08'!$K257+('13-08'!$J257/90)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'13-08'!$K258+('13-08'!$J258/90)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'13-08'!$K259+('13-08'!$J259/90)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'13-08'!$K260+('13-08'!$J260/90)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'13-08'!$K261+('13-08'!$J261/90)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'13-08'!$K262+('13-08'!$J262/90)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'13-08'!$K263+('13-08'!$J263/90)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'13-08'!$K264+('13-08'!$J264/90)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'13-08'!$K265+('13-08'!$J265/90)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'13-08'!$K266+('13-08'!$J266/90)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'13-08'!$K267+('13-08'!$J267/90)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'13-08'!$K268+('13-08'!$J268/90)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'13-08'!$K269+('13-08'!$J269/90)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'13-08'!$K270+('13-08'!$J270/90)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'13-08'!$K271+('13-08'!$J271/90)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'13-08'!$K272+('13-08'!$J272/90)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'13-08'!$K273+('13-08'!$J273/90)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'13-08'!$K274+('13-08'!$J274/90)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'13-08'!$K275+('13-08'!$J275/90)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'13-08'!$K276+('13-08'!$J276/90)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'13-08'!$K277+('13-08'!$J277/90)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'13-08'!$K278+('13-08'!$J278/90)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'13-08'!$K279+('13-08'!$J279/90)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'13-08'!$K280+('13-08'!$J280/90)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'13-08'!$K281+('13-08'!$J281/90)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'13-08'!$K282+('13-08'!$J282/90)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'13-08'!$K283+('13-08'!$J283/90)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'13-08'!$K284+('13-08'!$J284/90)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'13-08'!$K285+('13-08'!$J285/90)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'13-08'!$K286+('13-08'!$J286/90)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'13-08'!$K287+('13-08'!$J287/90)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'13-08'!$K288+('13-08'!$J288/90)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'13-08'!$K289+('13-08'!$J289/90)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'13-08'!$K290+('13-08'!$J290/90)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'13-08'!$K291+('13-08'!$J291/90)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'13-08'!$K292+('13-08'!$J292/90)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'13-08'!$K293+('13-08'!$J293/90)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'13-08'!$K294+('13-08'!$J294/90)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'13-08'!$K295+('13-08'!$J295/90)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'13-08'!$K296+('13-08'!$J296/90)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'13-08'!$K297+('13-08'!$J297/90)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'13-08'!$K298+('13-08'!$J298/90)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'13-08'!$K299+('13-08'!$J299/90)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'13-08'!$K300+('13-08'!$J300/90)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'13-08'!$K301+('13-08'!$J301/90)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'13-08'!$K302+('13-08'!$J302/90)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'13-08'!$K303+('13-08'!$J303/90)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'13-08'!$K304+('13-08'!$J304/90)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'13-08'!$K305+('13-08'!$J305/90)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'13-08'!$K306+('13-08'!$J306/90)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'13-08'!$K307+('13-08'!$J307/90)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'13-08'!$K308+('13-08'!$J308/90)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'13-08'!$K309+('13-08'!$J309/90)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'13-08'!$K310+('13-08'!$J310/90)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'13-08'!$K311+('13-08'!$J311/90)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'13-08'!$K312+('13-08'!$J312/90)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'13-08'!$K313+('13-08'!$J313/90)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'13-08'!$K314+('13-08'!$J314/90)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'13-08'!$K315+('13-08'!$J315/90)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'13-08'!$K316+('13-08'!$J316/90)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'13-08'!$K317+('13-08'!$J317/90)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'13-08'!$K318+('13-08'!$J318/90)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'13-08'!$K319+('13-08'!$J319/90)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'13-08'!$K320+('13-08'!$J320/90)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'13-08'!$K321+('13-08'!$J321/90)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'13-08'!$K322+('13-08'!$J322/90)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'13-08'!$K323+('13-08'!$J323/90)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'13-08'!$K324+('13-08'!$J324/90)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'13-08'!$K325+('13-08'!$J325/90)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'13-08'!$K326+('13-08'!$J326/90)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'13-08'!$K327+('13-08'!$J327/90)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'13-08'!$K328+('13-08'!$J328/90)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'13-08'!$K329+('13-08'!$J329/90)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'13-08'!$K330+('13-08'!$J330/90)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'13-08'!$K331+('13-08'!$J331/90)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'13-08'!$K332+('13-08'!$J332/90)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'13-08'!$K333+('13-08'!$J333/90)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'13-08'!$K334+('13-08'!$J334/90)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'13-08'!$K335+('13-08'!$J335/90)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'13-08'!$K336+('13-08'!$J336/90)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'13-08'!$K337+('13-08'!$J337/90)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'13-08'!$K338+('13-08'!$J338/90)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'13-08'!$K339+('13-08'!$J339/90)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'13-08'!$K340+('13-08'!$J340/90)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'13-08'!$K341+('13-08'!$J341/90)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'13-08'!$K342+('13-08'!$J342/90)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'13-08'!$K343+('13-08'!$J343/90)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'13-08'!$K344+('13-08'!$J344/90)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'13-08'!$K345+('13-08'!$J345/90)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'13-08'!$K346+('13-08'!$J346/90)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'13-08'!$K347+('13-08'!$J347/90)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'13-08'!$K348+('13-08'!$J348/90)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'13-08'!$K349+('13-08'!$J349/90)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'13-08'!$K350+('13-08'!$J350/90)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'13-08'!$K351+('13-08'!$J351/90)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'13-08'!$K352+('13-08'!$J352/90)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'13-08'!$K353+('13-08'!$J353/90)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'13-08'!$K354+('13-08'!$J354/90)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'13-08'!$K355+('13-08'!$J355/90)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'13-08'!$K356+('13-08'!$J356/90)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'13-08'!$K357+('13-08'!$J357/90)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'13-08'!$K358+('13-08'!$J358/90)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'13-08'!$K359+('13-08'!$J359/90)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'13-08'!$K360+('13-08'!$J360/90)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'13-08'!$K361+('13-08'!$J361/90)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7" activePane="bottomLeft" state="frozen"/>
      <selection pane="bottomLeft" activeCell="B131" sqref="B131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473963.66666666669</v>
      </c>
      <c r="C1" s="55">
        <f ca="1">SUM(C3:C427)</f>
        <v>-48353.007777777791</v>
      </c>
      <c r="D1" s="55">
        <f ca="1">SUM(D3:D427)</f>
        <v>78109.472222222219</v>
      </c>
      <c r="E1" s="27">
        <f ca="1">IF(B1=0,"",C1/B1)*-1</f>
        <v>0.10201838490667244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-403.88888888888891</v>
      </c>
      <c r="D135" s="57">
        <f t="shared" ca="1" si="58"/>
        <v>1281.6666666666667</v>
      </c>
      <c r="E135" s="27">
        <f t="shared" ca="1" si="59"/>
        <v>0.19186107885569512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343.16666666666669</v>
      </c>
      <c r="C136" s="57">
        <f t="shared" ca="1" si="57"/>
        <v>-31.111111111111111</v>
      </c>
      <c r="D136" s="57">
        <f t="shared" ca="1" si="58"/>
        <v>170</v>
      </c>
      <c r="E136" s="27">
        <f t="shared" ca="1" si="59"/>
        <v>9.0658895904160583E-2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0</v>
      </c>
      <c r="C137" s="57">
        <f t="shared" ca="1" si="57"/>
        <v>0</v>
      </c>
      <c r="D137" s="57">
        <f t="shared" ca="1" si="58"/>
        <v>0</v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5327.5</v>
      </c>
      <c r="G140" s="30">
        <f t="shared" ref="G140" ca="1" si="64">SUM(C134:C140)</f>
        <v>-522.22222222222229</v>
      </c>
      <c r="H140" s="33">
        <f ca="1">IF(F140=0,"",G140/F140)*-1</f>
        <v>9.8023880285729198E-2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6762.666666666667</v>
      </c>
      <c r="J153" s="48">
        <f ca="1">I153*J152</f>
        <v>676.26666666666677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35213.944444444445</v>
      </c>
      <c r="J155" s="48">
        <f ca="1">SUM(C125:C155)</f>
        <v>-1605</v>
      </c>
      <c r="K155" s="50">
        <f ca="1">IF(I155=0,"",J155/I155)*-1</f>
        <v>4.5578535018482261E-2</v>
      </c>
      <c r="L155" s="51">
        <f ca="1">I155*L154</f>
        <v>14085.577777777778</v>
      </c>
      <c r="M155" s="51">
        <f ca="1">I155*M154</f>
        <v>21128.366666666665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5634.2311111111121</v>
      </c>
      <c r="M156" s="53">
        <f ca="1">M155*M153</f>
        <v>1690.2693333333332</v>
      </c>
      <c r="N156" s="53">
        <f ca="1">M156+L156+J153</f>
        <v>8000.7671111111122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6395.7671111111122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35213.944444444445</v>
      </c>
      <c r="G2" s="74"/>
      <c r="H2" s="74"/>
      <c r="I2" s="74"/>
      <c r="J2" s="74"/>
      <c r="K2" s="77">
        <f ca="1">SUM(B2:J2)</f>
        <v>473963.66666666657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6762.666666666667</v>
      </c>
      <c r="G3" s="74"/>
      <c r="H3" s="74"/>
      <c r="I3" s="74"/>
      <c r="J3" s="74"/>
      <c r="K3" s="77">
        <f ca="1">SUM(B3:J3)</f>
        <v>78109.472222222234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8000.7671111111122</v>
      </c>
      <c r="G4" s="78"/>
      <c r="H4" s="78"/>
      <c r="I4" s="78"/>
      <c r="J4" s="78"/>
      <c r="K4" s="77">
        <f ca="1">SUM(B4:J4)</f>
        <v>106395.38988888888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-1605</v>
      </c>
      <c r="G5" s="74"/>
      <c r="H5" s="74"/>
      <c r="I5" s="74"/>
      <c r="J5" s="74"/>
      <c r="K5" s="77">
        <f ca="1">SUM(B5:J5)</f>
        <v>-48353.007777777777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6395.7671111111122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58042.382111111117</v>
      </c>
    </row>
  </sheetData>
  <phoneticPr fontId="13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118</vt:i4>
      </vt:variant>
      <vt:variant>
        <vt:lpstr>Named Ranges</vt:lpstr>
      </vt:variant>
      <vt:variant>
        <vt:i4>1</vt:i4>
      </vt:variant>
    </vt:vector>
  </HeadingPairs>
  <TitlesOfParts>
    <vt:vector size="11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2026-08-12T06:41:40Z</dcterms:modified>
</cp:coreProperties>
</file>