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niversidad de Málaga\Proyectos\Proyectos Random\Dice\BOM\"/>
    </mc:Choice>
  </mc:AlternateContent>
  <xr:revisionPtr revIDLastSave="0" documentId="13_ncr:1_{320E106C-276C-4768-8F07-B1B4AB699024}" xr6:coauthVersionLast="47" xr6:coauthVersionMax="47" xr10:uidLastSave="{00000000-0000-0000-0000-000000000000}"/>
  <bookViews>
    <workbookView xWindow="-120" yWindow="-120" windowWidth="29040" windowHeight="15720" activeTab="1" xr2:uid="{13B4F324-6A85-4FB7-A737-05D5B5644249}"/>
  </bookViews>
  <sheets>
    <sheet name="Sheet3" sheetId="4" r:id="rId1"/>
    <sheet name="BOM" sheetId="2" r:id="rId2"/>
  </sheets>
  <definedNames>
    <definedName name="ExternalData_1" localSheetId="1" hidden="1">BOM!$A$1:$E$74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4" i="4"/>
  <c r="D5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E5DB10-E140-40EB-ACC5-345BBEA121DD}" keepAlive="1" name="Query - BOM" description="Connection to the 'BOM' query in the workbook." type="5" refreshedVersion="8" background="1" saveData="1">
    <dbPr connection="Provider=Microsoft.Mashup.OleDb.1;Data Source=$Workbook$;Location=BOM;Extended Properties=&quot;&quot;" command="SELECT * FROM [BOM]"/>
  </connection>
  <connection id="2" xr16:uid="{5C16A85A-9365-417E-9243-80AE39048B9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E708B637-DED7-4C57-B954-47603B68410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A1F6BC37-7ED2-4DE5-9FE7-A3719AC5533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9B38E06F-F012-496F-8583-6F487878522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<sst xmlns="http://schemas.openxmlformats.org/spreadsheetml/2006/main" count="241" uniqueCount="88">
  <si>
    <t>Source.Name</t>
  </si>
  <si>
    <t>ID</t>
  </si>
  <si>
    <t>Name</t>
  </si>
  <si>
    <t>Designator</t>
  </si>
  <si>
    <t>Quantity</t>
  </si>
  <si>
    <t>BOM_Dice_LayerA_2024-10-03.csv</t>
  </si>
  <si>
    <t>JST-XH-02</t>
  </si>
  <si>
    <t>X2,X1</t>
  </si>
  <si>
    <t>TestPad</t>
  </si>
  <si>
    <t>U3</t>
  </si>
  <si>
    <t>2N7000</t>
  </si>
  <si>
    <t>Q22,Q23,Q24,Q25,Q1,Q2,Q3,Q4,Q5,Q6,Q7,Q8,Q9,Q10,Q11,Q12,Q13,Q14,Q15,Q16,Q17,Q18,Q19,Q20,Q21</t>
  </si>
  <si>
    <t>1u</t>
  </si>
  <si>
    <t>C1</t>
  </si>
  <si>
    <t>FromBToA</t>
  </si>
  <si>
    <t>J1</t>
  </si>
  <si>
    <t>Layer A-B</t>
  </si>
  <si>
    <t>J2</t>
  </si>
  <si>
    <t>220</t>
  </si>
  <si>
    <t>R1,R2,R3,R4,R5,R6,R7,R8,R9,R10,R11,R12,R13,R14</t>
  </si>
  <si>
    <t>10k</t>
  </si>
  <si>
    <t>R15,R16,R17,R18,R19,R20,R21,R22,R23</t>
  </si>
  <si>
    <t>Digit0</t>
  </si>
  <si>
    <t>SEG0</t>
  </si>
  <si>
    <t>Digit1</t>
  </si>
  <si>
    <t>SEG1</t>
  </si>
  <si>
    <t>Switch</t>
  </si>
  <si>
    <t>U1</t>
  </si>
  <si>
    <t>SN74HC86NE4</t>
  </si>
  <si>
    <t>U2</t>
  </si>
  <si>
    <t>BOM_Dice_LayerB_2024-10-03.csv</t>
  </si>
  <si>
    <t>U11</t>
  </si>
  <si>
    <t>X1</t>
  </si>
  <si>
    <t>ToLayerA</t>
  </si>
  <si>
    <t>H1</t>
  </si>
  <si>
    <t>H2</t>
  </si>
  <si>
    <t>FromLayerC</t>
  </si>
  <si>
    <t>FromCToB</t>
  </si>
  <si>
    <t>Q1</t>
  </si>
  <si>
    <t>R1</t>
  </si>
  <si>
    <t>SN74HC08N</t>
  </si>
  <si>
    <t>U1,U3,U4,U6</t>
  </si>
  <si>
    <t>SN74HCT32N</t>
  </si>
  <si>
    <t>U5,U7,U8,U9,U10</t>
  </si>
  <si>
    <t>SN74HC04N</t>
  </si>
  <si>
    <t>BOM_Dice_LayerC_2024-10-03.csv</t>
  </si>
  <si>
    <t>FromDToC</t>
  </si>
  <si>
    <t>J3</t>
  </si>
  <si>
    <t>FromLayerB</t>
  </si>
  <si>
    <t>U2,U4,U5,U7,U9</t>
  </si>
  <si>
    <t>U3,U6,U8</t>
  </si>
  <si>
    <t>BOM_Dice_LayerD_2024-10-03.csv</t>
  </si>
  <si>
    <t>JST-XH-04</t>
  </si>
  <si>
    <t>SW-520D</t>
  </si>
  <si>
    <t>AlwaysOn</t>
  </si>
  <si>
    <t>ManualThrow</t>
  </si>
  <si>
    <t>SN74HC02N</t>
  </si>
  <si>
    <t>ND_Tilt</t>
  </si>
  <si>
    <t>NC_Tilt</t>
  </si>
  <si>
    <t>100k</t>
  </si>
  <si>
    <t>220k</t>
  </si>
  <si>
    <t>SN74HC393N</t>
  </si>
  <si>
    <t>47n</t>
  </si>
  <si>
    <t>0.1u</t>
  </si>
  <si>
    <t>4.7u</t>
  </si>
  <si>
    <t>100u</t>
  </si>
  <si>
    <t>BZX85C5V1</t>
  </si>
  <si>
    <t>1N4148</t>
  </si>
  <si>
    <t>2N3904</t>
  </si>
  <si>
    <t>S9015</t>
  </si>
  <si>
    <t>S9014</t>
  </si>
  <si>
    <t>S8550</t>
  </si>
  <si>
    <t>1M</t>
  </si>
  <si>
    <t>47k</t>
  </si>
  <si>
    <t>4.7k</t>
  </si>
  <si>
    <t>470k</t>
  </si>
  <si>
    <t>1k</t>
  </si>
  <si>
    <t>200k</t>
  </si>
  <si>
    <t>500k</t>
  </si>
  <si>
    <t>NE555P</t>
  </si>
  <si>
    <t>LM324</t>
  </si>
  <si>
    <t>LM358AP</t>
  </si>
  <si>
    <t>Row Labels</t>
  </si>
  <si>
    <t>Sum of Quantity</t>
  </si>
  <si>
    <t>Grand Total</t>
  </si>
  <si>
    <t>Price</t>
  </si>
  <si>
    <t>Price/Item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</si>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</sst>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Béjar Caballero" refreshedDate="45568.694031250001" createdVersion="8" refreshedVersion="8" minRefreshableVersion="3" recordCount="73" xr:uid="{AF6A12B5-2EDF-4D3C-84C8-9223D8B9196B}">
  <cacheSource type="worksheet">
    <worksheetSource name="BOM"/>
  </cacheSource>
  <cacheFields count="5">
    <cacheField name="Source.Name" numFmtId="0">
      <sharedItems/>
    </cacheField>
    <cacheField name="ID" numFmtId="0">
      <sharedItems containsSemiMixedTypes="0" containsString="0" containsNumber="1" containsInteger="1" minValue="1" maxValue="39"/>
    </cacheField>
    <cacheField name="Name" numFmtId="0">
      <sharedItems count="50">
        <s v="JST-XH-02"/>
        <s v="TestPad"/>
        <s v="2N7000"/>
        <s v="1u"/>
        <s v="FromBToA"/>
        <s v="Layer A-B"/>
        <s v="220"/>
        <s v="10k"/>
        <s v="Digit0"/>
        <s v="Digit1"/>
        <s v="Switch"/>
        <s v="SN74HC86NE4"/>
        <s v="ToLayerA"/>
        <s v="FromLayerC"/>
        <s v="FromCToB"/>
        <s v="SN74HC08N"/>
        <s v="SN74HCT32N"/>
        <s v="SN74HC04N"/>
        <s v="FromDToC"/>
        <s v="FromLayerB"/>
        <s v="JST-XH-04"/>
        <s v="SW-520D"/>
        <s v="AlwaysOn"/>
        <s v="ManualThrow"/>
        <s v="SN74HC02N"/>
        <s v="ND_Tilt"/>
        <s v="NC_Tilt"/>
        <s v="100k"/>
        <s v="220k"/>
        <s v="SN74HC393N"/>
        <s v="47n"/>
        <s v="0.1u"/>
        <s v="4.7u"/>
        <s v="100u"/>
        <s v="BZX85C5V1"/>
        <s v="1N4148"/>
        <s v="2N3904"/>
        <s v="S9015"/>
        <s v="S9014"/>
        <s v="S8550"/>
        <s v="1M"/>
        <s v="47k"/>
        <s v="4.7k"/>
        <s v="470k"/>
        <s v="1k"/>
        <s v="200k"/>
        <s v="500k"/>
        <s v="NE555P"/>
        <s v="LM324"/>
        <s v="LM358AP"/>
      </sharedItems>
    </cacheField>
    <cacheField name="Designator" numFmtId="0">
      <sharedItems containsBlank="1"/>
    </cacheField>
    <cacheField name="Quantity" numFmtId="0">
      <sharedItems containsSemiMixedTypes="0" containsString="0" containsNumber="1" containsInteger="1" minValue="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BOM_Dice_LayerA_2024-10-03.csv"/>
    <n v="1"/>
    <x v="0"/>
    <s v="X2,X1"/>
    <n v="2"/>
  </r>
  <r>
    <s v="BOM_Dice_LayerA_2024-10-03.csv"/>
    <n v="2"/>
    <x v="1"/>
    <s v="U3"/>
    <n v="1"/>
  </r>
  <r>
    <s v="BOM_Dice_LayerA_2024-10-03.csv"/>
    <n v="3"/>
    <x v="2"/>
    <s v="Q22,Q23,Q24,Q25,Q1,Q2,Q3,Q4,Q5,Q6,Q7,Q8,Q9,Q10,Q11,Q12,Q13,Q14,Q15,Q16,Q17,Q18,Q19,Q20,Q21"/>
    <n v="25"/>
  </r>
  <r>
    <s v="BOM_Dice_LayerA_2024-10-03.csv"/>
    <n v="4"/>
    <x v="3"/>
    <s v="C1"/>
    <n v="1"/>
  </r>
  <r>
    <s v="BOM_Dice_LayerA_2024-10-03.csv"/>
    <n v="5"/>
    <x v="4"/>
    <s v="J1"/>
    <n v="1"/>
  </r>
  <r>
    <s v="BOM_Dice_LayerA_2024-10-03.csv"/>
    <n v="6"/>
    <x v="5"/>
    <s v="J2"/>
    <n v="1"/>
  </r>
  <r>
    <s v="BOM_Dice_LayerA_2024-10-03.csv"/>
    <n v="7"/>
    <x v="6"/>
    <s v="R1,R2,R3,R4,R5,R6,R7,R8,R9,R10,R11,R12,R13,R14"/>
    <n v="14"/>
  </r>
  <r>
    <s v="BOM_Dice_LayerA_2024-10-03.csv"/>
    <n v="8"/>
    <x v="7"/>
    <s v="R15,R16,R17,R18,R19,R20,R21,R22,R23"/>
    <n v="9"/>
  </r>
  <r>
    <s v="BOM_Dice_LayerA_2024-10-03.csv"/>
    <n v="9"/>
    <x v="8"/>
    <s v="SEG0"/>
    <n v="1"/>
  </r>
  <r>
    <s v="BOM_Dice_LayerA_2024-10-03.csv"/>
    <n v="10"/>
    <x v="9"/>
    <s v="SEG1"/>
    <n v="1"/>
  </r>
  <r>
    <s v="BOM_Dice_LayerA_2024-10-03.csv"/>
    <n v="11"/>
    <x v="10"/>
    <s v="U1"/>
    <n v="1"/>
  </r>
  <r>
    <s v="BOM_Dice_LayerA_2024-10-03.csv"/>
    <n v="12"/>
    <x v="11"/>
    <s v="U2"/>
    <n v="1"/>
  </r>
  <r>
    <s v="BOM_Dice_LayerB_2024-10-03.csv"/>
    <n v="1"/>
    <x v="1"/>
    <s v="U11"/>
    <n v="1"/>
  </r>
  <r>
    <s v="BOM_Dice_LayerB_2024-10-03.csv"/>
    <n v="2"/>
    <x v="0"/>
    <s v="X1"/>
    <n v="1"/>
  </r>
  <r>
    <s v="BOM_Dice_LayerB_2024-10-03.csv"/>
    <n v="3"/>
    <x v="3"/>
    <s v="C1"/>
    <n v="1"/>
  </r>
  <r>
    <s v="BOM_Dice_LayerB_2024-10-03.csv"/>
    <n v="4"/>
    <x v="12"/>
    <s v="H1"/>
    <n v="1"/>
  </r>
  <r>
    <s v="BOM_Dice_LayerB_2024-10-03.csv"/>
    <n v="5"/>
    <x v="4"/>
    <s v="H2"/>
    <n v="1"/>
  </r>
  <r>
    <s v="BOM_Dice_LayerB_2024-10-03.csv"/>
    <n v="6"/>
    <x v="13"/>
    <s v="J1"/>
    <n v="1"/>
  </r>
  <r>
    <s v="BOM_Dice_LayerB_2024-10-03.csv"/>
    <n v="7"/>
    <x v="14"/>
    <s v="J2"/>
    <n v="1"/>
  </r>
  <r>
    <s v="BOM_Dice_LayerB_2024-10-03.csv"/>
    <n v="8"/>
    <x v="2"/>
    <s v="Q1"/>
    <n v="1"/>
  </r>
  <r>
    <s v="BOM_Dice_LayerB_2024-10-03.csv"/>
    <n v="9"/>
    <x v="7"/>
    <s v="R1"/>
    <n v="1"/>
  </r>
  <r>
    <s v="BOM_Dice_LayerB_2024-10-03.csv"/>
    <n v="10"/>
    <x v="15"/>
    <s v="U1,U3,U4,U6"/>
    <n v="4"/>
  </r>
  <r>
    <s v="BOM_Dice_LayerB_2024-10-03.csv"/>
    <n v="11"/>
    <x v="16"/>
    <s v="U5,U7,U8,U9,U10"/>
    <n v="5"/>
  </r>
  <r>
    <s v="BOM_Dice_LayerB_2024-10-03.csv"/>
    <n v="12"/>
    <x v="17"/>
    <s v="U2"/>
    <n v="1"/>
  </r>
  <r>
    <s v="BOM_Dice_LayerC_2024-10-03.csv"/>
    <n v="1"/>
    <x v="0"/>
    <s v="X1"/>
    <n v="1"/>
  </r>
  <r>
    <s v="BOM_Dice_LayerC_2024-10-03.csv"/>
    <n v="2"/>
    <x v="1"/>
    <s v="U11"/>
    <n v="1"/>
  </r>
  <r>
    <s v="BOM_Dice_LayerC_2024-10-03.csv"/>
    <n v="3"/>
    <x v="18"/>
    <s v="J3"/>
    <n v="1"/>
  </r>
  <r>
    <s v="BOM_Dice_LayerC_2024-10-03.csv"/>
    <n v="4"/>
    <x v="19"/>
    <s v="J1"/>
    <n v="1"/>
  </r>
  <r>
    <s v="BOM_Dice_LayerC_2024-10-03.csv"/>
    <n v="5"/>
    <x v="3"/>
    <s v="C1"/>
    <n v="1"/>
  </r>
  <r>
    <s v="BOM_Dice_LayerC_2024-10-03.csv"/>
    <n v="6"/>
    <x v="14"/>
    <s v="H2"/>
    <n v="1"/>
  </r>
  <r>
    <s v="BOM_Dice_LayerC_2024-10-03.csv"/>
    <n v="7"/>
    <x v="18"/>
    <s v="J2"/>
    <n v="1"/>
  </r>
  <r>
    <s v="BOM_Dice_LayerC_2024-10-03.csv"/>
    <n v="8"/>
    <x v="17"/>
    <s v="U1"/>
    <n v="1"/>
  </r>
  <r>
    <s v="BOM_Dice_LayerC_2024-10-03.csv"/>
    <n v="9"/>
    <x v="15"/>
    <s v="U2,U4,U5,U7,U9"/>
    <n v="5"/>
  </r>
  <r>
    <s v="BOM_Dice_LayerC_2024-10-03.csv"/>
    <n v="10"/>
    <x v="16"/>
    <s v="U3,U6,U8"/>
    <n v="3"/>
  </r>
  <r>
    <s v="BOM_Dice_LayerD_2024-10-03.csv"/>
    <n v="1"/>
    <x v="0"/>
    <m/>
    <n v="2"/>
  </r>
  <r>
    <s v="BOM_Dice_LayerD_2024-10-03.csv"/>
    <n v="2"/>
    <x v="1"/>
    <m/>
    <n v="1"/>
  </r>
  <r>
    <s v="BOM_Dice_LayerD_2024-10-03.csv"/>
    <n v="3"/>
    <x v="20"/>
    <m/>
    <n v="1"/>
  </r>
  <r>
    <s v="BOM_Dice_LayerD_2024-10-03.csv"/>
    <n v="4"/>
    <x v="21"/>
    <m/>
    <n v="2"/>
  </r>
  <r>
    <s v="BOM_Dice_LayerD_2024-10-03.csv"/>
    <n v="5"/>
    <x v="22"/>
    <m/>
    <n v="1"/>
  </r>
  <r>
    <s v="BOM_Dice_LayerD_2024-10-03.csv"/>
    <n v="6"/>
    <x v="23"/>
    <m/>
    <n v="1"/>
  </r>
  <r>
    <s v="BOM_Dice_LayerD_2024-10-03.csv"/>
    <n v="7"/>
    <x v="12"/>
    <m/>
    <n v="1"/>
  </r>
  <r>
    <s v="BOM_Dice_LayerD_2024-10-03.csv"/>
    <n v="8"/>
    <x v="24"/>
    <m/>
    <n v="1"/>
  </r>
  <r>
    <s v="BOM_Dice_LayerD_2024-10-03.csv"/>
    <n v="9"/>
    <x v="12"/>
    <m/>
    <n v="1"/>
  </r>
  <r>
    <s v="BOM_Dice_LayerD_2024-10-03.csv"/>
    <n v="10"/>
    <x v="25"/>
    <m/>
    <n v="1"/>
  </r>
  <r>
    <s v="BOM_Dice_LayerD_2024-10-03.csv"/>
    <n v="11"/>
    <x v="26"/>
    <m/>
    <n v="1"/>
  </r>
  <r>
    <s v="BOM_Dice_LayerD_2024-10-03.csv"/>
    <n v="12"/>
    <x v="2"/>
    <m/>
    <n v="12"/>
  </r>
  <r>
    <s v="BOM_Dice_LayerD_2024-10-03.csv"/>
    <n v="13"/>
    <x v="27"/>
    <m/>
    <n v="4"/>
  </r>
  <r>
    <s v="BOM_Dice_LayerD_2024-10-03.csv"/>
    <n v="14"/>
    <x v="28"/>
    <m/>
    <n v="3"/>
  </r>
  <r>
    <s v="BOM_Dice_LayerD_2024-10-03.csv"/>
    <n v="15"/>
    <x v="29"/>
    <m/>
    <n v="1"/>
  </r>
  <r>
    <s v="BOM_Dice_LayerD_2024-10-03.csv"/>
    <n v="16"/>
    <x v="30"/>
    <m/>
    <n v="2"/>
  </r>
  <r>
    <s v="BOM_Dice_LayerD_2024-10-03.csv"/>
    <n v="17"/>
    <x v="31"/>
    <m/>
    <n v="9"/>
  </r>
  <r>
    <s v="BOM_Dice_LayerD_2024-10-03.csv"/>
    <n v="18"/>
    <x v="32"/>
    <m/>
    <n v="1"/>
  </r>
  <r>
    <s v="BOM_Dice_LayerD_2024-10-03.csv"/>
    <n v="19"/>
    <x v="3"/>
    <m/>
    <n v="4"/>
  </r>
  <r>
    <s v="BOM_Dice_LayerD_2024-10-03.csv"/>
    <n v="20"/>
    <x v="33"/>
    <m/>
    <n v="1"/>
  </r>
  <r>
    <s v="BOM_Dice_LayerD_2024-10-03.csv"/>
    <n v="21"/>
    <x v="34"/>
    <m/>
    <n v="1"/>
  </r>
  <r>
    <s v="BOM_Dice_LayerD_2024-10-03.csv"/>
    <n v="22"/>
    <x v="35"/>
    <m/>
    <n v="2"/>
  </r>
  <r>
    <s v="BOM_Dice_LayerD_2024-10-03.csv"/>
    <n v="23"/>
    <x v="36"/>
    <m/>
    <n v="2"/>
  </r>
  <r>
    <s v="BOM_Dice_LayerD_2024-10-03.csv"/>
    <n v="24"/>
    <x v="37"/>
    <m/>
    <n v="3"/>
  </r>
  <r>
    <s v="BOM_Dice_LayerD_2024-10-03.csv"/>
    <n v="25"/>
    <x v="38"/>
    <m/>
    <n v="1"/>
  </r>
  <r>
    <s v="BOM_Dice_LayerD_2024-10-03.csv"/>
    <n v="26"/>
    <x v="39"/>
    <m/>
    <n v="2"/>
  </r>
  <r>
    <s v="BOM_Dice_LayerD_2024-10-03.csv"/>
    <n v="27"/>
    <x v="7"/>
    <m/>
    <n v="21"/>
  </r>
  <r>
    <s v="BOM_Dice_LayerD_2024-10-03.csv"/>
    <n v="28"/>
    <x v="40"/>
    <m/>
    <n v="5"/>
  </r>
  <r>
    <s v="BOM_Dice_LayerD_2024-10-03.csv"/>
    <n v="29"/>
    <x v="41"/>
    <m/>
    <n v="2"/>
  </r>
  <r>
    <s v="BOM_Dice_LayerD_2024-10-03.csv"/>
    <n v="30"/>
    <x v="42"/>
    <m/>
    <n v="2"/>
  </r>
  <r>
    <s v="BOM_Dice_LayerD_2024-10-03.csv"/>
    <n v="31"/>
    <x v="43"/>
    <m/>
    <n v="3"/>
  </r>
  <r>
    <s v="BOM_Dice_LayerD_2024-10-03.csv"/>
    <n v="32"/>
    <x v="44"/>
    <m/>
    <n v="1"/>
  </r>
  <r>
    <s v="BOM_Dice_LayerD_2024-10-03.csv"/>
    <n v="33"/>
    <x v="6"/>
    <m/>
    <n v="1"/>
  </r>
  <r>
    <s v="BOM_Dice_LayerD_2024-10-03.csv"/>
    <n v="34"/>
    <x v="45"/>
    <m/>
    <n v="1"/>
  </r>
  <r>
    <s v="BOM_Dice_LayerD_2024-10-03.csv"/>
    <n v="35"/>
    <x v="46"/>
    <m/>
    <n v="1"/>
  </r>
  <r>
    <s v="BOM_Dice_LayerD_2024-10-03.csv"/>
    <n v="36"/>
    <x v="7"/>
    <m/>
    <n v="1"/>
  </r>
  <r>
    <s v="BOM_Dice_LayerD_2024-10-03.csv"/>
    <n v="37"/>
    <x v="47"/>
    <m/>
    <n v="4"/>
  </r>
  <r>
    <s v="BOM_Dice_LayerD_2024-10-03.csv"/>
    <n v="38"/>
    <x v="48"/>
    <m/>
    <n v="1"/>
  </r>
  <r>
    <s v="BOM_Dice_LayerD_2024-10-03.csv"/>
    <n v="39"/>
    <x v="49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D6FE0-A3C4-4990-BF13-0D7C96397F3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5">
    <pivotField showAll="0"/>
    <pivotField showAll="0"/>
    <pivotField axis="axisRow" showAll="0">
      <items count="51">
        <item x="31"/>
        <item x="27"/>
        <item x="33"/>
        <item x="7"/>
        <item x="44"/>
        <item x="40"/>
        <item x="35"/>
        <item x="3"/>
        <item x="45"/>
        <item x="6"/>
        <item x="28"/>
        <item x="36"/>
        <item x="2"/>
        <item x="42"/>
        <item x="32"/>
        <item x="43"/>
        <item x="41"/>
        <item x="30"/>
        <item x="46"/>
        <item x="22"/>
        <item x="34"/>
        <item x="8"/>
        <item x="9"/>
        <item x="4"/>
        <item x="14"/>
        <item x="18"/>
        <item x="19"/>
        <item x="13"/>
        <item x="0"/>
        <item x="20"/>
        <item x="5"/>
        <item x="48"/>
        <item x="49"/>
        <item x="23"/>
        <item x="26"/>
        <item x="25"/>
        <item x="47"/>
        <item x="39"/>
        <item x="38"/>
        <item x="37"/>
        <item x="24"/>
        <item x="17"/>
        <item x="15"/>
        <item x="29"/>
        <item x="11"/>
        <item x="16"/>
        <item x="21"/>
        <item x="10"/>
        <item x="1"/>
        <item x="12"/>
        <item t="default"/>
      </items>
    </pivotField>
    <pivotField showAll="0"/>
    <pivotField dataField="1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Quantity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0B5764-E0F5-4D7F-917D-CA71618EC9E6}" autoFormatId="16" applyNumberFormats="0" applyBorderFormats="0" applyFontFormats="0" applyPatternFormats="0" applyAlignmentFormats="0" applyWidthHeightFormats="0">
  <queryTableRefresh nextId="6">
    <queryTableFields count="5">
      <queryTableField id="1" name="Source.Name" tableColumnId="1"/>
      <queryTableField id="2" name="ID" tableColumnId="2"/>
      <queryTableField id="3" name="Name" tableColumnId="3"/>
      <queryTableField id="4" name="Designator" tableColumnId="4"/>
      <queryTableField id="5" name="Quantit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6F485C-BBA7-4CB1-B625-9598ED5A439D}" name="BOM" displayName="BOM" ref="A1:E74" tableType="queryTable" totalsRowShown="0">
  <autoFilter ref="A1:E74" xr:uid="{7F6F485C-BBA7-4CB1-B625-9598ED5A439D}"/>
  <tableColumns count="5">
    <tableColumn id="1" xr3:uid="{A904B1BD-8F12-4ACA-A198-8E83B8F92F0E}" uniqueName="1" name="Source.Name" queryTableFieldId="1" dataDxfId="2"/>
    <tableColumn id="2" xr3:uid="{6B442A80-CF37-490A-BB44-C4E8E10DA6EF}" uniqueName="2" name="ID" queryTableFieldId="2"/>
    <tableColumn id="3" xr3:uid="{1293E8BF-BD50-4B3E-83B1-20F82B25179B}" uniqueName="3" name="Name" queryTableFieldId="3" dataDxfId="1"/>
    <tableColumn id="4" xr3:uid="{CB323B61-77DD-4864-9652-08D654DB4019}" uniqueName="4" name="Designator" queryTableFieldId="4" dataDxfId="0"/>
    <tableColumn id="5" xr3:uid="{7300C3E5-F2B7-45AB-879C-6C7A9A4D0F07}" uniqueName="5" name="Quantity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1C87-DE85-4F1C-9458-8D66C43965E0}">
  <dimension ref="A3:D56"/>
  <sheetViews>
    <sheetView zoomScale="145" zoomScaleNormal="145" workbookViewId="0">
      <selection activeCell="C8" sqref="C8"/>
    </sheetView>
  </sheetViews>
  <sheetFormatPr defaultRowHeight="15" x14ac:dyDescent="0.25"/>
  <cols>
    <col min="1" max="1" width="13.42578125" bestFit="1" customWidth="1"/>
    <col min="2" max="2" width="15.42578125" bestFit="1" customWidth="1"/>
    <col min="3" max="3" width="11.85546875" style="3" bestFit="1" customWidth="1"/>
    <col min="4" max="4" width="8.5703125" bestFit="1" customWidth="1"/>
  </cols>
  <sheetData>
    <row r="3" spans="1:4" x14ac:dyDescent="0.25">
      <c r="A3" s="1" t="s">
        <v>82</v>
      </c>
      <c r="B3" t="s">
        <v>83</v>
      </c>
      <c r="C3" s="6" t="s">
        <v>86</v>
      </c>
      <c r="D3" s="7" t="s">
        <v>85</v>
      </c>
    </row>
    <row r="4" spans="1:4" x14ac:dyDescent="0.25">
      <c r="A4" s="2" t="s">
        <v>63</v>
      </c>
      <c r="B4">
        <v>9</v>
      </c>
      <c r="C4" s="3">
        <v>0</v>
      </c>
      <c r="D4" s="4">
        <f>B4*C4</f>
        <v>0</v>
      </c>
    </row>
    <row r="5" spans="1:4" x14ac:dyDescent="0.25">
      <c r="A5" s="2" t="s">
        <v>59</v>
      </c>
      <c r="B5">
        <v>4</v>
      </c>
      <c r="C5" s="3">
        <v>0</v>
      </c>
      <c r="D5" s="4">
        <f t="shared" ref="D5:D53" si="0">B5*C5</f>
        <v>0</v>
      </c>
    </row>
    <row r="6" spans="1:4" x14ac:dyDescent="0.25">
      <c r="A6" s="2" t="s">
        <v>65</v>
      </c>
      <c r="B6">
        <v>1</v>
      </c>
      <c r="C6" s="3">
        <v>0</v>
      </c>
      <c r="D6" s="4">
        <f t="shared" si="0"/>
        <v>0</v>
      </c>
    </row>
    <row r="7" spans="1:4" x14ac:dyDescent="0.25">
      <c r="A7" s="2" t="s">
        <v>20</v>
      </c>
      <c r="B7">
        <v>32</v>
      </c>
      <c r="C7" s="3">
        <v>0</v>
      </c>
      <c r="D7" s="4">
        <f t="shared" si="0"/>
        <v>0</v>
      </c>
    </row>
    <row r="8" spans="1:4" x14ac:dyDescent="0.25">
      <c r="A8" s="2" t="s">
        <v>76</v>
      </c>
      <c r="B8">
        <v>1</v>
      </c>
      <c r="C8" s="3">
        <v>0</v>
      </c>
      <c r="D8" s="4">
        <f t="shared" si="0"/>
        <v>0</v>
      </c>
    </row>
    <row r="9" spans="1:4" x14ac:dyDescent="0.25">
      <c r="A9" s="2" t="s">
        <v>72</v>
      </c>
      <c r="B9">
        <v>5</v>
      </c>
      <c r="C9" s="3">
        <v>0</v>
      </c>
      <c r="D9" s="4">
        <f t="shared" si="0"/>
        <v>0</v>
      </c>
    </row>
    <row r="10" spans="1:4" x14ac:dyDescent="0.25">
      <c r="A10" s="2" t="s">
        <v>67</v>
      </c>
      <c r="B10">
        <v>2</v>
      </c>
      <c r="C10" s="3">
        <v>0.02</v>
      </c>
      <c r="D10" s="4">
        <f t="shared" si="0"/>
        <v>0.04</v>
      </c>
    </row>
    <row r="11" spans="1:4" x14ac:dyDescent="0.25">
      <c r="A11" s="2" t="s">
        <v>12</v>
      </c>
      <c r="B11">
        <v>7</v>
      </c>
      <c r="C11" s="3">
        <v>0</v>
      </c>
      <c r="D11" s="4">
        <f t="shared" si="0"/>
        <v>0</v>
      </c>
    </row>
    <row r="12" spans="1:4" x14ac:dyDescent="0.25">
      <c r="A12" s="2" t="s">
        <v>77</v>
      </c>
      <c r="B12">
        <v>1</v>
      </c>
      <c r="C12" s="3">
        <v>0</v>
      </c>
      <c r="D12" s="4">
        <f t="shared" si="0"/>
        <v>0</v>
      </c>
    </row>
    <row r="13" spans="1:4" x14ac:dyDescent="0.25">
      <c r="A13" s="2" t="s">
        <v>18</v>
      </c>
      <c r="B13">
        <v>15</v>
      </c>
      <c r="C13" s="3">
        <v>0</v>
      </c>
      <c r="D13" s="4">
        <f t="shared" si="0"/>
        <v>0</v>
      </c>
    </row>
    <row r="14" spans="1:4" x14ac:dyDescent="0.25">
      <c r="A14" s="2" t="s">
        <v>60</v>
      </c>
      <c r="B14">
        <v>3</v>
      </c>
      <c r="C14" s="3">
        <v>0</v>
      </c>
      <c r="D14" s="4">
        <f t="shared" si="0"/>
        <v>0</v>
      </c>
    </row>
    <row r="15" spans="1:4" x14ac:dyDescent="0.25">
      <c r="A15" s="2" t="s">
        <v>68</v>
      </c>
      <c r="B15">
        <v>2</v>
      </c>
      <c r="C15" s="3">
        <v>7.9000000000000001E-2</v>
      </c>
      <c r="D15" s="4">
        <f t="shared" si="0"/>
        <v>0.158</v>
      </c>
    </row>
    <row r="16" spans="1:4" x14ac:dyDescent="0.25">
      <c r="A16" s="2" t="s">
        <v>10</v>
      </c>
      <c r="B16">
        <v>38</v>
      </c>
      <c r="C16" s="3">
        <v>0.19600000000000001</v>
      </c>
      <c r="D16" s="4">
        <f t="shared" si="0"/>
        <v>7.4480000000000004</v>
      </c>
    </row>
    <row r="17" spans="1:4" x14ac:dyDescent="0.25">
      <c r="A17" s="2" t="s">
        <v>74</v>
      </c>
      <c r="B17">
        <v>2</v>
      </c>
      <c r="C17" s="3">
        <v>0</v>
      </c>
      <c r="D17" s="4">
        <f t="shared" si="0"/>
        <v>0</v>
      </c>
    </row>
    <row r="18" spans="1:4" x14ac:dyDescent="0.25">
      <c r="A18" s="2" t="s">
        <v>64</v>
      </c>
      <c r="B18">
        <v>1</v>
      </c>
      <c r="C18" s="3">
        <v>0</v>
      </c>
      <c r="D18" s="4">
        <f t="shared" si="0"/>
        <v>0</v>
      </c>
    </row>
    <row r="19" spans="1:4" x14ac:dyDescent="0.25">
      <c r="A19" s="2" t="s">
        <v>75</v>
      </c>
      <c r="B19">
        <v>3</v>
      </c>
      <c r="C19" s="3">
        <v>0</v>
      </c>
      <c r="D19" s="4">
        <f t="shared" si="0"/>
        <v>0</v>
      </c>
    </row>
    <row r="20" spans="1:4" x14ac:dyDescent="0.25">
      <c r="A20" s="2" t="s">
        <v>73</v>
      </c>
      <c r="B20">
        <v>2</v>
      </c>
      <c r="C20" s="3">
        <v>0</v>
      </c>
      <c r="D20" s="4">
        <f t="shared" si="0"/>
        <v>0</v>
      </c>
    </row>
    <row r="21" spans="1:4" x14ac:dyDescent="0.25">
      <c r="A21" s="2" t="s">
        <v>62</v>
      </c>
      <c r="B21">
        <v>2</v>
      </c>
      <c r="C21" s="3">
        <v>0</v>
      </c>
      <c r="D21" s="4">
        <f t="shared" si="0"/>
        <v>0</v>
      </c>
    </row>
    <row r="22" spans="1:4" x14ac:dyDescent="0.25">
      <c r="A22" s="2" t="s">
        <v>78</v>
      </c>
      <c r="B22">
        <v>1</v>
      </c>
      <c r="C22" s="3">
        <v>0</v>
      </c>
      <c r="D22" s="4">
        <f t="shared" si="0"/>
        <v>0</v>
      </c>
    </row>
    <row r="23" spans="1:4" x14ac:dyDescent="0.25">
      <c r="A23" s="2" t="s">
        <v>54</v>
      </c>
      <c r="B23">
        <v>1</v>
      </c>
      <c r="C23" s="3">
        <v>0</v>
      </c>
      <c r="D23" s="4">
        <f t="shared" si="0"/>
        <v>0</v>
      </c>
    </row>
    <row r="24" spans="1:4" x14ac:dyDescent="0.25">
      <c r="A24" s="2" t="s">
        <v>66</v>
      </c>
      <c r="B24">
        <v>1</v>
      </c>
      <c r="C24" s="3">
        <v>0.15</v>
      </c>
      <c r="D24" s="4">
        <f t="shared" si="0"/>
        <v>0.15</v>
      </c>
    </row>
    <row r="25" spans="1:4" x14ac:dyDescent="0.25">
      <c r="A25" s="2" t="s">
        <v>22</v>
      </c>
      <c r="B25">
        <v>1</v>
      </c>
      <c r="C25" s="3">
        <v>0.20300000000000001</v>
      </c>
      <c r="D25" s="4">
        <f t="shared" si="0"/>
        <v>0.20300000000000001</v>
      </c>
    </row>
    <row r="26" spans="1:4" x14ac:dyDescent="0.25">
      <c r="A26" s="2" t="s">
        <v>24</v>
      </c>
      <c r="B26">
        <v>1</v>
      </c>
      <c r="C26" s="3">
        <v>0.20300000000000001</v>
      </c>
      <c r="D26" s="4">
        <f t="shared" si="0"/>
        <v>0.20300000000000001</v>
      </c>
    </row>
    <row r="27" spans="1:4" x14ac:dyDescent="0.25">
      <c r="A27" s="2" t="s">
        <v>14</v>
      </c>
      <c r="B27">
        <v>2</v>
      </c>
      <c r="C27" s="3">
        <v>0</v>
      </c>
      <c r="D27" s="4">
        <f t="shared" si="0"/>
        <v>0</v>
      </c>
    </row>
    <row r="28" spans="1:4" x14ac:dyDescent="0.25">
      <c r="A28" s="2" t="s">
        <v>37</v>
      </c>
      <c r="B28">
        <v>2</v>
      </c>
      <c r="C28" s="3">
        <v>0</v>
      </c>
      <c r="D28" s="4">
        <f t="shared" si="0"/>
        <v>0</v>
      </c>
    </row>
    <row r="29" spans="1:4" x14ac:dyDescent="0.25">
      <c r="A29" s="2" t="s">
        <v>46</v>
      </c>
      <c r="B29">
        <v>2</v>
      </c>
      <c r="C29" s="3">
        <v>0</v>
      </c>
      <c r="D29" s="4">
        <f t="shared" si="0"/>
        <v>0</v>
      </c>
    </row>
    <row r="30" spans="1:4" x14ac:dyDescent="0.25">
      <c r="A30" s="2" t="s">
        <v>48</v>
      </c>
      <c r="B30">
        <v>1</v>
      </c>
      <c r="C30" s="3">
        <v>0</v>
      </c>
      <c r="D30" s="4">
        <f t="shared" si="0"/>
        <v>0</v>
      </c>
    </row>
    <row r="31" spans="1:4" x14ac:dyDescent="0.25">
      <c r="A31" s="2" t="s">
        <v>36</v>
      </c>
      <c r="B31">
        <v>1</v>
      </c>
      <c r="C31" s="3">
        <v>0</v>
      </c>
      <c r="D31" s="4">
        <f t="shared" si="0"/>
        <v>0</v>
      </c>
    </row>
    <row r="32" spans="1:4" x14ac:dyDescent="0.25">
      <c r="A32" s="2" t="s">
        <v>6</v>
      </c>
      <c r="B32">
        <v>6</v>
      </c>
      <c r="C32" s="3">
        <v>0.02</v>
      </c>
      <c r="D32" s="4">
        <f t="shared" si="0"/>
        <v>0.12</v>
      </c>
    </row>
    <row r="33" spans="1:4" x14ac:dyDescent="0.25">
      <c r="A33" s="2" t="s">
        <v>52</v>
      </c>
      <c r="B33">
        <v>1</v>
      </c>
      <c r="C33" s="3">
        <v>0.02</v>
      </c>
      <c r="D33" s="4">
        <f t="shared" si="0"/>
        <v>0.02</v>
      </c>
    </row>
    <row r="34" spans="1:4" x14ac:dyDescent="0.25">
      <c r="A34" s="2" t="s">
        <v>16</v>
      </c>
      <c r="B34">
        <v>1</v>
      </c>
      <c r="C34" s="3">
        <v>0</v>
      </c>
      <c r="D34" s="4">
        <f t="shared" si="0"/>
        <v>0</v>
      </c>
    </row>
    <row r="35" spans="1:4" x14ac:dyDescent="0.25">
      <c r="A35" s="2" t="s">
        <v>80</v>
      </c>
      <c r="B35">
        <v>1</v>
      </c>
      <c r="C35" s="3">
        <v>0.34399999999999997</v>
      </c>
      <c r="D35" s="4">
        <f t="shared" si="0"/>
        <v>0.34399999999999997</v>
      </c>
    </row>
    <row r="36" spans="1:4" x14ac:dyDescent="0.25">
      <c r="A36" s="2" t="s">
        <v>81</v>
      </c>
      <c r="B36">
        <v>1</v>
      </c>
      <c r="C36" s="3">
        <v>0.214</v>
      </c>
      <c r="D36" s="4">
        <f t="shared" si="0"/>
        <v>0.214</v>
      </c>
    </row>
    <row r="37" spans="1:4" x14ac:dyDescent="0.25">
      <c r="A37" s="2" t="s">
        <v>55</v>
      </c>
      <c r="B37">
        <v>1</v>
      </c>
      <c r="C37" s="3">
        <v>0</v>
      </c>
      <c r="D37" s="4">
        <f t="shared" si="0"/>
        <v>0</v>
      </c>
    </row>
    <row r="38" spans="1:4" x14ac:dyDescent="0.25">
      <c r="A38" s="2" t="s">
        <v>58</v>
      </c>
      <c r="B38">
        <v>1</v>
      </c>
      <c r="C38" s="3">
        <v>0.127</v>
      </c>
      <c r="D38" s="4">
        <f t="shared" si="0"/>
        <v>0.127</v>
      </c>
    </row>
    <row r="39" spans="1:4" x14ac:dyDescent="0.25">
      <c r="A39" s="2" t="s">
        <v>57</v>
      </c>
      <c r="B39">
        <v>1</v>
      </c>
      <c r="C39" s="3">
        <v>0</v>
      </c>
      <c r="D39" s="4">
        <f t="shared" si="0"/>
        <v>0</v>
      </c>
    </row>
    <row r="40" spans="1:4" x14ac:dyDescent="0.25">
      <c r="A40" s="2" t="s">
        <v>79</v>
      </c>
      <c r="B40">
        <v>4</v>
      </c>
      <c r="C40" s="3">
        <v>0.38100000000000001</v>
      </c>
      <c r="D40" s="4">
        <f t="shared" si="0"/>
        <v>1.524</v>
      </c>
    </row>
    <row r="41" spans="1:4" x14ac:dyDescent="0.25">
      <c r="A41" s="2" t="s">
        <v>71</v>
      </c>
      <c r="B41">
        <v>2</v>
      </c>
      <c r="C41" s="3">
        <v>0.251</v>
      </c>
      <c r="D41" s="4">
        <f t="shared" si="0"/>
        <v>0.502</v>
      </c>
    </row>
    <row r="42" spans="1:4" x14ac:dyDescent="0.25">
      <c r="A42" s="2" t="s">
        <v>70</v>
      </c>
      <c r="B42">
        <v>1</v>
      </c>
      <c r="C42" s="3">
        <v>0.251</v>
      </c>
      <c r="D42" s="4">
        <f t="shared" si="0"/>
        <v>0.251</v>
      </c>
    </row>
    <row r="43" spans="1:4" x14ac:dyDescent="0.25">
      <c r="A43" s="2" t="s">
        <v>69</v>
      </c>
      <c r="B43">
        <v>3</v>
      </c>
      <c r="C43" s="3">
        <v>0.251</v>
      </c>
      <c r="D43" s="4">
        <f t="shared" si="0"/>
        <v>0.753</v>
      </c>
    </row>
    <row r="44" spans="1:4" x14ac:dyDescent="0.25">
      <c r="A44" s="2" t="s">
        <v>56</v>
      </c>
      <c r="B44">
        <v>1</v>
      </c>
      <c r="C44" s="3">
        <v>0.61399999999999999</v>
      </c>
      <c r="D44" s="4">
        <f t="shared" si="0"/>
        <v>0.61399999999999999</v>
      </c>
    </row>
    <row r="45" spans="1:4" x14ac:dyDescent="0.25">
      <c r="A45" s="2" t="s">
        <v>44</v>
      </c>
      <c r="B45">
        <v>2</v>
      </c>
      <c r="C45" s="3">
        <v>0.64200000000000002</v>
      </c>
      <c r="D45" s="4">
        <f t="shared" si="0"/>
        <v>1.284</v>
      </c>
    </row>
    <row r="46" spans="1:4" x14ac:dyDescent="0.25">
      <c r="A46" s="2" t="s">
        <v>40</v>
      </c>
      <c r="B46">
        <v>9</v>
      </c>
      <c r="C46" s="3">
        <v>0.64200000000000002</v>
      </c>
      <c r="D46" s="4">
        <f t="shared" si="0"/>
        <v>5.7780000000000005</v>
      </c>
    </row>
    <row r="47" spans="1:4" x14ac:dyDescent="0.25">
      <c r="A47" s="2" t="s">
        <v>61</v>
      </c>
      <c r="B47">
        <v>1</v>
      </c>
      <c r="C47" s="3">
        <v>0.64200000000000002</v>
      </c>
      <c r="D47" s="4">
        <f t="shared" si="0"/>
        <v>0.64200000000000002</v>
      </c>
    </row>
    <row r="48" spans="1:4" x14ac:dyDescent="0.25">
      <c r="A48" s="2" t="s">
        <v>28</v>
      </c>
      <c r="B48">
        <v>1</v>
      </c>
      <c r="C48" s="3">
        <v>0.64200000000000002</v>
      </c>
      <c r="D48" s="4">
        <f t="shared" si="0"/>
        <v>0.64200000000000002</v>
      </c>
    </row>
    <row r="49" spans="1:4" x14ac:dyDescent="0.25">
      <c r="A49" s="2" t="s">
        <v>42</v>
      </c>
      <c r="B49">
        <v>8</v>
      </c>
      <c r="C49" s="3">
        <v>0.64200000000000002</v>
      </c>
      <c r="D49" s="4">
        <f t="shared" si="0"/>
        <v>5.1360000000000001</v>
      </c>
    </row>
    <row r="50" spans="1:4" x14ac:dyDescent="0.25">
      <c r="A50" s="2" t="s">
        <v>53</v>
      </c>
      <c r="B50">
        <v>2</v>
      </c>
      <c r="C50" s="3">
        <v>0.65200000000000002</v>
      </c>
      <c r="D50" s="4">
        <f t="shared" si="0"/>
        <v>1.304</v>
      </c>
    </row>
    <row r="51" spans="1:4" x14ac:dyDescent="0.25">
      <c r="A51" s="2" t="s">
        <v>26</v>
      </c>
      <c r="B51">
        <v>1</v>
      </c>
      <c r="C51" s="3">
        <v>0.5</v>
      </c>
      <c r="D51" s="4">
        <f t="shared" si="0"/>
        <v>0.5</v>
      </c>
    </row>
    <row r="52" spans="1:4" x14ac:dyDescent="0.25">
      <c r="A52" s="2" t="s">
        <v>8</v>
      </c>
      <c r="B52">
        <v>4</v>
      </c>
      <c r="C52" s="3">
        <v>0</v>
      </c>
      <c r="D52" s="4">
        <f t="shared" si="0"/>
        <v>0</v>
      </c>
    </row>
    <row r="53" spans="1:4" x14ac:dyDescent="0.25">
      <c r="A53" s="2" t="s">
        <v>33</v>
      </c>
      <c r="B53">
        <v>3</v>
      </c>
      <c r="C53" s="3">
        <v>0</v>
      </c>
      <c r="D53" s="4">
        <f t="shared" si="0"/>
        <v>0</v>
      </c>
    </row>
    <row r="54" spans="1:4" x14ac:dyDescent="0.25">
      <c r="A54" s="2" t="s">
        <v>84</v>
      </c>
      <c r="B54">
        <v>198</v>
      </c>
      <c r="D54" s="5">
        <f>SUM(D4:D53)</f>
        <v>27.957000000000001</v>
      </c>
    </row>
    <row r="56" spans="1:4" x14ac:dyDescent="0.25">
      <c r="B56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D0D5-4C15-4BD9-A402-FDC27B7A3B1E}">
  <dimension ref="A1:E74"/>
  <sheetViews>
    <sheetView tabSelected="1" workbookViewId="0">
      <selection activeCell="A2" sqref="A2"/>
    </sheetView>
  </sheetViews>
  <sheetFormatPr defaultRowHeight="15" x14ac:dyDescent="0.25"/>
  <cols>
    <col min="1" max="1" width="31.5703125" bestFit="1" customWidth="1"/>
    <col min="2" max="2" width="5.140625" bestFit="1" customWidth="1"/>
    <col min="3" max="3" width="13.42578125" bestFit="1" customWidth="1"/>
    <col min="4" max="4" width="81.140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 t="s">
        <v>6</v>
      </c>
      <c r="D2" t="s">
        <v>7</v>
      </c>
      <c r="E2">
        <v>2</v>
      </c>
    </row>
    <row r="3" spans="1:5" x14ac:dyDescent="0.25">
      <c r="A3" t="s">
        <v>5</v>
      </c>
      <c r="B3">
        <v>2</v>
      </c>
      <c r="C3" t="s">
        <v>8</v>
      </c>
      <c r="D3" t="s">
        <v>9</v>
      </c>
      <c r="E3">
        <v>1</v>
      </c>
    </row>
    <row r="4" spans="1:5" x14ac:dyDescent="0.25">
      <c r="A4" t="s">
        <v>5</v>
      </c>
      <c r="B4">
        <v>3</v>
      </c>
      <c r="C4" t="s">
        <v>10</v>
      </c>
      <c r="D4" t="s">
        <v>11</v>
      </c>
      <c r="E4">
        <v>25</v>
      </c>
    </row>
    <row r="5" spans="1:5" x14ac:dyDescent="0.25">
      <c r="A5" t="s">
        <v>5</v>
      </c>
      <c r="B5">
        <v>4</v>
      </c>
      <c r="C5" t="s">
        <v>12</v>
      </c>
      <c r="D5" t="s">
        <v>13</v>
      </c>
      <c r="E5">
        <v>1</v>
      </c>
    </row>
    <row r="6" spans="1:5" x14ac:dyDescent="0.25">
      <c r="A6" t="s">
        <v>5</v>
      </c>
      <c r="B6">
        <v>5</v>
      </c>
      <c r="C6" t="s">
        <v>14</v>
      </c>
      <c r="D6" t="s">
        <v>15</v>
      </c>
      <c r="E6">
        <v>1</v>
      </c>
    </row>
    <row r="7" spans="1:5" x14ac:dyDescent="0.25">
      <c r="A7" t="s">
        <v>5</v>
      </c>
      <c r="B7">
        <v>6</v>
      </c>
      <c r="C7" t="s">
        <v>16</v>
      </c>
      <c r="D7" t="s">
        <v>17</v>
      </c>
      <c r="E7">
        <v>1</v>
      </c>
    </row>
    <row r="8" spans="1:5" x14ac:dyDescent="0.25">
      <c r="A8" t="s">
        <v>5</v>
      </c>
      <c r="B8">
        <v>7</v>
      </c>
      <c r="C8" t="s">
        <v>18</v>
      </c>
      <c r="D8" t="s">
        <v>19</v>
      </c>
      <c r="E8">
        <v>14</v>
      </c>
    </row>
    <row r="9" spans="1:5" x14ac:dyDescent="0.25">
      <c r="A9" t="s">
        <v>5</v>
      </c>
      <c r="B9">
        <v>8</v>
      </c>
      <c r="C9" t="s">
        <v>20</v>
      </c>
      <c r="D9" t="s">
        <v>21</v>
      </c>
      <c r="E9">
        <v>9</v>
      </c>
    </row>
    <row r="10" spans="1:5" x14ac:dyDescent="0.25">
      <c r="A10" t="s">
        <v>5</v>
      </c>
      <c r="B10">
        <v>9</v>
      </c>
      <c r="C10" t="s">
        <v>22</v>
      </c>
      <c r="D10" t="s">
        <v>23</v>
      </c>
      <c r="E10">
        <v>1</v>
      </c>
    </row>
    <row r="11" spans="1:5" x14ac:dyDescent="0.25">
      <c r="A11" t="s">
        <v>5</v>
      </c>
      <c r="B11">
        <v>10</v>
      </c>
      <c r="C11" t="s">
        <v>24</v>
      </c>
      <c r="D11" t="s">
        <v>25</v>
      </c>
      <c r="E11">
        <v>1</v>
      </c>
    </row>
    <row r="12" spans="1:5" x14ac:dyDescent="0.25">
      <c r="A12" t="s">
        <v>5</v>
      </c>
      <c r="B12">
        <v>11</v>
      </c>
      <c r="C12" t="s">
        <v>26</v>
      </c>
      <c r="D12" t="s">
        <v>27</v>
      </c>
      <c r="E12">
        <v>1</v>
      </c>
    </row>
    <row r="13" spans="1:5" x14ac:dyDescent="0.25">
      <c r="A13" t="s">
        <v>5</v>
      </c>
      <c r="B13">
        <v>12</v>
      </c>
      <c r="C13" t="s">
        <v>28</v>
      </c>
      <c r="D13" t="s">
        <v>29</v>
      </c>
      <c r="E13">
        <v>1</v>
      </c>
    </row>
    <row r="14" spans="1:5" x14ac:dyDescent="0.25">
      <c r="A14" t="s">
        <v>30</v>
      </c>
      <c r="B14">
        <v>1</v>
      </c>
      <c r="C14" t="s">
        <v>8</v>
      </c>
      <c r="D14" t="s">
        <v>31</v>
      </c>
      <c r="E14">
        <v>1</v>
      </c>
    </row>
    <row r="15" spans="1:5" x14ac:dyDescent="0.25">
      <c r="A15" t="s">
        <v>30</v>
      </c>
      <c r="B15">
        <v>2</v>
      </c>
      <c r="C15" t="s">
        <v>6</v>
      </c>
      <c r="D15" t="s">
        <v>32</v>
      </c>
      <c r="E15">
        <v>1</v>
      </c>
    </row>
    <row r="16" spans="1:5" x14ac:dyDescent="0.25">
      <c r="A16" t="s">
        <v>30</v>
      </c>
      <c r="B16">
        <v>3</v>
      </c>
      <c r="C16" t="s">
        <v>12</v>
      </c>
      <c r="D16" t="s">
        <v>13</v>
      </c>
      <c r="E16">
        <v>1</v>
      </c>
    </row>
    <row r="17" spans="1:5" x14ac:dyDescent="0.25">
      <c r="A17" t="s">
        <v>30</v>
      </c>
      <c r="B17">
        <v>4</v>
      </c>
      <c r="C17" t="s">
        <v>33</v>
      </c>
      <c r="D17" t="s">
        <v>34</v>
      </c>
      <c r="E17">
        <v>1</v>
      </c>
    </row>
    <row r="18" spans="1:5" x14ac:dyDescent="0.25">
      <c r="A18" t="s">
        <v>30</v>
      </c>
      <c r="B18">
        <v>5</v>
      </c>
      <c r="C18" t="s">
        <v>14</v>
      </c>
      <c r="D18" t="s">
        <v>35</v>
      </c>
      <c r="E18">
        <v>1</v>
      </c>
    </row>
    <row r="19" spans="1:5" x14ac:dyDescent="0.25">
      <c r="A19" t="s">
        <v>30</v>
      </c>
      <c r="B19">
        <v>6</v>
      </c>
      <c r="C19" t="s">
        <v>36</v>
      </c>
      <c r="D19" t="s">
        <v>15</v>
      </c>
      <c r="E19">
        <v>1</v>
      </c>
    </row>
    <row r="20" spans="1:5" x14ac:dyDescent="0.25">
      <c r="A20" t="s">
        <v>30</v>
      </c>
      <c r="B20">
        <v>7</v>
      </c>
      <c r="C20" t="s">
        <v>37</v>
      </c>
      <c r="D20" t="s">
        <v>17</v>
      </c>
      <c r="E20">
        <v>1</v>
      </c>
    </row>
    <row r="21" spans="1:5" x14ac:dyDescent="0.25">
      <c r="A21" t="s">
        <v>30</v>
      </c>
      <c r="B21">
        <v>8</v>
      </c>
      <c r="C21" t="s">
        <v>10</v>
      </c>
      <c r="D21" t="s">
        <v>38</v>
      </c>
      <c r="E21">
        <v>1</v>
      </c>
    </row>
    <row r="22" spans="1:5" x14ac:dyDescent="0.25">
      <c r="A22" t="s">
        <v>30</v>
      </c>
      <c r="B22">
        <v>9</v>
      </c>
      <c r="C22" t="s">
        <v>20</v>
      </c>
      <c r="D22" t="s">
        <v>39</v>
      </c>
      <c r="E22">
        <v>1</v>
      </c>
    </row>
    <row r="23" spans="1:5" x14ac:dyDescent="0.25">
      <c r="A23" t="s">
        <v>30</v>
      </c>
      <c r="B23">
        <v>10</v>
      </c>
      <c r="C23" t="s">
        <v>40</v>
      </c>
      <c r="D23" t="s">
        <v>41</v>
      </c>
      <c r="E23">
        <v>4</v>
      </c>
    </row>
    <row r="24" spans="1:5" x14ac:dyDescent="0.25">
      <c r="A24" t="s">
        <v>30</v>
      </c>
      <c r="B24">
        <v>11</v>
      </c>
      <c r="C24" t="s">
        <v>42</v>
      </c>
      <c r="D24" t="s">
        <v>43</v>
      </c>
      <c r="E24">
        <v>5</v>
      </c>
    </row>
    <row r="25" spans="1:5" x14ac:dyDescent="0.25">
      <c r="A25" t="s">
        <v>30</v>
      </c>
      <c r="B25">
        <v>12</v>
      </c>
      <c r="C25" t="s">
        <v>44</v>
      </c>
      <c r="D25" t="s">
        <v>29</v>
      </c>
      <c r="E25">
        <v>1</v>
      </c>
    </row>
    <row r="26" spans="1:5" x14ac:dyDescent="0.25">
      <c r="A26" t="s">
        <v>45</v>
      </c>
      <c r="B26">
        <v>1</v>
      </c>
      <c r="C26" t="s">
        <v>6</v>
      </c>
      <c r="D26" t="s">
        <v>32</v>
      </c>
      <c r="E26">
        <v>1</v>
      </c>
    </row>
    <row r="27" spans="1:5" x14ac:dyDescent="0.25">
      <c r="A27" t="s">
        <v>45</v>
      </c>
      <c r="B27">
        <v>2</v>
      </c>
      <c r="C27" t="s">
        <v>8</v>
      </c>
      <c r="D27" t="s">
        <v>31</v>
      </c>
      <c r="E27">
        <v>1</v>
      </c>
    </row>
    <row r="28" spans="1:5" x14ac:dyDescent="0.25">
      <c r="A28" t="s">
        <v>45</v>
      </c>
      <c r="B28">
        <v>3</v>
      </c>
      <c r="C28" t="s">
        <v>46</v>
      </c>
      <c r="D28" t="s">
        <v>47</v>
      </c>
      <c r="E28">
        <v>1</v>
      </c>
    </row>
    <row r="29" spans="1:5" x14ac:dyDescent="0.25">
      <c r="A29" t="s">
        <v>45</v>
      </c>
      <c r="B29">
        <v>4</v>
      </c>
      <c r="C29" t="s">
        <v>48</v>
      </c>
      <c r="D29" t="s">
        <v>15</v>
      </c>
      <c r="E29">
        <v>1</v>
      </c>
    </row>
    <row r="30" spans="1:5" x14ac:dyDescent="0.25">
      <c r="A30" t="s">
        <v>45</v>
      </c>
      <c r="B30">
        <v>5</v>
      </c>
      <c r="C30" t="s">
        <v>12</v>
      </c>
      <c r="D30" t="s">
        <v>13</v>
      </c>
      <c r="E30">
        <v>1</v>
      </c>
    </row>
    <row r="31" spans="1:5" x14ac:dyDescent="0.25">
      <c r="A31" t="s">
        <v>45</v>
      </c>
      <c r="B31">
        <v>6</v>
      </c>
      <c r="C31" t="s">
        <v>37</v>
      </c>
      <c r="D31" t="s">
        <v>35</v>
      </c>
      <c r="E31">
        <v>1</v>
      </c>
    </row>
    <row r="32" spans="1:5" x14ac:dyDescent="0.25">
      <c r="A32" t="s">
        <v>45</v>
      </c>
      <c r="B32">
        <v>7</v>
      </c>
      <c r="C32" t="s">
        <v>46</v>
      </c>
      <c r="D32" t="s">
        <v>17</v>
      </c>
      <c r="E32">
        <v>1</v>
      </c>
    </row>
    <row r="33" spans="1:5" x14ac:dyDescent="0.25">
      <c r="A33" t="s">
        <v>45</v>
      </c>
      <c r="B33">
        <v>8</v>
      </c>
      <c r="C33" t="s">
        <v>44</v>
      </c>
      <c r="D33" t="s">
        <v>27</v>
      </c>
      <c r="E33">
        <v>1</v>
      </c>
    </row>
    <row r="34" spans="1:5" x14ac:dyDescent="0.25">
      <c r="A34" t="s">
        <v>45</v>
      </c>
      <c r="B34">
        <v>9</v>
      </c>
      <c r="C34" t="s">
        <v>40</v>
      </c>
      <c r="D34" t="s">
        <v>49</v>
      </c>
      <c r="E34">
        <v>5</v>
      </c>
    </row>
    <row r="35" spans="1:5" x14ac:dyDescent="0.25">
      <c r="A35" t="s">
        <v>45</v>
      </c>
      <c r="B35">
        <v>10</v>
      </c>
      <c r="C35" t="s">
        <v>42</v>
      </c>
      <c r="D35" t="s">
        <v>50</v>
      </c>
      <c r="E35">
        <v>3</v>
      </c>
    </row>
    <row r="36" spans="1:5" x14ac:dyDescent="0.25">
      <c r="A36" t="s">
        <v>51</v>
      </c>
      <c r="B36">
        <v>1</v>
      </c>
      <c r="C36" t="s">
        <v>6</v>
      </c>
      <c r="E36">
        <v>2</v>
      </c>
    </row>
    <row r="37" spans="1:5" x14ac:dyDescent="0.25">
      <c r="A37" t="s">
        <v>51</v>
      </c>
      <c r="B37">
        <v>2</v>
      </c>
      <c r="C37" t="s">
        <v>8</v>
      </c>
      <c r="E37">
        <v>1</v>
      </c>
    </row>
    <row r="38" spans="1:5" x14ac:dyDescent="0.25">
      <c r="A38" t="s">
        <v>51</v>
      </c>
      <c r="B38">
        <v>3</v>
      </c>
      <c r="C38" t="s">
        <v>52</v>
      </c>
      <c r="E38">
        <v>1</v>
      </c>
    </row>
    <row r="39" spans="1:5" x14ac:dyDescent="0.25">
      <c r="A39" t="s">
        <v>51</v>
      </c>
      <c r="B39">
        <v>4</v>
      </c>
      <c r="C39" t="s">
        <v>53</v>
      </c>
      <c r="E39">
        <v>2</v>
      </c>
    </row>
    <row r="40" spans="1:5" x14ac:dyDescent="0.25">
      <c r="A40" t="s">
        <v>51</v>
      </c>
      <c r="B40">
        <v>5</v>
      </c>
      <c r="C40" t="s">
        <v>54</v>
      </c>
      <c r="E40">
        <v>1</v>
      </c>
    </row>
    <row r="41" spans="1:5" x14ac:dyDescent="0.25">
      <c r="A41" t="s">
        <v>51</v>
      </c>
      <c r="B41">
        <v>6</v>
      </c>
      <c r="C41" t="s">
        <v>55</v>
      </c>
      <c r="E41">
        <v>1</v>
      </c>
    </row>
    <row r="42" spans="1:5" x14ac:dyDescent="0.25">
      <c r="A42" t="s">
        <v>51</v>
      </c>
      <c r="B42">
        <v>7</v>
      </c>
      <c r="C42" t="s">
        <v>33</v>
      </c>
      <c r="E42">
        <v>1</v>
      </c>
    </row>
    <row r="43" spans="1:5" x14ac:dyDescent="0.25">
      <c r="A43" t="s">
        <v>51</v>
      </c>
      <c r="B43">
        <v>8</v>
      </c>
      <c r="C43" t="s">
        <v>56</v>
      </c>
      <c r="E43">
        <v>1</v>
      </c>
    </row>
    <row r="44" spans="1:5" x14ac:dyDescent="0.25">
      <c r="A44" t="s">
        <v>51</v>
      </c>
      <c r="B44">
        <v>9</v>
      </c>
      <c r="C44" t="s">
        <v>33</v>
      </c>
      <c r="E44">
        <v>1</v>
      </c>
    </row>
    <row r="45" spans="1:5" x14ac:dyDescent="0.25">
      <c r="A45" t="s">
        <v>51</v>
      </c>
      <c r="B45">
        <v>10</v>
      </c>
      <c r="C45" t="s">
        <v>57</v>
      </c>
      <c r="E45">
        <v>1</v>
      </c>
    </row>
    <row r="46" spans="1:5" x14ac:dyDescent="0.25">
      <c r="A46" t="s">
        <v>51</v>
      </c>
      <c r="B46">
        <v>11</v>
      </c>
      <c r="C46" t="s">
        <v>58</v>
      </c>
      <c r="E46">
        <v>1</v>
      </c>
    </row>
    <row r="47" spans="1:5" x14ac:dyDescent="0.25">
      <c r="A47" t="s">
        <v>51</v>
      </c>
      <c r="B47">
        <v>12</v>
      </c>
      <c r="C47" t="s">
        <v>10</v>
      </c>
      <c r="E47">
        <v>12</v>
      </c>
    </row>
    <row r="48" spans="1:5" x14ac:dyDescent="0.25">
      <c r="A48" t="s">
        <v>51</v>
      </c>
      <c r="B48">
        <v>13</v>
      </c>
      <c r="C48" t="s">
        <v>59</v>
      </c>
      <c r="E48">
        <v>4</v>
      </c>
    </row>
    <row r="49" spans="1:5" x14ac:dyDescent="0.25">
      <c r="A49" t="s">
        <v>51</v>
      </c>
      <c r="B49">
        <v>14</v>
      </c>
      <c r="C49" t="s">
        <v>60</v>
      </c>
      <c r="E49">
        <v>3</v>
      </c>
    </row>
    <row r="50" spans="1:5" x14ac:dyDescent="0.25">
      <c r="A50" t="s">
        <v>51</v>
      </c>
      <c r="B50">
        <v>15</v>
      </c>
      <c r="C50" t="s">
        <v>61</v>
      </c>
      <c r="E50">
        <v>1</v>
      </c>
    </row>
    <row r="51" spans="1:5" x14ac:dyDescent="0.25">
      <c r="A51" t="s">
        <v>51</v>
      </c>
      <c r="B51">
        <v>16</v>
      </c>
      <c r="C51" t="s">
        <v>62</v>
      </c>
      <c r="E51">
        <v>2</v>
      </c>
    </row>
    <row r="52" spans="1:5" x14ac:dyDescent="0.25">
      <c r="A52" t="s">
        <v>51</v>
      </c>
      <c r="B52">
        <v>17</v>
      </c>
      <c r="C52" t="s">
        <v>63</v>
      </c>
      <c r="E52">
        <v>9</v>
      </c>
    </row>
    <row r="53" spans="1:5" x14ac:dyDescent="0.25">
      <c r="A53" t="s">
        <v>51</v>
      </c>
      <c r="B53">
        <v>18</v>
      </c>
      <c r="C53" t="s">
        <v>64</v>
      </c>
      <c r="E53">
        <v>1</v>
      </c>
    </row>
    <row r="54" spans="1:5" x14ac:dyDescent="0.25">
      <c r="A54" t="s">
        <v>51</v>
      </c>
      <c r="B54">
        <v>19</v>
      </c>
      <c r="C54" t="s">
        <v>12</v>
      </c>
      <c r="E54">
        <v>4</v>
      </c>
    </row>
    <row r="55" spans="1:5" x14ac:dyDescent="0.25">
      <c r="A55" t="s">
        <v>51</v>
      </c>
      <c r="B55">
        <v>20</v>
      </c>
      <c r="C55" t="s">
        <v>65</v>
      </c>
      <c r="E55">
        <v>1</v>
      </c>
    </row>
    <row r="56" spans="1:5" x14ac:dyDescent="0.25">
      <c r="A56" t="s">
        <v>51</v>
      </c>
      <c r="B56">
        <v>21</v>
      </c>
      <c r="C56" t="s">
        <v>66</v>
      </c>
      <c r="E56">
        <v>1</v>
      </c>
    </row>
    <row r="57" spans="1:5" x14ac:dyDescent="0.25">
      <c r="A57" t="s">
        <v>51</v>
      </c>
      <c r="B57">
        <v>22</v>
      </c>
      <c r="C57" t="s">
        <v>67</v>
      </c>
      <c r="E57">
        <v>2</v>
      </c>
    </row>
    <row r="58" spans="1:5" x14ac:dyDescent="0.25">
      <c r="A58" t="s">
        <v>51</v>
      </c>
      <c r="B58">
        <v>23</v>
      </c>
      <c r="C58" t="s">
        <v>68</v>
      </c>
      <c r="E58">
        <v>2</v>
      </c>
    </row>
    <row r="59" spans="1:5" x14ac:dyDescent="0.25">
      <c r="A59" t="s">
        <v>51</v>
      </c>
      <c r="B59">
        <v>24</v>
      </c>
      <c r="C59" t="s">
        <v>69</v>
      </c>
      <c r="E59">
        <v>3</v>
      </c>
    </row>
    <row r="60" spans="1:5" x14ac:dyDescent="0.25">
      <c r="A60" t="s">
        <v>51</v>
      </c>
      <c r="B60">
        <v>25</v>
      </c>
      <c r="C60" t="s">
        <v>70</v>
      </c>
      <c r="E60">
        <v>1</v>
      </c>
    </row>
    <row r="61" spans="1:5" x14ac:dyDescent="0.25">
      <c r="A61" t="s">
        <v>51</v>
      </c>
      <c r="B61">
        <v>26</v>
      </c>
      <c r="C61" t="s">
        <v>71</v>
      </c>
      <c r="E61">
        <v>2</v>
      </c>
    </row>
    <row r="62" spans="1:5" x14ac:dyDescent="0.25">
      <c r="A62" t="s">
        <v>51</v>
      </c>
      <c r="B62">
        <v>27</v>
      </c>
      <c r="C62" t="s">
        <v>20</v>
      </c>
      <c r="E62">
        <v>21</v>
      </c>
    </row>
    <row r="63" spans="1:5" x14ac:dyDescent="0.25">
      <c r="A63" t="s">
        <v>51</v>
      </c>
      <c r="B63">
        <v>28</v>
      </c>
      <c r="C63" t="s">
        <v>72</v>
      </c>
      <c r="E63">
        <v>5</v>
      </c>
    </row>
    <row r="64" spans="1:5" x14ac:dyDescent="0.25">
      <c r="A64" t="s">
        <v>51</v>
      </c>
      <c r="B64">
        <v>29</v>
      </c>
      <c r="C64" t="s">
        <v>73</v>
      </c>
      <c r="E64">
        <v>2</v>
      </c>
    </row>
    <row r="65" spans="1:5" x14ac:dyDescent="0.25">
      <c r="A65" t="s">
        <v>51</v>
      </c>
      <c r="B65">
        <v>30</v>
      </c>
      <c r="C65" t="s">
        <v>74</v>
      </c>
      <c r="E65">
        <v>2</v>
      </c>
    </row>
    <row r="66" spans="1:5" x14ac:dyDescent="0.25">
      <c r="A66" t="s">
        <v>51</v>
      </c>
      <c r="B66">
        <v>31</v>
      </c>
      <c r="C66" t="s">
        <v>75</v>
      </c>
      <c r="E66">
        <v>3</v>
      </c>
    </row>
    <row r="67" spans="1:5" x14ac:dyDescent="0.25">
      <c r="A67" t="s">
        <v>51</v>
      </c>
      <c r="B67">
        <v>32</v>
      </c>
      <c r="C67" t="s">
        <v>76</v>
      </c>
      <c r="E67">
        <v>1</v>
      </c>
    </row>
    <row r="68" spans="1:5" x14ac:dyDescent="0.25">
      <c r="A68" t="s">
        <v>51</v>
      </c>
      <c r="B68">
        <v>33</v>
      </c>
      <c r="C68" t="s">
        <v>18</v>
      </c>
      <c r="E68">
        <v>1</v>
      </c>
    </row>
    <row r="69" spans="1:5" x14ac:dyDescent="0.25">
      <c r="A69" t="s">
        <v>51</v>
      </c>
      <c r="B69">
        <v>34</v>
      </c>
      <c r="C69" t="s">
        <v>77</v>
      </c>
      <c r="E69">
        <v>1</v>
      </c>
    </row>
    <row r="70" spans="1:5" x14ac:dyDescent="0.25">
      <c r="A70" t="s">
        <v>51</v>
      </c>
      <c r="B70">
        <v>35</v>
      </c>
      <c r="C70" t="s">
        <v>78</v>
      </c>
      <c r="E70">
        <v>1</v>
      </c>
    </row>
    <row r="71" spans="1:5" x14ac:dyDescent="0.25">
      <c r="A71" t="s">
        <v>51</v>
      </c>
      <c r="B71">
        <v>36</v>
      </c>
      <c r="C71" t="s">
        <v>20</v>
      </c>
      <c r="E71">
        <v>1</v>
      </c>
    </row>
    <row r="72" spans="1:5" x14ac:dyDescent="0.25">
      <c r="A72" t="s">
        <v>51</v>
      </c>
      <c r="B72">
        <v>37</v>
      </c>
      <c r="C72" t="s">
        <v>79</v>
      </c>
      <c r="E72">
        <v>4</v>
      </c>
    </row>
    <row r="73" spans="1:5" x14ac:dyDescent="0.25">
      <c r="A73" t="s">
        <v>51</v>
      </c>
      <c r="B73">
        <v>38</v>
      </c>
      <c r="C73" t="s">
        <v>80</v>
      </c>
      <c r="E73">
        <v>1</v>
      </c>
    </row>
    <row r="74" spans="1:5" x14ac:dyDescent="0.25">
      <c r="A74" t="s">
        <v>51</v>
      </c>
      <c r="B74">
        <v>39</v>
      </c>
      <c r="C74" t="s">
        <v>81</v>
      </c>
      <c r="E7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F A A B Q S w M E F A A C A A g A v I R D W c I + 9 o 6 k A A A A 9 Q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T F e L D E F M j P I t f n 2 b J r 7 b H 8 g r I f G D b 3 i y o a b A s g c g b w v 8 A d Q S w M E F A A C A A g A v I R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E Q 1 m I 3 y P c p g I A A L M H A A A T A B w A R m 9 y b X V s Y X M v U 2 V j d G l v b j E u b S C i G A A o o B Q A A A A A A A A A A A A A A A A A A A A A A A A A A A D F V M t u 2 z A Q P N e A / 4 F g L j a g G k k R 9 J B U C R I 7 R n 1 I H N v p S f a B k T Y 2 U Y l M S c q N Y f h j + i 3 9 s S 5 F 1 Z Q f Q i 9 F q 4 u o 5 e 7 M 7 H A p D b H h U p C J e 5 9 d N h v N h l 4 w B Q m 5 H d 6 T k K R g m g 2 C z 0 T m K g a M 9 G W a g O r 0 e Q q 6 R e 8 u p k M B P c W X Q N 6 T L w L f S v O E J S Q B c v / z R 8 r m b P q o 5 A o Z p P Y r M m Y i k d m 0 x 2 O Y I h V t B 4 7 n h C K y A a v g M 0 8 S E K R g O q N I / c S e U + h M I E W I s f y u W 0 5 U Q I D F C x L d G K P 4 c 2 5 A z 6 4 j V z y 7 J p + u i F E 5 e P y B W M q v Q L q 5 N j I j / V y 4 3 j 3 B T Z J 0 Z Z p n o l U r J i D 0 S T G h X 6 T K i h g t R Z z s x 1 t R V w o D w s z a X s I Y B M s Q 1 N F U m 3 M 7 Z b x V L z Y g a / q A m V a J c 6 F T f G 6 q J J l c I s n Q L E A d o X I + e q o D U Z a j i n 3 Y d I X t 7 u 0 V T x T L C / A S p M L m 9 o v 1 1 t w a h c f M d S A u x Y q x g v e d P q E T l r 0 i e f H Z r v j d X T A x t 9 p W r + A l b e s d r N 2 0 s D W d B O t 9 N w w W E A N v Z m O d G v Q w N B D m 4 3 n H I m 0 q J 7 S b 2 A P N 5 4 I Z q Q 6 2 R j k T h p v V L t K m 3 W x w c b S X 6 o X d b f 9 / 3 N 0 H t u R z V g w o k j n W 9 e l m e w N 8 G 5 X M a g u P T K F j e O F s / V 4 / G G c k G u h t z i g H t Q r t 3 Q 7 I L R d M r Q Z 4 Q w 1 / 4 a D C 3 e K g c C u k L s 2 6 u w c z h m 8 5 R w U F 3 G z X V T 9 m f / S 3 q 5 e d n o z z D H W 0 f D N B 1 I O U Z x z X I X 2 H 9 O W o h + c B u R O x T L i Y h 2 c f T k 8 D M s q l g Y l Z p R D 6 Z e d B C p j 5 c c a T y H A P f 0 r A 8 D y 1 H + l y p 4 x v / 4 9 R G b 9 J 0 0 n M U q a 0 a 3 R n s A 5 Q C x u i 7 U + n M A o d t G q R k K 4 p h T d A R 5 j q o z t 5 y o p x p x e 0 x j K 6 o W R 2 1 N h 6 R y s u t k l 4 5 T P + v e 9 / 3 3 u L + N v / G n R / Q A 7 v 8 h d Q S w E C L Q A U A A I A C A C 8 h E N Z w j 7 2 j q Q A A A D 1 A A A A E g A A A A A A A A A A A A A A A A A A A A A A Q 2 9 u Z m l n L 1 B h Y 2 t h Z 2 U u e G 1 s U E s B A i 0 A F A A C A A g A v I R D W Q / K 6 a u k A A A A 6 Q A A A B M A A A A A A A A A A A A A A A A A 8 A A A A F t D b 2 5 0 Z W 5 0 X 1 R 5 c G V z X S 5 4 b W x Q S w E C L Q A U A A I A C A C 8 h E N Z i N 8 j 3 K Y C A A C z B w A A E w A A A A A A A A A A A A A A A A D h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H w A A A A A A A P o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E w V j U 0 a z h 2 Z U l R b 3 J G M F R D e F Z D S G F G M V J 5 W V c 1 e l p t O X l i U 0 J H Y V d 4 b E l H W n l i M j B n U W s 5 T k F B Q U F B Q U F B Q U F B Q U F O S E 1 1 V H h T M n Q 1 T G l 3 N n F w U 2 x Z d D V B T 1 N H V n N j R 1 Z 5 S U Z G M V p Y S n B a W E 1 B Q V R S W G 5 p V H k 5 N G h D a X N Y U k 1 M R l V J Z G 9 B Q U F B Q S I g L z 4 8 L 1 N 0 Y W J s Z U V u d H J p Z X M + P C 9 J d G V t P j x J d G V t P j x J d G V t T G 9 j Y X R p b 2 4 + P E l 0 Z W 1 U e X B l P k Z v c m 1 1 b G E 8 L 0 l 0 Z W 1 U e X B l P j x J d G V t U G F 0 a D 5 T Z W N 0 a W 9 u M S 9 C T 0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c 1 Y T E 4 M C 1 h N G F m L T Q 1 M j Y t Y T M 0 M y 1 m Y z V m M T E x Z D h l O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P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1 Q x N D o z N z o 1 N i 4 w M j Q 3 N z A w W i I g L z 4 8 R W 5 0 c n k g V H l w Z T 0 i R m l s b E N v b H V t b l R 5 c G V z I i B W Y W x 1 Z T 0 i c 0 J n T U d C Z 0 0 9 I i A v P j x F b n R y e S B U e X B l P S J G a W x s Q 2 9 s d W 1 u T m F t Z X M i I F Z h b H V l P S J z W y Z x d W 9 0 O 1 N v d X J j Z S 5 O Y W 1 l J n F 1 b 3 Q 7 L C Z x d W 9 0 O 0 l E J n F 1 b 3 Q 7 L C Z x d W 9 0 O 0 5 h b W U m c X V v d D s s J n F 1 b 3 Q 7 R G V z a W d u Y X R v c i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S 9 B d X R v U m V t b 3 Z l Z E N v b H V t b n M x L n t T b 3 V y Y 2 U u T m F t Z S w w f S Z x d W 9 0 O y w m c X V v d D t T Z W N 0 a W 9 u M S 9 C T 0 0 v Q X V 0 b 1 J l b W 9 2 Z W R D b 2 x 1 b W 5 z M S 5 7 S U Q s M X 0 m c X V v d D s s J n F 1 b 3 Q 7 U 2 V j d G l v b j E v Q k 9 N L 0 F 1 d G 9 S Z W 1 v d m V k Q 2 9 s d W 1 u c z E u e 0 5 h b W U s M n 0 m c X V v d D s s J n F 1 b 3 Q 7 U 2 V j d G l v b j E v Q k 9 N L 0 F 1 d G 9 S Z W 1 v d m V k Q 2 9 s d W 1 u c z E u e 0 R l c 2 l n b m F 0 b 3 I s M 3 0 m c X V v d D s s J n F 1 b 3 Q 7 U 2 V j d G l v b j E v Q k 9 N L 0 F 1 d G 9 S Z W 1 v d m V k Q 2 9 s d W 1 u c z E u e 1 F 1 Y W 5 0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P T S 9 B d X R v U m V t b 3 Z l Z E N v b H V t b n M x L n t T b 3 V y Y 2 U u T m F t Z S w w f S Z x d W 9 0 O y w m c X V v d D t T Z W N 0 a W 9 u M S 9 C T 0 0 v Q X V 0 b 1 J l b W 9 2 Z W R D b 2 x 1 b W 5 z M S 5 7 S U Q s M X 0 m c X V v d D s s J n F 1 b 3 Q 7 U 2 V j d G l v b j E v Q k 9 N L 0 F 1 d G 9 S Z W 1 v d m V k Q 2 9 s d W 1 u c z E u e 0 5 h b W U s M n 0 m c X V v d D s s J n F 1 b 3 Q 7 U 2 V j d G l v b j E v Q k 9 N L 0 F 1 d G 9 S Z W 1 v d m V k Q 2 9 s d W 1 u c z E u e 0 R l c 2 l n b m F 0 b 3 I s M 3 0 m c X V v d D s s J n F 1 b 3 Q 7 U 2 V j d G l v b j E v Q k 9 N L 0 F 1 d G 9 S Z W 1 v d m V k Q 2 9 s d W 1 u c z E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O G V k M D Y 2 L W I y Z m U t N G I y Z C 1 h N W U 5 L W J i N G M z O D c 0 M z U y Y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w L T A z V D E 0 O j M 3 O j U z L j k w O T Y 2 M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N j Y j l j Y 2 Q x L W R h N T I t N G J k Z S 0 4 Y j B l L W F h Y T U y O T U 4 Y j c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N l N W M 0 N j I t Y T Z k N y 0 0 O W Y z L W J i N j A t O W V i N m J i Z D Y 2 N D J j I i A v P j x F b n R y e S B U e X B l P S J M b 2 F k V G 9 S Z X B v c n R E a X N h Y m x l Z C I g V m F s d W U 9 I m w x I i A v P j x F b n R y e S B U e X B l P S J R d W V y e U d y b 3 V w S U Q i I F Z h b H V l P S J z M 2 N i O W N j Z D E t Z G E 1 M i 0 0 Y m R l L T h i M G U t Y W F h N T I 5 N T h i N z k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D N U M T Q 6 M z c 6 N T M u O T E z M T c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M D Y 3 M j E 2 L W U 0 M D g t N D N k N C 0 4 Z j k x L T g x N m U 0 Y j Y 3 M 2 R j Y y I g L z 4 8 R W 5 0 c n k g V H l w Z T 0 i T G 9 h Z F R v U m V w b 3 J 0 R G l z Y W J s Z W Q i I F Z h b H V l P S J s M S I g L z 4 8 R W 5 0 c n k g V H l w Z T 0 i U X V l c n l H c m 9 1 c E l E I i B W Y W x 1 Z T 0 i c z I 0 O W U 1 N z M 0 L W Y 3 Z j I t N D I 4 O C 0 4 Y W M 1 L W Q x M z B i M T U 0 M j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D N U M T Q 6 M z c 6 N T M u O T E 2 M T g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Y 4 O G Z k O T N h L T Q 2 Z m I t N G U z M S 1 i Z T R h L T U 5 N W U 4 N T U 4 Y T A z N i I g L z 4 8 R W 5 0 c n k g V H l w Z T 0 i U X V l c n l H c m 9 1 c E l E I i B W Y W x 1 Z T 0 i c z N j Y j l j Y 2 Q x L W R h N T I t N G J k Z S 0 4 Y j B l L W F h Y T U y O T U 4 Y j c 5 M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A z V D E 0 O j M 3 O j U z L j k x O D E 4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X c g h 0 k f n E O R N a I Q p R B s k Q A A A A A C A A A A A A A Q Z g A A A A E A A C A A A A A q B o N F d 8 o a Z J 3 Z z 0 G i / z s a j X l I l G U D T m 1 w x g P f h Z 7 Y N A A A A A A O g A A A A A I A A C A A A A D Z R V X 4 d S t 4 c 9 n R v l w f R P 3 P 3 Y 2 q k a I L Y k o 0 s B N d Q M u N L l A A A A C I Y N s w X k + j F D 0 d P b v 9 J d F J o 2 N C c U b 9 P z d b h g k t v / R p n 7 h u 4 V 1 d C P a l H U S W w M R G 0 Y b x S M m i Y p 5 7 m C E 7 0 X 8 i c y E V W 9 t 7 G u i x n 2 m K i X k D H A s 0 I 0 A A A A A e D R d g L s X 6 u v n 9 w D 5 n I P x 0 9 s B a j q o E j S a P 2 n W 4 Y + / L F g R E D Z c h 1 a T k C n C T + H o v U o E 1 H X g 2 z 9 A 2 r S W G q Z P b + s q i < / D a t a M a s h u p > 
</file>

<file path=customXml/itemProps1.xml><?xml version="1.0" encoding="utf-8"?>
<ds:datastoreItem xmlns:ds="http://schemas.openxmlformats.org/officeDocument/2006/customXml" ds:itemID="{7F5B3F9A-AB59-4CFC-9956-A2A59CE1AB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Béjar Caballero</dc:creator>
  <cp:lastModifiedBy>Daniel Béjar Caballero</cp:lastModifiedBy>
  <dcterms:created xsi:type="dcterms:W3CDTF">2024-10-03T14:37:11Z</dcterms:created>
  <dcterms:modified xsi:type="dcterms:W3CDTF">2024-11-15T12:14:34Z</dcterms:modified>
</cp:coreProperties>
</file>