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++\Smester 4\JST\build\"/>
    </mc:Choice>
  </mc:AlternateContent>
  <xr:revisionPtr revIDLastSave="0" documentId="13_ncr:1_{D75446E2-601D-4E40-A5D9-008DB1B7C6BD}" xr6:coauthVersionLast="47" xr6:coauthVersionMax="47" xr10:uidLastSave="{00000000-0000-0000-0000-000000000000}"/>
  <bookViews>
    <workbookView xWindow="810" yWindow="-120" windowWidth="19800" windowHeight="11760" activeTab="2" xr2:uid="{0A6ACD7E-F908-440D-BC93-8D2AEBFDC40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B5" i="3"/>
  <c r="B4" i="3"/>
  <c r="M13" i="2"/>
  <c r="M12" i="2"/>
  <c r="M11" i="2"/>
  <c r="N9" i="2"/>
  <c r="M8" i="2"/>
  <c r="N8" i="2"/>
  <c r="M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H2" i="2"/>
  <c r="G2" i="2"/>
</calcChain>
</file>

<file path=xl/sharedStrings.xml><?xml version="1.0" encoding="utf-8"?>
<sst xmlns="http://schemas.openxmlformats.org/spreadsheetml/2006/main" count="55" uniqueCount="41">
  <si>
    <t>iter</t>
  </si>
  <si>
    <t>loss</t>
  </si>
  <si>
    <t>gradient</t>
  </si>
  <si>
    <t>0.000</t>
  </si>
  <si>
    <t>0.010</t>
  </si>
  <si>
    <t>0.008</t>
  </si>
  <si>
    <t>0.003</t>
  </si>
  <si>
    <t>0.001</t>
  </si>
  <si>
    <t>0.018</t>
  </si>
  <si>
    <t>0.364</t>
  </si>
  <si>
    <t>0.223</t>
  </si>
  <si>
    <t>0.141</t>
  </si>
  <si>
    <t>0.013</t>
  </si>
  <si>
    <t>0.210</t>
  </si>
  <si>
    <t>0.276</t>
  </si>
  <si>
    <t>0.005</t>
  </si>
  <si>
    <t>0.095</t>
  </si>
  <si>
    <t>0.006</t>
  </si>
  <si>
    <t>0.058</t>
  </si>
  <si>
    <t>0.014</t>
  </si>
  <si>
    <t>-0.008</t>
  </si>
  <si>
    <t>0.544</t>
  </si>
  <si>
    <t>loss change</t>
  </si>
  <si>
    <t>step size</t>
  </si>
  <si>
    <t>total time</t>
  </si>
  <si>
    <t>Hasil Prediksi Model</t>
  </si>
  <si>
    <t>Pembulatan (Hasil Prediksi)</t>
  </si>
  <si>
    <t>Target</t>
  </si>
  <si>
    <t>Tinggi Badan</t>
  </si>
  <si>
    <t>Berat Badan</t>
  </si>
  <si>
    <t>Check</t>
  </si>
  <si>
    <t>Confusion Matrix</t>
  </si>
  <si>
    <t>Accuracy</t>
  </si>
  <si>
    <t>P</t>
  </si>
  <si>
    <t>N</t>
  </si>
  <si>
    <t>Precision</t>
  </si>
  <si>
    <t>Recall</t>
  </si>
  <si>
    <t>Berat</t>
  </si>
  <si>
    <t>Tinggi</t>
  </si>
  <si>
    <t>Mean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</si>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</sst>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08-D0D8-47A3-93FE-722D70601E4B}">
  <dimension ref="B2:G13"/>
  <sheetViews>
    <sheetView workbookViewId="0">
      <selection activeCell="D16" sqref="D16"/>
    </sheetView>
  </sheetViews>
  <sheetFormatPr defaultRowHeight="15" x14ac:dyDescent="0.25"/>
  <cols>
    <col min="1" max="3" width="9.140625" style="1"/>
    <col min="4" max="4" width="11.5703125" style="1" bestFit="1" customWidth="1"/>
    <col min="5" max="5" width="10.140625" style="1" customWidth="1"/>
    <col min="6" max="6" width="10.7109375" style="1" customWidth="1"/>
    <col min="7" max="7" width="9.85546875" style="1" customWidth="1"/>
    <col min="8" max="16384" width="9.140625" style="1"/>
  </cols>
  <sheetData>
    <row r="2" spans="2:7" x14ac:dyDescent="0.25">
      <c r="B2" s="5" t="s">
        <v>0</v>
      </c>
      <c r="C2" s="5" t="s">
        <v>1</v>
      </c>
      <c r="D2" s="5" t="s">
        <v>22</v>
      </c>
      <c r="E2" s="5" t="s">
        <v>2</v>
      </c>
      <c r="F2" s="5" t="s">
        <v>23</v>
      </c>
      <c r="G2" s="5" t="s">
        <v>24</v>
      </c>
    </row>
    <row r="3" spans="2:7" x14ac:dyDescent="0.25">
      <c r="B3" s="2">
        <v>0</v>
      </c>
      <c r="C3" s="3">
        <v>1399</v>
      </c>
      <c r="D3" s="2" t="s">
        <v>3</v>
      </c>
      <c r="E3" s="3">
        <v>17537</v>
      </c>
      <c r="F3" s="2" t="s">
        <v>4</v>
      </c>
      <c r="G3" s="3">
        <v>1773</v>
      </c>
    </row>
    <row r="4" spans="2:7" x14ac:dyDescent="0.25">
      <c r="B4" s="2">
        <v>3</v>
      </c>
      <c r="C4" s="3">
        <v>1390</v>
      </c>
      <c r="D4" s="2" t="s">
        <v>5</v>
      </c>
      <c r="E4" s="3">
        <v>14474</v>
      </c>
      <c r="F4" s="2" t="s">
        <v>4</v>
      </c>
      <c r="G4" s="3">
        <v>6520</v>
      </c>
    </row>
    <row r="5" spans="2:7" x14ac:dyDescent="0.25">
      <c r="B5" s="2">
        <v>6</v>
      </c>
      <c r="C5" s="3">
        <v>1387</v>
      </c>
      <c r="D5" s="2" t="s">
        <v>6</v>
      </c>
      <c r="E5" s="3">
        <v>8750</v>
      </c>
      <c r="F5" s="2" t="s">
        <v>4</v>
      </c>
      <c r="G5" s="3">
        <v>11034</v>
      </c>
    </row>
    <row r="6" spans="2:7" x14ac:dyDescent="0.25">
      <c r="B6" s="2">
        <v>9</v>
      </c>
      <c r="C6" s="3">
        <v>1386</v>
      </c>
      <c r="D6" s="2" t="s">
        <v>7</v>
      </c>
      <c r="E6" s="3">
        <v>13913</v>
      </c>
      <c r="F6" s="2" t="s">
        <v>4</v>
      </c>
      <c r="G6" s="3">
        <v>15785</v>
      </c>
    </row>
    <row r="7" spans="2:7" x14ac:dyDescent="0.25">
      <c r="B7" s="2">
        <v>12</v>
      </c>
      <c r="C7" s="3">
        <v>1368</v>
      </c>
      <c r="D7" s="2" t="s">
        <v>8</v>
      </c>
      <c r="E7" s="3">
        <v>7263</v>
      </c>
      <c r="F7" s="2" t="s">
        <v>4</v>
      </c>
      <c r="G7" s="3">
        <v>20708</v>
      </c>
    </row>
    <row r="8" spans="2:7" x14ac:dyDescent="0.25">
      <c r="B8" s="2">
        <v>15</v>
      </c>
      <c r="C8" s="2" t="s">
        <v>9</v>
      </c>
      <c r="D8" s="3">
        <v>1004</v>
      </c>
      <c r="E8" s="3">
        <v>5462</v>
      </c>
      <c r="F8" s="2" t="s">
        <v>4</v>
      </c>
      <c r="G8" s="3">
        <v>25477</v>
      </c>
    </row>
    <row r="9" spans="2:7" x14ac:dyDescent="0.25">
      <c r="B9" s="2">
        <v>18</v>
      </c>
      <c r="C9" s="2" t="s">
        <v>10</v>
      </c>
      <c r="D9" s="2" t="s">
        <v>11</v>
      </c>
      <c r="E9" s="3">
        <v>65529</v>
      </c>
      <c r="F9" s="2" t="s">
        <v>4</v>
      </c>
      <c r="G9" s="3">
        <v>30572</v>
      </c>
    </row>
    <row r="10" spans="2:7" x14ac:dyDescent="0.25">
      <c r="B10" s="2">
        <v>21</v>
      </c>
      <c r="C10" s="2" t="s">
        <v>12</v>
      </c>
      <c r="D10" s="2" t="s">
        <v>13</v>
      </c>
      <c r="E10" s="2" t="s">
        <v>14</v>
      </c>
      <c r="F10" s="2" t="s">
        <v>4</v>
      </c>
      <c r="G10" s="3">
        <v>35227</v>
      </c>
    </row>
    <row r="11" spans="2:7" x14ac:dyDescent="0.25">
      <c r="B11" s="2">
        <v>24</v>
      </c>
      <c r="C11" s="2" t="s">
        <v>5</v>
      </c>
      <c r="D11" s="2" t="s">
        <v>15</v>
      </c>
      <c r="E11" s="2" t="s">
        <v>16</v>
      </c>
      <c r="F11" s="2" t="s">
        <v>4</v>
      </c>
      <c r="G11" s="3">
        <v>42830</v>
      </c>
    </row>
    <row r="12" spans="2:7" x14ac:dyDescent="0.25">
      <c r="B12" s="2">
        <v>27</v>
      </c>
      <c r="C12" s="2" t="s">
        <v>17</v>
      </c>
      <c r="D12" s="2" t="s">
        <v>7</v>
      </c>
      <c r="E12" s="2" t="s">
        <v>18</v>
      </c>
      <c r="F12" s="2" t="s">
        <v>4</v>
      </c>
      <c r="G12" s="3">
        <v>47570</v>
      </c>
    </row>
    <row r="13" spans="2:7" x14ac:dyDescent="0.25">
      <c r="B13" s="2">
        <v>30</v>
      </c>
      <c r="C13" s="2" t="s">
        <v>19</v>
      </c>
      <c r="D13" s="2" t="s">
        <v>20</v>
      </c>
      <c r="E13" s="2" t="s">
        <v>21</v>
      </c>
      <c r="F13" s="2" t="s">
        <v>4</v>
      </c>
      <c r="G13" s="3">
        <v>52429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0153-3FF3-4D2E-A519-05E3F98EE29C}">
  <dimension ref="A1:N206"/>
  <sheetViews>
    <sheetView topLeftCell="A184" workbookViewId="0">
      <selection activeCell="K14" sqref="K14"/>
    </sheetView>
  </sheetViews>
  <sheetFormatPr defaultRowHeight="15" x14ac:dyDescent="0.25"/>
  <cols>
    <col min="1" max="1" width="14.42578125" style="1" customWidth="1"/>
    <col min="2" max="2" width="14.7109375" style="1" customWidth="1"/>
    <col min="3" max="4" width="9.140625" style="1"/>
    <col min="5" max="5" width="12.28515625" style="1" bestFit="1" customWidth="1"/>
    <col min="6" max="6" width="15" style="1" customWidth="1"/>
    <col min="7" max="7" width="16.85546875" style="1" customWidth="1"/>
    <col min="8" max="8" width="20.28515625" style="1" customWidth="1"/>
    <col min="9" max="9" width="11.5703125" style="1" bestFit="1" customWidth="1"/>
    <col min="10" max="11" width="9.140625" style="1"/>
    <col min="12" max="12" width="10.7109375" style="1" customWidth="1"/>
    <col min="13" max="16384" width="9.140625" style="1"/>
  </cols>
  <sheetData>
    <row r="1" spans="1:14" x14ac:dyDescent="0.25">
      <c r="A1" s="5" t="s">
        <v>28</v>
      </c>
      <c r="B1" s="5" t="s">
        <v>29</v>
      </c>
      <c r="C1" s="8" t="s">
        <v>27</v>
      </c>
      <c r="D1" s="8"/>
      <c r="E1" s="8" t="s">
        <v>25</v>
      </c>
      <c r="F1" s="8"/>
      <c r="G1" s="8" t="s">
        <v>26</v>
      </c>
      <c r="H1" s="8"/>
      <c r="I1" s="7" t="s">
        <v>30</v>
      </c>
    </row>
    <row r="2" spans="1:14" x14ac:dyDescent="0.25">
      <c r="A2" s="2">
        <v>146.32324130000001</v>
      </c>
      <c r="B2" s="2">
        <v>59.861065000000004</v>
      </c>
      <c r="C2" s="2">
        <v>0</v>
      </c>
      <c r="D2" s="2">
        <v>1</v>
      </c>
      <c r="E2" s="6">
        <v>7.0309999999999996E-5</v>
      </c>
      <c r="F2" s="6">
        <v>0.99992999999999999</v>
      </c>
      <c r="G2" s="2">
        <f t="shared" ref="G2:G65" si="0">ROUND(E2,0)</f>
        <v>0</v>
      </c>
      <c r="H2" s="2">
        <f t="shared" ref="H2:H65" si="1">ROUND(F2,0)</f>
        <v>1</v>
      </c>
      <c r="I2" s="2" t="b">
        <f>IF(AND(C2=G2,D2=H2),TRUE,FALSE)</f>
        <v>1</v>
      </c>
    </row>
    <row r="3" spans="1:14" x14ac:dyDescent="0.25">
      <c r="A3" s="2">
        <v>175.6954121</v>
      </c>
      <c r="B3" s="2">
        <v>77.863686970000003</v>
      </c>
      <c r="C3" s="2">
        <v>1</v>
      </c>
      <c r="D3" s="2">
        <v>0</v>
      </c>
      <c r="E3" s="6">
        <v>0.99728000000000006</v>
      </c>
      <c r="F3" s="6">
        <v>2.7209000000000001E-3</v>
      </c>
      <c r="G3" s="2">
        <f t="shared" si="0"/>
        <v>1</v>
      </c>
      <c r="H3" s="2">
        <f t="shared" si="1"/>
        <v>0</v>
      </c>
      <c r="I3" s="2" t="b">
        <f t="shared" ref="I3:I66" si="2">IF(AND(C3=G3,D3=H3),TRUE,FALSE)</f>
        <v>1</v>
      </c>
    </row>
    <row r="4" spans="1:14" x14ac:dyDescent="0.25">
      <c r="A4" s="2">
        <v>183.21616370000001</v>
      </c>
      <c r="B4" s="2">
        <v>72.131991619999994</v>
      </c>
      <c r="C4" s="2">
        <v>1</v>
      </c>
      <c r="D4" s="2">
        <v>0</v>
      </c>
      <c r="E4" s="6">
        <v>0.99728000000000006</v>
      </c>
      <c r="F4" s="6">
        <v>2.7203000000000001E-3</v>
      </c>
      <c r="G4" s="2">
        <f t="shared" si="0"/>
        <v>1</v>
      </c>
      <c r="H4" s="2">
        <f t="shared" si="1"/>
        <v>0</v>
      </c>
      <c r="I4" s="2" t="b">
        <f t="shared" si="2"/>
        <v>1</v>
      </c>
    </row>
    <row r="5" spans="1:14" x14ac:dyDescent="0.25">
      <c r="A5" s="2">
        <v>184.24526850000001</v>
      </c>
      <c r="B5" s="2">
        <v>77.545999539999997</v>
      </c>
      <c r="C5" s="2">
        <v>1</v>
      </c>
      <c r="D5" s="2">
        <v>0</v>
      </c>
      <c r="E5" s="6">
        <v>0.99728000000000006</v>
      </c>
      <c r="F5" s="6">
        <v>2.7203000000000001E-3</v>
      </c>
      <c r="G5" s="2">
        <f t="shared" si="0"/>
        <v>1</v>
      </c>
      <c r="H5" s="2">
        <f t="shared" si="1"/>
        <v>0</v>
      </c>
      <c r="I5" s="2" t="b">
        <f t="shared" si="2"/>
        <v>1</v>
      </c>
      <c r="M5" s="1" t="s">
        <v>31</v>
      </c>
    </row>
    <row r="6" spans="1:14" x14ac:dyDescent="0.25">
      <c r="A6" s="2">
        <v>132.30226070000001</v>
      </c>
      <c r="B6" s="2">
        <v>55.188496489999999</v>
      </c>
      <c r="C6" s="2">
        <v>0</v>
      </c>
      <c r="D6" s="2">
        <v>1</v>
      </c>
      <c r="E6" s="6">
        <v>6.6082999999999997E-5</v>
      </c>
      <c r="F6" s="6">
        <v>0.99992999999999999</v>
      </c>
      <c r="G6" s="2">
        <f t="shared" si="0"/>
        <v>0</v>
      </c>
      <c r="H6" s="2">
        <f t="shared" si="1"/>
        <v>1</v>
      </c>
      <c r="I6" s="2" t="b">
        <f t="shared" si="2"/>
        <v>1</v>
      </c>
    </row>
    <row r="7" spans="1:14" x14ac:dyDescent="0.25">
      <c r="A7" s="2">
        <v>149.86391359999999</v>
      </c>
      <c r="B7" s="2">
        <v>66.055654590000003</v>
      </c>
      <c r="C7" s="2">
        <v>0</v>
      </c>
      <c r="D7" s="2">
        <v>1</v>
      </c>
      <c r="E7" s="6">
        <v>7.2004999999999999E-5</v>
      </c>
      <c r="F7" s="6">
        <v>0.99992999999999999</v>
      </c>
      <c r="G7" s="2">
        <f t="shared" si="0"/>
        <v>0</v>
      </c>
      <c r="H7" s="2">
        <f t="shared" si="1"/>
        <v>1</v>
      </c>
      <c r="I7" s="2" t="b">
        <f t="shared" si="2"/>
        <v>1</v>
      </c>
      <c r="M7" s="4" t="s">
        <v>33</v>
      </c>
      <c r="N7" s="4" t="s">
        <v>34</v>
      </c>
    </row>
    <row r="8" spans="1:14" x14ac:dyDescent="0.25">
      <c r="A8" s="2">
        <v>191.17308840000001</v>
      </c>
      <c r="B8" s="2">
        <v>83.631338639999996</v>
      </c>
      <c r="C8" s="2">
        <v>1</v>
      </c>
      <c r="D8" s="2">
        <v>0</v>
      </c>
      <c r="E8" s="6">
        <v>0.99728000000000006</v>
      </c>
      <c r="F8" s="6">
        <v>2.7200000000000002E-3</v>
      </c>
      <c r="G8" s="2">
        <f t="shared" si="0"/>
        <v>1</v>
      </c>
      <c r="H8" s="2">
        <f t="shared" si="1"/>
        <v>0</v>
      </c>
      <c r="I8" s="2" t="b">
        <f t="shared" si="2"/>
        <v>1</v>
      </c>
      <c r="L8" s="4" t="s">
        <v>33</v>
      </c>
      <c r="M8" s="2">
        <f>COUNTIFS($C$2:$C$206,"="&amp;1,$D$2:$D$206,"="&amp;0,$G$2:$G$206,"="&amp;1,$H$2:$H$206,"="&amp;0)+COUNTIFS($C$2:$C$206,"="&amp;0,$D$2:$D$206,"="&amp;1,$G$2:$G$206,"="&amp;0,$H$2:$H$206,"="&amp;1)</f>
        <v>205</v>
      </c>
      <c r="N8" s="2">
        <f>COUNTIFS($C$2:$C$206,"="&amp;1,$D$2:$D$206,"="&amp;0,$G$2:$G$206,"="&amp;0,$H$2:$H$206,"="&amp;1)</f>
        <v>0</v>
      </c>
    </row>
    <row r="9" spans="1:14" x14ac:dyDescent="0.25">
      <c r="A9" s="2">
        <v>135.4071744</v>
      </c>
      <c r="B9" s="2">
        <v>47.014456950000003</v>
      </c>
      <c r="C9" s="2">
        <v>0</v>
      </c>
      <c r="D9" s="2">
        <v>1</v>
      </c>
      <c r="E9" s="6">
        <v>6.6839000000000002E-5</v>
      </c>
      <c r="F9" s="6">
        <v>0.99992999999999999</v>
      </c>
      <c r="G9" s="2">
        <f t="shared" si="0"/>
        <v>0</v>
      </c>
      <c r="H9" s="2">
        <f t="shared" si="1"/>
        <v>1</v>
      </c>
      <c r="I9" s="2" t="b">
        <f t="shared" si="2"/>
        <v>1</v>
      </c>
      <c r="L9" s="4" t="s">
        <v>34</v>
      </c>
      <c r="M9" s="2">
        <f>COUNTIFS($C$2:$C$206,"="&amp;0,$D$2:$D$206,"="&amp;1,$G$2:$G$206,"="&amp;1,$H$2:$H$206,"="&amp;0)</f>
        <v>0</v>
      </c>
      <c r="N9" s="2">
        <f>COUNTIFS($C$2:$C$206,"="&amp;0,$D$2:$D$206,"="&amp;0,$G$2:$G$206,"="&amp;0,$H$2:$H$206,"="&amp;0)</f>
        <v>0</v>
      </c>
    </row>
    <row r="10" spans="1:14" x14ac:dyDescent="0.25">
      <c r="A10" s="2">
        <v>184.99576250000001</v>
      </c>
      <c r="B10" s="2">
        <v>71.935828240000006</v>
      </c>
      <c r="C10" s="2">
        <v>1</v>
      </c>
      <c r="D10" s="2">
        <v>0</v>
      </c>
      <c r="E10" s="6">
        <v>0.99728000000000006</v>
      </c>
      <c r="F10" s="6">
        <v>2.7201999999999999E-3</v>
      </c>
      <c r="G10" s="2">
        <f t="shared" si="0"/>
        <v>1</v>
      </c>
      <c r="H10" s="2">
        <f t="shared" si="1"/>
        <v>0</v>
      </c>
      <c r="I10" s="2" t="b">
        <f t="shared" si="2"/>
        <v>1</v>
      </c>
    </row>
    <row r="11" spans="1:14" x14ac:dyDescent="0.25">
      <c r="A11" s="2">
        <v>179.9908867</v>
      </c>
      <c r="B11" s="2">
        <v>65.920794889999996</v>
      </c>
      <c r="C11" s="2">
        <v>1</v>
      </c>
      <c r="D11" s="2">
        <v>0</v>
      </c>
      <c r="E11" s="6">
        <v>0.99728000000000006</v>
      </c>
      <c r="F11" s="6">
        <v>2.7204999999999998E-3</v>
      </c>
      <c r="G11" s="2">
        <f t="shared" si="0"/>
        <v>1</v>
      </c>
      <c r="H11" s="2">
        <f t="shared" si="1"/>
        <v>0</v>
      </c>
      <c r="I11" s="2" t="b">
        <f t="shared" si="2"/>
        <v>1</v>
      </c>
      <c r="L11" s="1" t="s">
        <v>32</v>
      </c>
      <c r="M11" s="1">
        <f>(M8+M9)/SUM(M8:N9)</f>
        <v>1</v>
      </c>
    </row>
    <row r="12" spans="1:14" x14ac:dyDescent="0.25">
      <c r="A12" s="2">
        <v>186.1618374</v>
      </c>
      <c r="B12" s="2">
        <v>83.720193829999999</v>
      </c>
      <c r="C12" s="2">
        <v>1</v>
      </c>
      <c r="D12" s="2">
        <v>0</v>
      </c>
      <c r="E12" s="6">
        <v>0.99728000000000006</v>
      </c>
      <c r="F12" s="6">
        <v>2.7201999999999999E-3</v>
      </c>
      <c r="G12" s="2">
        <f t="shared" si="0"/>
        <v>1</v>
      </c>
      <c r="H12" s="2">
        <f t="shared" si="1"/>
        <v>0</v>
      </c>
      <c r="I12" s="2" t="b">
        <f t="shared" si="2"/>
        <v>1</v>
      </c>
      <c r="L12" s="1" t="s">
        <v>35</v>
      </c>
      <c r="M12" s="1">
        <f>M8/(M8+N8)</f>
        <v>1</v>
      </c>
    </row>
    <row r="13" spans="1:14" x14ac:dyDescent="0.25">
      <c r="A13" s="2">
        <v>177.784335</v>
      </c>
      <c r="B13" s="2">
        <v>51.59443143</v>
      </c>
      <c r="C13" s="2">
        <v>1</v>
      </c>
      <c r="D13" s="2">
        <v>0</v>
      </c>
      <c r="E13" s="6">
        <v>0.99728000000000006</v>
      </c>
      <c r="F13" s="6">
        <v>2.7206000000000001E-3</v>
      </c>
      <c r="G13" s="2">
        <f t="shared" si="0"/>
        <v>1</v>
      </c>
      <c r="H13" s="2">
        <f t="shared" si="1"/>
        <v>0</v>
      </c>
      <c r="I13" s="2" t="b">
        <f t="shared" si="2"/>
        <v>1</v>
      </c>
      <c r="L13" s="1" t="s">
        <v>36</v>
      </c>
      <c r="M13" s="1">
        <f>M8/(M8+N9)</f>
        <v>1</v>
      </c>
    </row>
    <row r="14" spans="1:14" x14ac:dyDescent="0.25">
      <c r="A14" s="2">
        <v>124.57615439999999</v>
      </c>
      <c r="B14" s="2">
        <v>49.490659370000003</v>
      </c>
      <c r="C14" s="2">
        <v>0</v>
      </c>
      <c r="D14" s="2">
        <v>1</v>
      </c>
      <c r="E14" s="6">
        <v>6.4987000000000006E-5</v>
      </c>
      <c r="F14" s="6">
        <v>0.99994000000000005</v>
      </c>
      <c r="G14" s="2">
        <f t="shared" si="0"/>
        <v>0</v>
      </c>
      <c r="H14" s="2">
        <f t="shared" si="1"/>
        <v>1</v>
      </c>
      <c r="I14" s="2" t="b">
        <f t="shared" si="2"/>
        <v>1</v>
      </c>
    </row>
    <row r="15" spans="1:14" x14ac:dyDescent="0.25">
      <c r="A15" s="2">
        <v>135.0845874</v>
      </c>
      <c r="B15" s="2">
        <v>57.017156839999998</v>
      </c>
      <c r="C15" s="2">
        <v>0</v>
      </c>
      <c r="D15" s="2">
        <v>1</v>
      </c>
      <c r="E15" s="6">
        <v>6.6631000000000006E-5</v>
      </c>
      <c r="F15" s="6">
        <v>0.99992999999999999</v>
      </c>
      <c r="G15" s="2">
        <f t="shared" si="0"/>
        <v>0</v>
      </c>
      <c r="H15" s="2">
        <f t="shared" si="1"/>
        <v>1</v>
      </c>
      <c r="I15" s="2" t="b">
        <f t="shared" si="2"/>
        <v>1</v>
      </c>
    </row>
    <row r="16" spans="1:14" x14ac:dyDescent="0.25">
      <c r="A16" s="2">
        <v>161.783083</v>
      </c>
      <c r="B16" s="2">
        <v>63.118117320000003</v>
      </c>
      <c r="C16" s="2">
        <v>0</v>
      </c>
      <c r="D16" s="2">
        <v>1</v>
      </c>
      <c r="E16" s="6">
        <v>8.3768000000000002E-5</v>
      </c>
      <c r="F16" s="6">
        <v>0.99992000000000003</v>
      </c>
      <c r="G16" s="2">
        <f t="shared" si="0"/>
        <v>0</v>
      </c>
      <c r="H16" s="2">
        <f t="shared" si="1"/>
        <v>1</v>
      </c>
      <c r="I16" s="2" t="b">
        <f t="shared" si="2"/>
        <v>1</v>
      </c>
    </row>
    <row r="17" spans="1:9" x14ac:dyDescent="0.25">
      <c r="A17" s="2">
        <v>147.19845230000001</v>
      </c>
      <c r="B17" s="2">
        <v>74.909547140000001</v>
      </c>
      <c r="C17" s="2">
        <v>0</v>
      </c>
      <c r="D17" s="2">
        <v>1</v>
      </c>
      <c r="E17" s="6">
        <v>7.0309999999999996E-5</v>
      </c>
      <c r="F17" s="6">
        <v>0.99992999999999999</v>
      </c>
      <c r="G17" s="2">
        <f t="shared" si="0"/>
        <v>0</v>
      </c>
      <c r="H17" s="2">
        <f t="shared" si="1"/>
        <v>1</v>
      </c>
      <c r="I17" s="2" t="b">
        <f t="shared" si="2"/>
        <v>1</v>
      </c>
    </row>
    <row r="18" spans="1:9" x14ac:dyDescent="0.25">
      <c r="A18" s="2">
        <v>168.6195333</v>
      </c>
      <c r="B18" s="2">
        <v>68.710867640000004</v>
      </c>
      <c r="C18" s="2">
        <v>1</v>
      </c>
      <c r="D18" s="2">
        <v>0</v>
      </c>
      <c r="E18" s="6">
        <v>0.99728000000000006</v>
      </c>
      <c r="F18" s="6">
        <v>2.7215999999999998E-3</v>
      </c>
      <c r="G18" s="2">
        <f t="shared" si="0"/>
        <v>1</v>
      </c>
      <c r="H18" s="2">
        <f t="shared" si="1"/>
        <v>0</v>
      </c>
      <c r="I18" s="2" t="b">
        <f t="shared" si="2"/>
        <v>1</v>
      </c>
    </row>
    <row r="19" spans="1:9" x14ac:dyDescent="0.25">
      <c r="A19" s="2">
        <v>180.37999479999999</v>
      </c>
      <c r="B19" s="2">
        <v>58.583137499999999</v>
      </c>
      <c r="C19" s="2">
        <v>1</v>
      </c>
      <c r="D19" s="2">
        <v>0</v>
      </c>
      <c r="E19" s="6">
        <v>0.99728000000000006</v>
      </c>
      <c r="F19" s="6">
        <v>2.7204E-3</v>
      </c>
      <c r="G19" s="2">
        <f t="shared" si="0"/>
        <v>1</v>
      </c>
      <c r="H19" s="2">
        <f t="shared" si="1"/>
        <v>0</v>
      </c>
      <c r="I19" s="2" t="b">
        <f t="shared" si="2"/>
        <v>1</v>
      </c>
    </row>
    <row r="20" spans="1:9" x14ac:dyDescent="0.25">
      <c r="A20" s="2">
        <v>172.98064840000001</v>
      </c>
      <c r="B20" s="2">
        <v>91.765066669999996</v>
      </c>
      <c r="C20" s="2">
        <v>1</v>
      </c>
      <c r="D20" s="2">
        <v>0</v>
      </c>
      <c r="E20" s="6">
        <v>0.99728000000000006</v>
      </c>
      <c r="F20" s="6">
        <v>2.7212E-3</v>
      </c>
      <c r="G20" s="2">
        <f t="shared" si="0"/>
        <v>1</v>
      </c>
      <c r="H20" s="2">
        <f t="shared" si="1"/>
        <v>0</v>
      </c>
      <c r="I20" s="2" t="b">
        <f t="shared" si="2"/>
        <v>1</v>
      </c>
    </row>
    <row r="21" spans="1:9" x14ac:dyDescent="0.25">
      <c r="A21" s="2">
        <v>183.2740005</v>
      </c>
      <c r="B21" s="2">
        <v>83.538974039999999</v>
      </c>
      <c r="C21" s="2">
        <v>1</v>
      </c>
      <c r="D21" s="2">
        <v>0</v>
      </c>
      <c r="E21" s="6">
        <v>0.99728000000000006</v>
      </c>
      <c r="F21" s="6">
        <v>2.7203000000000001E-3</v>
      </c>
      <c r="G21" s="2">
        <f t="shared" si="0"/>
        <v>1</v>
      </c>
      <c r="H21" s="2">
        <f t="shared" si="1"/>
        <v>0</v>
      </c>
      <c r="I21" s="2" t="b">
        <f t="shared" si="2"/>
        <v>1</v>
      </c>
    </row>
    <row r="22" spans="1:9" x14ac:dyDescent="0.25">
      <c r="A22" s="2">
        <v>135.84082380000001</v>
      </c>
      <c r="B22" s="2">
        <v>75.150314679999994</v>
      </c>
      <c r="C22" s="2">
        <v>0</v>
      </c>
      <c r="D22" s="2">
        <v>1</v>
      </c>
      <c r="E22" s="6">
        <v>6.6564999999999997E-5</v>
      </c>
      <c r="F22" s="6">
        <v>0.99992999999999999</v>
      </c>
      <c r="G22" s="2">
        <f t="shared" si="0"/>
        <v>0</v>
      </c>
      <c r="H22" s="2">
        <f t="shared" si="1"/>
        <v>1</v>
      </c>
      <c r="I22" s="2" t="b">
        <f t="shared" si="2"/>
        <v>1</v>
      </c>
    </row>
    <row r="23" spans="1:9" x14ac:dyDescent="0.25">
      <c r="A23" s="2">
        <v>177.30104009999999</v>
      </c>
      <c r="B23" s="2">
        <v>61.546509999999998</v>
      </c>
      <c r="C23" s="2">
        <v>1</v>
      </c>
      <c r="D23" s="2">
        <v>0</v>
      </c>
      <c r="E23" s="6">
        <v>0.99728000000000006</v>
      </c>
      <c r="F23" s="6">
        <v>2.7206000000000001E-3</v>
      </c>
      <c r="G23" s="2">
        <f t="shared" si="0"/>
        <v>1</v>
      </c>
      <c r="H23" s="2">
        <f t="shared" si="1"/>
        <v>0</v>
      </c>
      <c r="I23" s="2" t="b">
        <f t="shared" si="2"/>
        <v>1</v>
      </c>
    </row>
    <row r="24" spans="1:9" x14ac:dyDescent="0.25">
      <c r="A24" s="2">
        <v>170.228071</v>
      </c>
      <c r="B24" s="2">
        <v>63.162462189999999</v>
      </c>
      <c r="C24" s="2">
        <v>1</v>
      </c>
      <c r="D24" s="2">
        <v>0</v>
      </c>
      <c r="E24" s="6">
        <v>0.99728000000000006</v>
      </c>
      <c r="F24" s="6">
        <v>2.7212999999999998E-3</v>
      </c>
      <c r="G24" s="2">
        <f t="shared" si="0"/>
        <v>1</v>
      </c>
      <c r="H24" s="2">
        <f t="shared" si="1"/>
        <v>0</v>
      </c>
      <c r="I24" s="2" t="b">
        <f t="shared" si="2"/>
        <v>1</v>
      </c>
    </row>
    <row r="25" spans="1:9" x14ac:dyDescent="0.25">
      <c r="A25" s="2">
        <v>141.83636139999999</v>
      </c>
      <c r="B25" s="2">
        <v>45.466599799999997</v>
      </c>
      <c r="C25" s="2">
        <v>0</v>
      </c>
      <c r="D25" s="2">
        <v>1</v>
      </c>
      <c r="E25" s="6">
        <v>6.8780000000000002E-5</v>
      </c>
      <c r="F25" s="6">
        <v>0.99992999999999999</v>
      </c>
      <c r="G25" s="2">
        <f t="shared" si="0"/>
        <v>0</v>
      </c>
      <c r="H25" s="2">
        <f t="shared" si="1"/>
        <v>1</v>
      </c>
      <c r="I25" s="2" t="b">
        <f t="shared" si="2"/>
        <v>1</v>
      </c>
    </row>
    <row r="26" spans="1:9" x14ac:dyDescent="0.25">
      <c r="A26" s="2">
        <v>151.4646936</v>
      </c>
      <c r="B26" s="2">
        <v>51.106508900000001</v>
      </c>
      <c r="C26" s="2">
        <v>0</v>
      </c>
      <c r="D26" s="2">
        <v>1</v>
      </c>
      <c r="E26" s="6">
        <v>7.3617999999999999E-5</v>
      </c>
      <c r="F26" s="6">
        <v>0.99992999999999999</v>
      </c>
      <c r="G26" s="2">
        <f t="shared" si="0"/>
        <v>0</v>
      </c>
      <c r="H26" s="2">
        <f t="shared" si="1"/>
        <v>1</v>
      </c>
      <c r="I26" s="2" t="b">
        <f t="shared" si="2"/>
        <v>1</v>
      </c>
    </row>
    <row r="27" spans="1:9" x14ac:dyDescent="0.25">
      <c r="A27" s="2">
        <v>150.2536868</v>
      </c>
      <c r="B27" s="2">
        <v>56.382121150000003</v>
      </c>
      <c r="C27" s="2">
        <v>0</v>
      </c>
      <c r="D27" s="2">
        <v>1</v>
      </c>
      <c r="E27" s="6">
        <v>7.2593000000000001E-5</v>
      </c>
      <c r="F27" s="6">
        <v>0.99992999999999999</v>
      </c>
      <c r="G27" s="2">
        <f t="shared" si="0"/>
        <v>0</v>
      </c>
      <c r="H27" s="2">
        <f t="shared" si="1"/>
        <v>1</v>
      </c>
      <c r="I27" s="2" t="b">
        <f t="shared" si="2"/>
        <v>1</v>
      </c>
    </row>
    <row r="28" spans="1:9" x14ac:dyDescent="0.25">
      <c r="A28" s="2">
        <v>123.0070061</v>
      </c>
      <c r="B28" s="2">
        <v>66.685509690000004</v>
      </c>
      <c r="C28" s="2">
        <v>0</v>
      </c>
      <c r="D28" s="2">
        <v>1</v>
      </c>
      <c r="E28" s="6">
        <v>6.4713000000000002E-5</v>
      </c>
      <c r="F28" s="6">
        <v>0.99994000000000005</v>
      </c>
      <c r="G28" s="2">
        <f t="shared" si="0"/>
        <v>0</v>
      </c>
      <c r="H28" s="2">
        <f t="shared" si="1"/>
        <v>1</v>
      </c>
      <c r="I28" s="2" t="b">
        <f t="shared" si="2"/>
        <v>1</v>
      </c>
    </row>
    <row r="29" spans="1:9" x14ac:dyDescent="0.25">
      <c r="A29" s="2">
        <v>170.8142259</v>
      </c>
      <c r="B29" s="2">
        <v>72.871140030000007</v>
      </c>
      <c r="C29" s="2">
        <v>1</v>
      </c>
      <c r="D29" s="2">
        <v>0</v>
      </c>
      <c r="E29" s="6">
        <v>0.99728000000000006</v>
      </c>
      <c r="F29" s="6">
        <v>2.7212999999999998E-3</v>
      </c>
      <c r="G29" s="2">
        <f t="shared" si="0"/>
        <v>1</v>
      </c>
      <c r="H29" s="2">
        <f t="shared" si="1"/>
        <v>0</v>
      </c>
      <c r="I29" s="2" t="b">
        <f t="shared" si="2"/>
        <v>1</v>
      </c>
    </row>
    <row r="30" spans="1:9" x14ac:dyDescent="0.25">
      <c r="A30" s="2">
        <v>179.56040189999999</v>
      </c>
      <c r="B30" s="2">
        <v>93.379525400000006</v>
      </c>
      <c r="C30" s="2">
        <v>1</v>
      </c>
      <c r="D30" s="2">
        <v>0</v>
      </c>
      <c r="E30" s="6">
        <v>0.99728000000000006</v>
      </c>
      <c r="F30" s="6">
        <v>2.7206000000000001E-3</v>
      </c>
      <c r="G30" s="2">
        <f t="shared" si="0"/>
        <v>1</v>
      </c>
      <c r="H30" s="2">
        <f t="shared" si="1"/>
        <v>0</v>
      </c>
      <c r="I30" s="2" t="b">
        <f t="shared" si="2"/>
        <v>1</v>
      </c>
    </row>
    <row r="31" spans="1:9" x14ac:dyDescent="0.25">
      <c r="A31" s="2">
        <v>146.79859590000001</v>
      </c>
      <c r="B31" s="2">
        <v>58.968778049999997</v>
      </c>
      <c r="C31" s="2">
        <v>0</v>
      </c>
      <c r="D31" s="2">
        <v>1</v>
      </c>
      <c r="E31" s="6">
        <v>7.0564999999999999E-5</v>
      </c>
      <c r="F31" s="6">
        <v>0.99992999999999999</v>
      </c>
      <c r="G31" s="2">
        <f t="shared" si="0"/>
        <v>0</v>
      </c>
      <c r="H31" s="2">
        <f t="shared" si="1"/>
        <v>1</v>
      </c>
      <c r="I31" s="2" t="b">
        <f t="shared" si="2"/>
        <v>1</v>
      </c>
    </row>
    <row r="32" spans="1:9" x14ac:dyDescent="0.25">
      <c r="A32" s="2">
        <v>145.830298</v>
      </c>
      <c r="B32" s="2">
        <v>91.710728349999997</v>
      </c>
      <c r="C32" s="2">
        <v>0</v>
      </c>
      <c r="D32" s="2">
        <v>1</v>
      </c>
      <c r="E32" s="6">
        <v>6.9282000000000005E-5</v>
      </c>
      <c r="F32" s="6">
        <v>0.99992999999999999</v>
      </c>
      <c r="G32" s="2">
        <f t="shared" si="0"/>
        <v>0</v>
      </c>
      <c r="H32" s="2">
        <f t="shared" si="1"/>
        <v>1</v>
      </c>
      <c r="I32" s="2" t="b">
        <f t="shared" si="2"/>
        <v>1</v>
      </c>
    </row>
    <row r="33" spans="1:9" x14ac:dyDescent="0.25">
      <c r="A33" s="2">
        <v>144.98102299999999</v>
      </c>
      <c r="B33" s="2">
        <v>70.548126629999999</v>
      </c>
      <c r="C33" s="2">
        <v>1</v>
      </c>
      <c r="D33" s="2">
        <v>0</v>
      </c>
      <c r="E33" s="6">
        <v>0.99726999999999999</v>
      </c>
      <c r="F33" s="6">
        <v>2.7287000000000001E-3</v>
      </c>
      <c r="G33" s="2">
        <f t="shared" si="0"/>
        <v>1</v>
      </c>
      <c r="H33" s="2">
        <f t="shared" si="1"/>
        <v>0</v>
      </c>
      <c r="I33" s="2" t="b">
        <f t="shared" si="2"/>
        <v>1</v>
      </c>
    </row>
    <row r="34" spans="1:9" x14ac:dyDescent="0.25">
      <c r="A34" s="2">
        <v>139.39077810000001</v>
      </c>
      <c r="B34" s="2">
        <v>58.185918809999997</v>
      </c>
      <c r="C34" s="2">
        <v>0</v>
      </c>
      <c r="D34" s="2">
        <v>1</v>
      </c>
      <c r="E34" s="6">
        <v>6.7725000000000006E-5</v>
      </c>
      <c r="F34" s="6">
        <v>0.99992999999999999</v>
      </c>
      <c r="G34" s="2">
        <f t="shared" si="0"/>
        <v>0</v>
      </c>
      <c r="H34" s="2">
        <f t="shared" si="1"/>
        <v>1</v>
      </c>
      <c r="I34" s="2" t="b">
        <f t="shared" si="2"/>
        <v>1</v>
      </c>
    </row>
    <row r="35" spans="1:9" x14ac:dyDescent="0.25">
      <c r="A35" s="2">
        <v>182.61312839999999</v>
      </c>
      <c r="B35" s="2">
        <v>90.554500219999994</v>
      </c>
      <c r="C35" s="2">
        <v>1</v>
      </c>
      <c r="D35" s="2">
        <v>0</v>
      </c>
      <c r="E35" s="6">
        <v>0.99728000000000006</v>
      </c>
      <c r="F35" s="6">
        <v>2.7204E-3</v>
      </c>
      <c r="G35" s="2">
        <f t="shared" si="0"/>
        <v>1</v>
      </c>
      <c r="H35" s="2">
        <f t="shared" si="1"/>
        <v>0</v>
      </c>
      <c r="I35" s="2" t="b">
        <f t="shared" si="2"/>
        <v>1</v>
      </c>
    </row>
    <row r="36" spans="1:9" x14ac:dyDescent="0.25">
      <c r="A36" s="2">
        <v>178.44963559999999</v>
      </c>
      <c r="B36" s="2">
        <v>65.992846709999995</v>
      </c>
      <c r="C36" s="2">
        <v>1</v>
      </c>
      <c r="D36" s="2">
        <v>0</v>
      </c>
      <c r="E36" s="6">
        <v>0.99728000000000006</v>
      </c>
      <c r="F36" s="6">
        <v>2.7206000000000001E-3</v>
      </c>
      <c r="G36" s="2">
        <f t="shared" si="0"/>
        <v>1</v>
      </c>
      <c r="H36" s="2">
        <f t="shared" si="1"/>
        <v>0</v>
      </c>
      <c r="I36" s="2" t="b">
        <f t="shared" si="2"/>
        <v>1</v>
      </c>
    </row>
    <row r="37" spans="1:9" x14ac:dyDescent="0.25">
      <c r="A37" s="2">
        <v>173.64962700000001</v>
      </c>
      <c r="B37" s="2">
        <v>70.062236970000001</v>
      </c>
      <c r="C37" s="2">
        <v>1</v>
      </c>
      <c r="D37" s="2">
        <v>0</v>
      </c>
      <c r="E37" s="6">
        <v>0.99728000000000006</v>
      </c>
      <c r="F37" s="6">
        <v>2.7209999999999999E-3</v>
      </c>
      <c r="G37" s="2">
        <f t="shared" si="0"/>
        <v>1</v>
      </c>
      <c r="H37" s="2">
        <f t="shared" si="1"/>
        <v>0</v>
      </c>
      <c r="I37" s="2" t="b">
        <f t="shared" si="2"/>
        <v>1</v>
      </c>
    </row>
    <row r="38" spans="1:9" x14ac:dyDescent="0.25">
      <c r="A38" s="2">
        <v>149.63580870000001</v>
      </c>
      <c r="B38" s="2">
        <v>66.961441989999997</v>
      </c>
      <c r="C38" s="2">
        <v>0</v>
      </c>
      <c r="D38" s="2">
        <v>1</v>
      </c>
      <c r="E38" s="6">
        <v>7.1840000000000003E-5</v>
      </c>
      <c r="F38" s="6">
        <v>0.99992999999999999</v>
      </c>
      <c r="G38" s="2">
        <f t="shared" si="0"/>
        <v>0</v>
      </c>
      <c r="H38" s="2">
        <f t="shared" si="1"/>
        <v>1</v>
      </c>
      <c r="I38" s="2" t="b">
        <f t="shared" si="2"/>
        <v>1</v>
      </c>
    </row>
    <row r="39" spans="1:9" x14ac:dyDescent="0.25">
      <c r="A39" s="2">
        <v>166.95054099999999</v>
      </c>
      <c r="B39" s="2">
        <v>68.606507469999997</v>
      </c>
      <c r="C39" s="2">
        <v>1</v>
      </c>
      <c r="D39" s="2">
        <v>0</v>
      </c>
      <c r="E39" s="6">
        <v>0.99728000000000006</v>
      </c>
      <c r="F39" s="6">
        <v>2.7217999999999999E-3</v>
      </c>
      <c r="G39" s="2">
        <f t="shared" si="0"/>
        <v>1</v>
      </c>
      <c r="H39" s="2">
        <f t="shared" si="1"/>
        <v>0</v>
      </c>
      <c r="I39" s="2" t="b">
        <f t="shared" si="2"/>
        <v>1</v>
      </c>
    </row>
    <row r="40" spans="1:9" x14ac:dyDescent="0.25">
      <c r="A40" s="2">
        <v>152.94476520000001</v>
      </c>
      <c r="B40" s="2">
        <v>47.806605140000002</v>
      </c>
      <c r="C40" s="2">
        <v>0</v>
      </c>
      <c r="D40" s="2">
        <v>1</v>
      </c>
      <c r="E40" s="6">
        <v>7.4888999999999994E-5</v>
      </c>
      <c r="F40" s="6">
        <v>0.99992999999999999</v>
      </c>
      <c r="G40" s="2">
        <f t="shared" si="0"/>
        <v>0</v>
      </c>
      <c r="H40" s="2">
        <f t="shared" si="1"/>
        <v>1</v>
      </c>
      <c r="I40" s="2" t="b">
        <f t="shared" si="2"/>
        <v>1</v>
      </c>
    </row>
    <row r="41" spans="1:9" x14ac:dyDescent="0.25">
      <c r="A41" s="2">
        <v>170.04380939999999</v>
      </c>
      <c r="B41" s="2">
        <v>69.523774180000004</v>
      </c>
      <c r="C41" s="2">
        <v>1</v>
      </c>
      <c r="D41" s="2">
        <v>0</v>
      </c>
      <c r="E41" s="6">
        <v>0.99728000000000006</v>
      </c>
      <c r="F41" s="6">
        <v>2.7214000000000001E-3</v>
      </c>
      <c r="G41" s="2">
        <f t="shared" si="0"/>
        <v>1</v>
      </c>
      <c r="H41" s="2">
        <f t="shared" si="1"/>
        <v>0</v>
      </c>
      <c r="I41" s="2" t="b">
        <f t="shared" si="2"/>
        <v>1</v>
      </c>
    </row>
    <row r="42" spans="1:9" x14ac:dyDescent="0.25">
      <c r="A42" s="2">
        <v>135.76251930000001</v>
      </c>
      <c r="B42" s="2">
        <v>39.989730379999997</v>
      </c>
      <c r="C42" s="2">
        <v>0</v>
      </c>
      <c r="D42" s="2">
        <v>1</v>
      </c>
      <c r="E42" s="6">
        <v>6.7025000000000003E-5</v>
      </c>
      <c r="F42" s="6">
        <v>0.99992999999999999</v>
      </c>
      <c r="G42" s="2">
        <f t="shared" si="0"/>
        <v>0</v>
      </c>
      <c r="H42" s="2">
        <f t="shared" si="1"/>
        <v>1</v>
      </c>
      <c r="I42" s="2" t="b">
        <f t="shared" si="2"/>
        <v>1</v>
      </c>
    </row>
    <row r="43" spans="1:9" x14ac:dyDescent="0.25">
      <c r="A43" s="2">
        <v>146.42095639999999</v>
      </c>
      <c r="B43" s="2">
        <v>50.66569887</v>
      </c>
      <c r="C43" s="2">
        <v>0</v>
      </c>
      <c r="D43" s="2">
        <v>1</v>
      </c>
      <c r="E43" s="6">
        <v>7.0617999999999994E-5</v>
      </c>
      <c r="F43" s="6">
        <v>0.99992999999999999</v>
      </c>
      <c r="G43" s="2">
        <f t="shared" si="0"/>
        <v>0</v>
      </c>
      <c r="H43" s="2">
        <f t="shared" si="1"/>
        <v>1</v>
      </c>
      <c r="I43" s="2" t="b">
        <f t="shared" si="2"/>
        <v>1</v>
      </c>
    </row>
    <row r="44" spans="1:9" x14ac:dyDescent="0.25">
      <c r="A44" s="2">
        <v>165.4572847</v>
      </c>
      <c r="B44" s="2">
        <v>76.986048699999998</v>
      </c>
      <c r="C44" s="2">
        <v>0</v>
      </c>
      <c r="D44" s="2">
        <v>1</v>
      </c>
      <c r="E44" s="6">
        <v>8.8671000000000005E-5</v>
      </c>
      <c r="F44" s="6">
        <v>0.99990999999999997</v>
      </c>
      <c r="G44" s="2">
        <f t="shared" si="0"/>
        <v>0</v>
      </c>
      <c r="H44" s="2">
        <f t="shared" si="1"/>
        <v>1</v>
      </c>
      <c r="I44" s="2" t="b">
        <f t="shared" si="2"/>
        <v>1</v>
      </c>
    </row>
    <row r="45" spans="1:9" x14ac:dyDescent="0.25">
      <c r="A45" s="2">
        <v>159.93149629999999</v>
      </c>
      <c r="B45" s="2">
        <v>69.205841059999997</v>
      </c>
      <c r="C45" s="2">
        <v>1</v>
      </c>
      <c r="D45" s="2">
        <v>0</v>
      </c>
      <c r="E45" s="6">
        <v>0.99728000000000006</v>
      </c>
      <c r="F45" s="6">
        <v>2.7231E-3</v>
      </c>
      <c r="G45" s="2">
        <f t="shared" si="0"/>
        <v>1</v>
      </c>
      <c r="H45" s="2">
        <f t="shared" si="1"/>
        <v>0</v>
      </c>
      <c r="I45" s="2" t="b">
        <f t="shared" si="2"/>
        <v>1</v>
      </c>
    </row>
    <row r="46" spans="1:9" x14ac:dyDescent="0.25">
      <c r="A46" s="2">
        <v>173.64781790000001</v>
      </c>
      <c r="B46" s="2">
        <v>85.917061340000004</v>
      </c>
      <c r="C46" s="2">
        <v>1</v>
      </c>
      <c r="D46" s="2">
        <v>0</v>
      </c>
      <c r="E46" s="6">
        <v>0.99728000000000006</v>
      </c>
      <c r="F46" s="6">
        <v>2.7211000000000002E-3</v>
      </c>
      <c r="G46" s="2">
        <f t="shared" si="0"/>
        <v>1</v>
      </c>
      <c r="H46" s="2">
        <f t="shared" si="1"/>
        <v>0</v>
      </c>
      <c r="I46" s="2" t="b">
        <f t="shared" si="2"/>
        <v>1</v>
      </c>
    </row>
    <row r="47" spans="1:9" x14ac:dyDescent="0.25">
      <c r="A47" s="2">
        <v>162.2114966</v>
      </c>
      <c r="B47" s="2">
        <v>53.985303010000003</v>
      </c>
      <c r="C47" s="2">
        <v>0</v>
      </c>
      <c r="D47" s="2">
        <v>1</v>
      </c>
      <c r="E47" s="6">
        <v>8.5278000000000006E-5</v>
      </c>
      <c r="F47" s="6">
        <v>0.99990999999999997</v>
      </c>
      <c r="G47" s="2">
        <f t="shared" si="0"/>
        <v>0</v>
      </c>
      <c r="H47" s="2">
        <f t="shared" si="1"/>
        <v>1</v>
      </c>
      <c r="I47" s="2" t="b">
        <f t="shared" si="2"/>
        <v>1</v>
      </c>
    </row>
    <row r="48" spans="1:9" x14ac:dyDescent="0.25">
      <c r="A48" s="2">
        <v>171.19706160000001</v>
      </c>
      <c r="B48" s="2">
        <v>96.909218999999993</v>
      </c>
      <c r="C48" s="2">
        <v>1</v>
      </c>
      <c r="D48" s="2">
        <v>0</v>
      </c>
      <c r="E48" s="6">
        <v>0.99728000000000006</v>
      </c>
      <c r="F48" s="6">
        <v>2.7214000000000001E-3</v>
      </c>
      <c r="G48" s="2">
        <f t="shared" si="0"/>
        <v>1</v>
      </c>
      <c r="H48" s="2">
        <f t="shared" si="1"/>
        <v>0</v>
      </c>
      <c r="I48" s="2" t="b">
        <f t="shared" si="2"/>
        <v>1</v>
      </c>
    </row>
    <row r="49" spans="1:9" x14ac:dyDescent="0.25">
      <c r="A49" s="2">
        <v>154.20792220000001</v>
      </c>
      <c r="B49" s="2">
        <v>64.104377709999994</v>
      </c>
      <c r="C49" s="2">
        <v>1</v>
      </c>
      <c r="D49" s="2">
        <v>0</v>
      </c>
      <c r="E49" s="6">
        <v>0.99728000000000006</v>
      </c>
      <c r="F49" s="6">
        <v>2.7244999999999999E-3</v>
      </c>
      <c r="G49" s="2">
        <f t="shared" si="0"/>
        <v>1</v>
      </c>
      <c r="H49" s="2">
        <f t="shared" si="1"/>
        <v>0</v>
      </c>
      <c r="I49" s="2" t="b">
        <f t="shared" si="2"/>
        <v>1</v>
      </c>
    </row>
    <row r="50" spans="1:9" x14ac:dyDescent="0.25">
      <c r="A50" s="2">
        <v>163.80654530000001</v>
      </c>
      <c r="B50" s="2">
        <v>76.482385199999996</v>
      </c>
      <c r="C50" s="2">
        <v>1</v>
      </c>
      <c r="D50" s="2">
        <v>0</v>
      </c>
      <c r="E50" s="6">
        <v>0.99728000000000006</v>
      </c>
      <c r="F50" s="6">
        <v>2.7223999999999998E-3</v>
      </c>
      <c r="G50" s="2">
        <f t="shared" si="0"/>
        <v>1</v>
      </c>
      <c r="H50" s="2">
        <f t="shared" si="1"/>
        <v>0</v>
      </c>
      <c r="I50" s="2" t="b">
        <f t="shared" si="2"/>
        <v>1</v>
      </c>
    </row>
    <row r="51" spans="1:9" x14ac:dyDescent="0.25">
      <c r="A51" s="2">
        <v>152.07917850000001</v>
      </c>
      <c r="B51" s="2">
        <v>70.49920032</v>
      </c>
      <c r="C51" s="2">
        <v>0</v>
      </c>
      <c r="D51" s="2">
        <v>1</v>
      </c>
      <c r="E51" s="6">
        <v>7.3257999999999996E-5</v>
      </c>
      <c r="F51" s="6">
        <v>0.99992999999999999</v>
      </c>
      <c r="G51" s="2">
        <f t="shared" si="0"/>
        <v>0</v>
      </c>
      <c r="H51" s="2">
        <f t="shared" si="1"/>
        <v>1</v>
      </c>
      <c r="I51" s="2" t="b">
        <f t="shared" si="2"/>
        <v>1</v>
      </c>
    </row>
    <row r="52" spans="1:9" x14ac:dyDescent="0.25">
      <c r="A52" s="2">
        <v>173.07481519999999</v>
      </c>
      <c r="B52" s="2">
        <v>77.177877159999994</v>
      </c>
      <c r="C52" s="2">
        <v>1</v>
      </c>
      <c r="D52" s="2">
        <v>0</v>
      </c>
      <c r="E52" s="6">
        <v>0.99728000000000006</v>
      </c>
      <c r="F52" s="6">
        <v>2.7211000000000002E-3</v>
      </c>
      <c r="G52" s="2">
        <f t="shared" si="0"/>
        <v>1</v>
      </c>
      <c r="H52" s="2">
        <f t="shared" si="1"/>
        <v>0</v>
      </c>
      <c r="I52" s="2" t="b">
        <f t="shared" si="2"/>
        <v>1</v>
      </c>
    </row>
    <row r="53" spans="1:9" x14ac:dyDescent="0.25">
      <c r="A53" s="2">
        <v>164.2692232</v>
      </c>
      <c r="B53" s="2">
        <v>61.265591530000002</v>
      </c>
      <c r="C53" s="2">
        <v>1</v>
      </c>
      <c r="D53" s="2">
        <v>0</v>
      </c>
      <c r="E53" s="6">
        <v>0.99728000000000006</v>
      </c>
      <c r="F53" s="6">
        <v>2.7220999999999999E-3</v>
      </c>
      <c r="G53" s="2">
        <f t="shared" si="0"/>
        <v>1</v>
      </c>
      <c r="H53" s="2">
        <f t="shared" si="1"/>
        <v>0</v>
      </c>
      <c r="I53" s="2" t="b">
        <f t="shared" si="2"/>
        <v>1</v>
      </c>
    </row>
    <row r="54" spans="1:9" x14ac:dyDescent="0.25">
      <c r="A54" s="2">
        <v>156.79761930000001</v>
      </c>
      <c r="B54" s="2">
        <v>68.21134945</v>
      </c>
      <c r="C54" s="2">
        <v>0</v>
      </c>
      <c r="D54" s="2">
        <v>1</v>
      </c>
      <c r="E54" s="6">
        <v>7.7275999999999997E-5</v>
      </c>
      <c r="F54" s="6">
        <v>0.99992000000000003</v>
      </c>
      <c r="G54" s="2">
        <f t="shared" si="0"/>
        <v>0</v>
      </c>
      <c r="H54" s="2">
        <f t="shared" si="1"/>
        <v>1</v>
      </c>
      <c r="I54" s="2" t="b">
        <f t="shared" si="2"/>
        <v>1</v>
      </c>
    </row>
    <row r="55" spans="1:9" x14ac:dyDescent="0.25">
      <c r="A55" s="2">
        <v>157.88957690000001</v>
      </c>
      <c r="B55" s="2">
        <v>92.24610011</v>
      </c>
      <c r="C55" s="2">
        <v>1</v>
      </c>
      <c r="D55" s="2">
        <v>0</v>
      </c>
      <c r="E55" s="6">
        <v>0.99728000000000006</v>
      </c>
      <c r="F55" s="6">
        <v>2.7239E-3</v>
      </c>
      <c r="G55" s="2">
        <f t="shared" si="0"/>
        <v>1</v>
      </c>
      <c r="H55" s="2">
        <f t="shared" si="1"/>
        <v>0</v>
      </c>
      <c r="I55" s="2" t="b">
        <f t="shared" si="2"/>
        <v>1</v>
      </c>
    </row>
    <row r="56" spans="1:9" x14ac:dyDescent="0.25">
      <c r="A56" s="2">
        <v>180.97647979999999</v>
      </c>
      <c r="B56" s="2">
        <v>95.594782190000004</v>
      </c>
      <c r="C56" s="2">
        <v>1</v>
      </c>
      <c r="D56" s="2">
        <v>0</v>
      </c>
      <c r="E56" s="6">
        <v>0.99728000000000006</v>
      </c>
      <c r="F56" s="6">
        <v>2.7204999999999998E-3</v>
      </c>
      <c r="G56" s="2">
        <f t="shared" si="0"/>
        <v>1</v>
      </c>
      <c r="H56" s="2">
        <f t="shared" si="1"/>
        <v>0</v>
      </c>
      <c r="I56" s="2" t="b">
        <f t="shared" si="2"/>
        <v>1</v>
      </c>
    </row>
    <row r="57" spans="1:9" x14ac:dyDescent="0.25">
      <c r="A57" s="2">
        <v>175.24339610000001</v>
      </c>
      <c r="B57" s="2">
        <v>77.130182009999999</v>
      </c>
      <c r="C57" s="2">
        <v>1</v>
      </c>
      <c r="D57" s="2">
        <v>0</v>
      </c>
      <c r="E57" s="6">
        <v>0.99728000000000006</v>
      </c>
      <c r="F57" s="6">
        <v>2.7209000000000001E-3</v>
      </c>
      <c r="G57" s="2">
        <f t="shared" si="0"/>
        <v>1</v>
      </c>
      <c r="H57" s="2">
        <f t="shared" si="1"/>
        <v>0</v>
      </c>
      <c r="I57" s="2" t="b">
        <f t="shared" si="2"/>
        <v>1</v>
      </c>
    </row>
    <row r="58" spans="1:9" x14ac:dyDescent="0.25">
      <c r="A58" s="2">
        <v>155.754493</v>
      </c>
      <c r="B58" s="2">
        <v>86.949846899999997</v>
      </c>
      <c r="C58" s="2">
        <v>1</v>
      </c>
      <c r="D58" s="2">
        <v>0</v>
      </c>
      <c r="E58" s="6">
        <v>0.99728000000000006</v>
      </c>
      <c r="F58" s="6">
        <v>2.7244999999999999E-3</v>
      </c>
      <c r="G58" s="2">
        <f t="shared" si="0"/>
        <v>1</v>
      </c>
      <c r="H58" s="2">
        <f t="shared" si="1"/>
        <v>0</v>
      </c>
      <c r="I58" s="2" t="b">
        <f t="shared" si="2"/>
        <v>1</v>
      </c>
    </row>
    <row r="59" spans="1:9" x14ac:dyDescent="0.25">
      <c r="A59" s="2">
        <v>180.02290550000001</v>
      </c>
      <c r="B59" s="2">
        <v>70.901644619999999</v>
      </c>
      <c r="C59" s="2">
        <v>1</v>
      </c>
      <c r="D59" s="2">
        <v>0</v>
      </c>
      <c r="E59" s="6">
        <v>0.99728000000000006</v>
      </c>
      <c r="F59" s="6">
        <v>2.7204999999999998E-3</v>
      </c>
      <c r="G59" s="2">
        <f t="shared" si="0"/>
        <v>1</v>
      </c>
      <c r="H59" s="2">
        <f t="shared" si="1"/>
        <v>0</v>
      </c>
      <c r="I59" s="2" t="b">
        <f t="shared" si="2"/>
        <v>1</v>
      </c>
    </row>
    <row r="60" spans="1:9" x14ac:dyDescent="0.25">
      <c r="A60" s="2">
        <v>180.34032110000001</v>
      </c>
      <c r="B60" s="2">
        <v>74.100953689999997</v>
      </c>
      <c r="C60" s="2">
        <v>1</v>
      </c>
      <c r="D60" s="2">
        <v>0</v>
      </c>
      <c r="E60" s="6">
        <v>0.99728000000000006</v>
      </c>
      <c r="F60" s="6">
        <v>2.7204999999999998E-3</v>
      </c>
      <c r="G60" s="2">
        <f t="shared" si="0"/>
        <v>1</v>
      </c>
      <c r="H60" s="2">
        <f t="shared" si="1"/>
        <v>0</v>
      </c>
      <c r="I60" s="2" t="b">
        <f t="shared" si="2"/>
        <v>1</v>
      </c>
    </row>
    <row r="61" spans="1:9" x14ac:dyDescent="0.25">
      <c r="A61" s="2">
        <v>144.4119408</v>
      </c>
      <c r="B61" s="2">
        <v>54.014442590000002</v>
      </c>
      <c r="C61" s="2">
        <v>0</v>
      </c>
      <c r="D61" s="2">
        <v>1</v>
      </c>
      <c r="E61" s="6">
        <v>6.9603000000000004E-5</v>
      </c>
      <c r="F61" s="6">
        <v>0.99992999999999999</v>
      </c>
      <c r="G61" s="2">
        <f t="shared" si="0"/>
        <v>0</v>
      </c>
      <c r="H61" s="2">
        <f t="shared" si="1"/>
        <v>1</v>
      </c>
      <c r="I61" s="2" t="b">
        <f t="shared" si="2"/>
        <v>1</v>
      </c>
    </row>
    <row r="62" spans="1:9" x14ac:dyDescent="0.25">
      <c r="A62" s="2">
        <v>147.2221773</v>
      </c>
      <c r="B62" s="2">
        <v>76.707332870000002</v>
      </c>
      <c r="C62" s="2">
        <v>0</v>
      </c>
      <c r="D62" s="2">
        <v>1</v>
      </c>
      <c r="E62" s="6">
        <v>7.0271999999999994E-5</v>
      </c>
      <c r="F62" s="6">
        <v>0.99992999999999999</v>
      </c>
      <c r="G62" s="2">
        <f t="shared" si="0"/>
        <v>0</v>
      </c>
      <c r="H62" s="2">
        <f t="shared" si="1"/>
        <v>1</v>
      </c>
      <c r="I62" s="2" t="b">
        <f t="shared" si="2"/>
        <v>1</v>
      </c>
    </row>
    <row r="63" spans="1:9" x14ac:dyDescent="0.25">
      <c r="A63" s="2">
        <v>152.70885630000001</v>
      </c>
      <c r="B63" s="2">
        <v>62.795988379999997</v>
      </c>
      <c r="C63" s="2">
        <v>0</v>
      </c>
      <c r="D63" s="2">
        <v>1</v>
      </c>
      <c r="E63" s="6">
        <v>7.4029000000000006E-5</v>
      </c>
      <c r="F63" s="6">
        <v>0.99992999999999999</v>
      </c>
      <c r="G63" s="2">
        <f t="shared" si="0"/>
        <v>0</v>
      </c>
      <c r="H63" s="2">
        <f t="shared" si="1"/>
        <v>1</v>
      </c>
      <c r="I63" s="2" t="b">
        <f t="shared" si="2"/>
        <v>1</v>
      </c>
    </row>
    <row r="64" spans="1:9" x14ac:dyDescent="0.25">
      <c r="A64" s="2">
        <v>142.30982040000001</v>
      </c>
      <c r="B64" s="2">
        <v>81.715954100000005</v>
      </c>
      <c r="C64" s="2">
        <v>1</v>
      </c>
      <c r="D64" s="2">
        <v>0</v>
      </c>
      <c r="E64" s="6">
        <v>0.99726999999999999</v>
      </c>
      <c r="F64" s="6">
        <v>2.7309000000000001E-3</v>
      </c>
      <c r="G64" s="2">
        <f t="shared" si="0"/>
        <v>1</v>
      </c>
      <c r="H64" s="2">
        <f t="shared" si="1"/>
        <v>0</v>
      </c>
      <c r="I64" s="2" t="b">
        <f t="shared" si="2"/>
        <v>1</v>
      </c>
    </row>
    <row r="65" spans="1:9" x14ac:dyDescent="0.25">
      <c r="A65" s="2">
        <v>166.31352649999999</v>
      </c>
      <c r="B65" s="2">
        <v>88.132903429999999</v>
      </c>
      <c r="C65" s="2">
        <v>1</v>
      </c>
      <c r="D65" s="2">
        <v>0</v>
      </c>
      <c r="E65" s="6">
        <v>0.99728000000000006</v>
      </c>
      <c r="F65" s="6">
        <v>2.7220999999999999E-3</v>
      </c>
      <c r="G65" s="2">
        <f t="shared" si="0"/>
        <v>1</v>
      </c>
      <c r="H65" s="2">
        <f t="shared" si="1"/>
        <v>0</v>
      </c>
      <c r="I65" s="2" t="b">
        <f t="shared" si="2"/>
        <v>1</v>
      </c>
    </row>
    <row r="66" spans="1:9" x14ac:dyDescent="0.25">
      <c r="A66" s="2">
        <v>163.09139429999999</v>
      </c>
      <c r="B66" s="2">
        <v>78.376166679999997</v>
      </c>
      <c r="C66" s="2">
        <v>1</v>
      </c>
      <c r="D66" s="2">
        <v>0</v>
      </c>
      <c r="E66" s="6">
        <v>0.99728000000000006</v>
      </c>
      <c r="F66" s="6">
        <v>2.7225000000000001E-3</v>
      </c>
      <c r="G66" s="2">
        <f t="shared" ref="G66:G129" si="3">ROUND(E66,0)</f>
        <v>1</v>
      </c>
      <c r="H66" s="2">
        <f t="shared" ref="H66:H129" si="4">ROUND(F66,0)</f>
        <v>0</v>
      </c>
      <c r="I66" s="2" t="b">
        <f t="shared" si="2"/>
        <v>1</v>
      </c>
    </row>
    <row r="67" spans="1:9" x14ac:dyDescent="0.25">
      <c r="A67" s="2">
        <v>167.00772380000001</v>
      </c>
      <c r="B67" s="2">
        <v>62.091381239999997</v>
      </c>
      <c r="C67" s="2">
        <v>1</v>
      </c>
      <c r="D67" s="2">
        <v>0</v>
      </c>
      <c r="E67" s="6">
        <v>0.99728000000000006</v>
      </c>
      <c r="F67" s="6">
        <v>2.7217000000000001E-3</v>
      </c>
      <c r="G67" s="2">
        <f t="shared" si="3"/>
        <v>1</v>
      </c>
      <c r="H67" s="2">
        <f t="shared" si="4"/>
        <v>0</v>
      </c>
      <c r="I67" s="2" t="b">
        <f t="shared" ref="I67:I130" si="5">IF(AND(C67=G67,D67=H67),TRUE,FALSE)</f>
        <v>1</v>
      </c>
    </row>
    <row r="68" spans="1:9" x14ac:dyDescent="0.25">
      <c r="A68" s="2">
        <v>143.3310166</v>
      </c>
      <c r="B68" s="2">
        <v>71.152223840000005</v>
      </c>
      <c r="C68" s="2">
        <v>0</v>
      </c>
      <c r="D68" s="2">
        <v>1</v>
      </c>
      <c r="E68" s="6">
        <v>6.8780000000000002E-5</v>
      </c>
      <c r="F68" s="6">
        <v>0.99992999999999999</v>
      </c>
      <c r="G68" s="2">
        <f t="shared" si="3"/>
        <v>0</v>
      </c>
      <c r="H68" s="2">
        <f t="shared" si="4"/>
        <v>1</v>
      </c>
      <c r="I68" s="2" t="b">
        <f t="shared" si="5"/>
        <v>1</v>
      </c>
    </row>
    <row r="69" spans="1:9" x14ac:dyDescent="0.25">
      <c r="A69" s="2">
        <v>161.39070989999999</v>
      </c>
      <c r="B69" s="2">
        <v>75.691175490000006</v>
      </c>
      <c r="C69" s="2">
        <v>0</v>
      </c>
      <c r="D69" s="2">
        <v>1</v>
      </c>
      <c r="E69" s="6">
        <v>8.2145999999999996E-5</v>
      </c>
      <c r="F69" s="6">
        <v>0.99992000000000003</v>
      </c>
      <c r="G69" s="2">
        <f t="shared" si="3"/>
        <v>0</v>
      </c>
      <c r="H69" s="2">
        <f t="shared" si="4"/>
        <v>1</v>
      </c>
      <c r="I69" s="2" t="b">
        <f t="shared" si="5"/>
        <v>1</v>
      </c>
    </row>
    <row r="70" spans="1:9" x14ac:dyDescent="0.25">
      <c r="A70" s="2">
        <v>167.53888119999999</v>
      </c>
      <c r="B70" s="2">
        <v>99.603165570000002</v>
      </c>
      <c r="C70" s="2">
        <v>1</v>
      </c>
      <c r="D70" s="2">
        <v>0</v>
      </c>
      <c r="E70" s="6">
        <v>0.99728000000000006</v>
      </c>
      <c r="F70" s="6">
        <v>2.722E-3</v>
      </c>
      <c r="G70" s="2">
        <f t="shared" si="3"/>
        <v>1</v>
      </c>
      <c r="H70" s="2">
        <f t="shared" si="4"/>
        <v>0</v>
      </c>
      <c r="I70" s="2" t="b">
        <f t="shared" si="5"/>
        <v>1</v>
      </c>
    </row>
    <row r="71" spans="1:9" x14ac:dyDescent="0.25">
      <c r="A71" s="2">
        <v>169.43683519999999</v>
      </c>
      <c r="B71" s="2">
        <v>107.3581389</v>
      </c>
      <c r="C71" s="2">
        <v>1</v>
      </c>
      <c r="D71" s="2">
        <v>0</v>
      </c>
      <c r="E71" s="6">
        <v>0.99728000000000006</v>
      </c>
      <c r="F71" s="6">
        <v>2.7217999999999999E-3</v>
      </c>
      <c r="G71" s="2">
        <f t="shared" si="3"/>
        <v>1</v>
      </c>
      <c r="H71" s="2">
        <f t="shared" si="4"/>
        <v>0</v>
      </c>
      <c r="I71" s="2" t="b">
        <f t="shared" si="5"/>
        <v>1</v>
      </c>
    </row>
    <row r="72" spans="1:9" x14ac:dyDescent="0.25">
      <c r="A72" s="2">
        <v>183.2013182</v>
      </c>
      <c r="B72" s="2">
        <v>96.947155890000005</v>
      </c>
      <c r="C72" s="2">
        <v>1</v>
      </c>
      <c r="D72" s="2">
        <v>0</v>
      </c>
      <c r="E72" s="6">
        <v>0.99728000000000006</v>
      </c>
      <c r="F72" s="6">
        <v>2.7204E-3</v>
      </c>
      <c r="G72" s="2">
        <f t="shared" si="3"/>
        <v>1</v>
      </c>
      <c r="H72" s="2">
        <f t="shared" si="4"/>
        <v>0</v>
      </c>
      <c r="I72" s="2" t="b">
        <f t="shared" si="5"/>
        <v>1</v>
      </c>
    </row>
    <row r="73" spans="1:9" x14ac:dyDescent="0.25">
      <c r="A73" s="2">
        <v>156.86902789999999</v>
      </c>
      <c r="B73" s="2">
        <v>53.622862419999997</v>
      </c>
      <c r="C73" s="2">
        <v>1</v>
      </c>
      <c r="D73" s="2">
        <v>0</v>
      </c>
      <c r="E73" s="6">
        <v>0.99728000000000006</v>
      </c>
      <c r="F73" s="6">
        <v>2.7236000000000001E-3</v>
      </c>
      <c r="G73" s="2">
        <f t="shared" si="3"/>
        <v>1</v>
      </c>
      <c r="H73" s="2">
        <f t="shared" si="4"/>
        <v>0</v>
      </c>
      <c r="I73" s="2" t="b">
        <f t="shared" si="5"/>
        <v>1</v>
      </c>
    </row>
    <row r="74" spans="1:9" x14ac:dyDescent="0.25">
      <c r="A74" s="2">
        <v>144.41319609999999</v>
      </c>
      <c r="B74" s="2">
        <v>57.586684980000001</v>
      </c>
      <c r="C74" s="2">
        <v>0</v>
      </c>
      <c r="D74" s="2">
        <v>1</v>
      </c>
      <c r="E74" s="6">
        <v>6.9516000000000003E-5</v>
      </c>
      <c r="F74" s="6">
        <v>0.99992999999999999</v>
      </c>
      <c r="G74" s="2">
        <f t="shared" si="3"/>
        <v>0</v>
      </c>
      <c r="H74" s="2">
        <f t="shared" si="4"/>
        <v>1</v>
      </c>
      <c r="I74" s="2" t="b">
        <f t="shared" si="5"/>
        <v>1</v>
      </c>
    </row>
    <row r="75" spans="1:9" x14ac:dyDescent="0.25">
      <c r="A75" s="2">
        <v>150.0416855</v>
      </c>
      <c r="B75" s="2">
        <v>79.016368670000006</v>
      </c>
      <c r="C75" s="2">
        <v>0</v>
      </c>
      <c r="D75" s="2">
        <v>1</v>
      </c>
      <c r="E75" s="6">
        <v>7.1668999999999994E-5</v>
      </c>
      <c r="F75" s="6">
        <v>0.99992999999999999</v>
      </c>
      <c r="G75" s="2">
        <f t="shared" si="3"/>
        <v>0</v>
      </c>
      <c r="H75" s="2">
        <f t="shared" si="4"/>
        <v>1</v>
      </c>
      <c r="I75" s="2" t="b">
        <f t="shared" si="5"/>
        <v>1</v>
      </c>
    </row>
    <row r="76" spans="1:9" x14ac:dyDescent="0.25">
      <c r="A76" s="2">
        <v>164.4833362</v>
      </c>
      <c r="B76" s="2">
        <v>61.48739535</v>
      </c>
      <c r="C76" s="2">
        <v>1</v>
      </c>
      <c r="D76" s="2">
        <v>0</v>
      </c>
      <c r="E76" s="6">
        <v>0.99728000000000006</v>
      </c>
      <c r="F76" s="6">
        <v>2.7220999999999999E-3</v>
      </c>
      <c r="G76" s="2">
        <f t="shared" si="3"/>
        <v>1</v>
      </c>
      <c r="H76" s="2">
        <f t="shared" si="4"/>
        <v>0</v>
      </c>
      <c r="I76" s="2" t="b">
        <f t="shared" si="5"/>
        <v>1</v>
      </c>
    </row>
    <row r="77" spans="1:9" x14ac:dyDescent="0.25">
      <c r="A77" s="2">
        <v>155.06238110000001</v>
      </c>
      <c r="B77" s="2">
        <v>79.422281810000001</v>
      </c>
      <c r="C77" s="2">
        <v>0</v>
      </c>
      <c r="D77" s="2">
        <v>1</v>
      </c>
      <c r="E77" s="6">
        <v>7.5116000000000004E-5</v>
      </c>
      <c r="F77" s="6">
        <v>0.99992000000000003</v>
      </c>
      <c r="G77" s="2">
        <f t="shared" si="3"/>
        <v>0</v>
      </c>
      <c r="H77" s="2">
        <f t="shared" si="4"/>
        <v>1</v>
      </c>
      <c r="I77" s="2" t="b">
        <f t="shared" si="5"/>
        <v>1</v>
      </c>
    </row>
    <row r="78" spans="1:9" x14ac:dyDescent="0.25">
      <c r="A78" s="2">
        <v>142.53934469999999</v>
      </c>
      <c r="B78" s="2">
        <v>71.640579979999998</v>
      </c>
      <c r="C78" s="2">
        <v>0</v>
      </c>
      <c r="D78" s="2">
        <v>1</v>
      </c>
      <c r="E78" s="6">
        <v>6.8485999999999994E-5</v>
      </c>
      <c r="F78" s="6">
        <v>0.99992999999999999</v>
      </c>
      <c r="G78" s="2">
        <f t="shared" si="3"/>
        <v>0</v>
      </c>
      <c r="H78" s="2">
        <f t="shared" si="4"/>
        <v>1</v>
      </c>
      <c r="I78" s="2" t="b">
        <f t="shared" si="5"/>
        <v>1</v>
      </c>
    </row>
    <row r="79" spans="1:9" x14ac:dyDescent="0.25">
      <c r="A79" s="2">
        <v>176.71409560000001</v>
      </c>
      <c r="B79" s="2">
        <v>76.148655419999997</v>
      </c>
      <c r="C79" s="2">
        <v>1</v>
      </c>
      <c r="D79" s="2">
        <v>0</v>
      </c>
      <c r="E79" s="6">
        <v>0.99728000000000006</v>
      </c>
      <c r="F79" s="6">
        <v>2.7208000000000002E-3</v>
      </c>
      <c r="G79" s="2">
        <f t="shared" si="3"/>
        <v>1</v>
      </c>
      <c r="H79" s="2">
        <f t="shared" si="4"/>
        <v>0</v>
      </c>
      <c r="I79" s="2" t="b">
        <f t="shared" si="5"/>
        <v>1</v>
      </c>
    </row>
    <row r="80" spans="1:9" x14ac:dyDescent="0.25">
      <c r="A80" s="2">
        <v>168.41817850000001</v>
      </c>
      <c r="B80" s="2">
        <v>45.968401610000001</v>
      </c>
      <c r="C80" s="2">
        <v>0</v>
      </c>
      <c r="D80" s="2">
        <v>1</v>
      </c>
      <c r="E80" s="6">
        <v>1.0014999999999999E-4</v>
      </c>
      <c r="F80" s="6">
        <v>0.99990000000000001</v>
      </c>
      <c r="G80" s="2">
        <f t="shared" si="3"/>
        <v>0</v>
      </c>
      <c r="H80" s="2">
        <f t="shared" si="4"/>
        <v>1</v>
      </c>
      <c r="I80" s="2" t="b">
        <f t="shared" si="5"/>
        <v>1</v>
      </c>
    </row>
    <row r="81" spans="1:9" x14ac:dyDescent="0.25">
      <c r="A81" s="2">
        <v>141.8980545</v>
      </c>
      <c r="B81" s="2">
        <v>64.077289050000005</v>
      </c>
      <c r="C81" s="2">
        <v>0</v>
      </c>
      <c r="D81" s="2">
        <v>1</v>
      </c>
      <c r="E81" s="6">
        <v>6.8416000000000004E-5</v>
      </c>
      <c r="F81" s="6">
        <v>0.99992999999999999</v>
      </c>
      <c r="G81" s="2">
        <f t="shared" si="3"/>
        <v>0</v>
      </c>
      <c r="H81" s="2">
        <f t="shared" si="4"/>
        <v>1</v>
      </c>
      <c r="I81" s="2" t="b">
        <f t="shared" si="5"/>
        <v>1</v>
      </c>
    </row>
    <row r="82" spans="1:9" x14ac:dyDescent="0.25">
      <c r="A82" s="2">
        <v>174.3396578</v>
      </c>
      <c r="B82" s="2">
        <v>87.159671770000003</v>
      </c>
      <c r="C82" s="2">
        <v>1</v>
      </c>
      <c r="D82" s="2">
        <v>0</v>
      </c>
      <c r="E82" s="6">
        <v>0.99728000000000006</v>
      </c>
      <c r="F82" s="6">
        <v>2.7209999999999999E-3</v>
      </c>
      <c r="G82" s="2">
        <f t="shared" si="3"/>
        <v>1</v>
      </c>
      <c r="H82" s="2">
        <f t="shared" si="4"/>
        <v>0</v>
      </c>
      <c r="I82" s="2" t="b">
        <f t="shared" si="5"/>
        <v>1</v>
      </c>
    </row>
    <row r="83" spans="1:9" x14ac:dyDescent="0.25">
      <c r="A83" s="2">
        <v>166.03371809999999</v>
      </c>
      <c r="B83" s="2">
        <v>50.686148410000001</v>
      </c>
      <c r="C83" s="2">
        <v>0</v>
      </c>
      <c r="D83" s="2">
        <v>1</v>
      </c>
      <c r="E83" s="6">
        <v>9.3138000000000002E-5</v>
      </c>
      <c r="F83" s="6">
        <v>0.99990999999999997</v>
      </c>
      <c r="G83" s="2">
        <f t="shared" si="3"/>
        <v>0</v>
      </c>
      <c r="H83" s="2">
        <f t="shared" si="4"/>
        <v>1</v>
      </c>
      <c r="I83" s="2" t="b">
        <f t="shared" si="5"/>
        <v>1</v>
      </c>
    </row>
    <row r="84" spans="1:9" x14ac:dyDescent="0.25">
      <c r="A84" s="2">
        <v>160.01806250000001</v>
      </c>
      <c r="B84" s="2">
        <v>47.574375109999998</v>
      </c>
      <c r="C84" s="2">
        <v>0</v>
      </c>
      <c r="D84" s="2">
        <v>1</v>
      </c>
      <c r="E84" s="6">
        <v>8.2513000000000001E-5</v>
      </c>
      <c r="F84" s="6">
        <v>0.99992000000000003</v>
      </c>
      <c r="G84" s="2">
        <f t="shared" si="3"/>
        <v>0</v>
      </c>
      <c r="H84" s="2">
        <f t="shared" si="4"/>
        <v>1</v>
      </c>
      <c r="I84" s="2" t="b">
        <f t="shared" si="5"/>
        <v>1</v>
      </c>
    </row>
    <row r="85" spans="1:9" x14ac:dyDescent="0.25">
      <c r="A85" s="2">
        <v>148.02610770000001</v>
      </c>
      <c r="B85" s="2">
        <v>49.212019669999997</v>
      </c>
      <c r="C85" s="2">
        <v>0</v>
      </c>
      <c r="D85" s="2">
        <v>1</v>
      </c>
      <c r="E85" s="6">
        <v>7.1509999999999998E-5</v>
      </c>
      <c r="F85" s="6">
        <v>0.99992999999999999</v>
      </c>
      <c r="G85" s="2">
        <f t="shared" si="3"/>
        <v>0</v>
      </c>
      <c r="H85" s="2">
        <f t="shared" si="4"/>
        <v>1</v>
      </c>
      <c r="I85" s="2" t="b">
        <f t="shared" si="5"/>
        <v>1</v>
      </c>
    </row>
    <row r="86" spans="1:9" x14ac:dyDescent="0.25">
      <c r="A86" s="2">
        <v>146.28158099999999</v>
      </c>
      <c r="B86" s="2">
        <v>59.473911579999999</v>
      </c>
      <c r="C86" s="2">
        <v>0</v>
      </c>
      <c r="D86" s="2">
        <v>1</v>
      </c>
      <c r="E86" s="6">
        <v>7.0301000000000003E-5</v>
      </c>
      <c r="F86" s="6">
        <v>0.99992999999999999</v>
      </c>
      <c r="G86" s="2">
        <f t="shared" si="3"/>
        <v>0</v>
      </c>
      <c r="H86" s="2">
        <f t="shared" si="4"/>
        <v>1</v>
      </c>
      <c r="I86" s="2" t="b">
        <f t="shared" si="5"/>
        <v>1</v>
      </c>
    </row>
    <row r="87" spans="1:9" x14ac:dyDescent="0.25">
      <c r="A87" s="2">
        <v>158.8317653</v>
      </c>
      <c r="B87" s="2">
        <v>58.396217999999998</v>
      </c>
      <c r="C87" s="2">
        <v>1</v>
      </c>
      <c r="D87" s="2">
        <v>0</v>
      </c>
      <c r="E87" s="6">
        <v>0.99728000000000006</v>
      </c>
      <c r="F87" s="6">
        <v>2.7231999999999998E-3</v>
      </c>
      <c r="G87" s="2">
        <f t="shared" si="3"/>
        <v>1</v>
      </c>
      <c r="H87" s="2">
        <f t="shared" si="4"/>
        <v>0</v>
      </c>
      <c r="I87" s="2" t="b">
        <f t="shared" si="5"/>
        <v>1</v>
      </c>
    </row>
    <row r="88" spans="1:9" x14ac:dyDescent="0.25">
      <c r="A88" s="2">
        <v>180.7420372</v>
      </c>
      <c r="B88" s="2">
        <v>103.3905654</v>
      </c>
      <c r="C88" s="2">
        <v>1</v>
      </c>
      <c r="D88" s="2">
        <v>0</v>
      </c>
      <c r="E88" s="6">
        <v>0.99728000000000006</v>
      </c>
      <c r="F88" s="6">
        <v>2.7206000000000001E-3</v>
      </c>
      <c r="G88" s="2">
        <f t="shared" si="3"/>
        <v>1</v>
      </c>
      <c r="H88" s="2">
        <f t="shared" si="4"/>
        <v>0</v>
      </c>
      <c r="I88" s="2" t="b">
        <f t="shared" si="5"/>
        <v>1</v>
      </c>
    </row>
    <row r="89" spans="1:9" x14ac:dyDescent="0.25">
      <c r="A89" s="2">
        <v>166.3374417</v>
      </c>
      <c r="B89" s="2">
        <v>102.142888</v>
      </c>
      <c r="C89" s="2">
        <v>1</v>
      </c>
      <c r="D89" s="2">
        <v>0</v>
      </c>
      <c r="E89" s="6">
        <v>0.99728000000000006</v>
      </c>
      <c r="F89" s="6">
        <v>2.7222000000000001E-3</v>
      </c>
      <c r="G89" s="2">
        <f t="shared" si="3"/>
        <v>1</v>
      </c>
      <c r="H89" s="2">
        <f t="shared" si="4"/>
        <v>0</v>
      </c>
      <c r="I89" s="2" t="b">
        <f t="shared" si="5"/>
        <v>1</v>
      </c>
    </row>
    <row r="90" spans="1:9" x14ac:dyDescent="0.25">
      <c r="A90" s="2">
        <v>173.28338830000001</v>
      </c>
      <c r="B90" s="2">
        <v>69.577817859999996</v>
      </c>
      <c r="C90" s="2">
        <v>1</v>
      </c>
      <c r="D90" s="2">
        <v>0</v>
      </c>
      <c r="E90" s="6">
        <v>0.99728000000000006</v>
      </c>
      <c r="F90" s="6">
        <v>2.7209999999999999E-3</v>
      </c>
      <c r="G90" s="2">
        <f t="shared" si="3"/>
        <v>1</v>
      </c>
      <c r="H90" s="2">
        <f t="shared" si="4"/>
        <v>0</v>
      </c>
      <c r="I90" s="2" t="b">
        <f t="shared" si="5"/>
        <v>1</v>
      </c>
    </row>
    <row r="91" spans="1:9" x14ac:dyDescent="0.25">
      <c r="A91" s="2">
        <v>153.5540268</v>
      </c>
      <c r="B91" s="2">
        <v>64.214266289999998</v>
      </c>
      <c r="C91" s="2">
        <v>0</v>
      </c>
      <c r="D91" s="2">
        <v>1</v>
      </c>
      <c r="E91" s="6">
        <v>7.4612999999999999E-5</v>
      </c>
      <c r="F91" s="6">
        <v>0.99992999999999999</v>
      </c>
      <c r="G91" s="2">
        <f t="shared" si="3"/>
        <v>0</v>
      </c>
      <c r="H91" s="2">
        <f t="shared" si="4"/>
        <v>1</v>
      </c>
      <c r="I91" s="2" t="b">
        <f t="shared" si="5"/>
        <v>1</v>
      </c>
    </row>
    <row r="92" spans="1:9" x14ac:dyDescent="0.25">
      <c r="A92" s="2">
        <v>155.86793499999999</v>
      </c>
      <c r="B92" s="2">
        <v>53.304101269999997</v>
      </c>
      <c r="C92" s="2">
        <v>0</v>
      </c>
      <c r="D92" s="2">
        <v>1</v>
      </c>
      <c r="E92" s="6">
        <v>7.7213999999999996E-5</v>
      </c>
      <c r="F92" s="6">
        <v>0.99992000000000003</v>
      </c>
      <c r="G92" s="2">
        <f t="shared" si="3"/>
        <v>0</v>
      </c>
      <c r="H92" s="2">
        <f t="shared" si="4"/>
        <v>1</v>
      </c>
      <c r="I92" s="2" t="b">
        <f t="shared" si="5"/>
        <v>1</v>
      </c>
    </row>
    <row r="93" spans="1:9" x14ac:dyDescent="0.25">
      <c r="A93" s="2">
        <v>143.9370543</v>
      </c>
      <c r="B93" s="2">
        <v>60.91156342</v>
      </c>
      <c r="C93" s="2">
        <v>0</v>
      </c>
      <c r="D93" s="2">
        <v>1</v>
      </c>
      <c r="E93" s="6">
        <v>6.9241999999999999E-5</v>
      </c>
      <c r="F93" s="6">
        <v>0.99992999999999999</v>
      </c>
      <c r="G93" s="2">
        <f t="shared" si="3"/>
        <v>0</v>
      </c>
      <c r="H93" s="2">
        <f t="shared" si="4"/>
        <v>1</v>
      </c>
      <c r="I93" s="2" t="b">
        <f t="shared" si="5"/>
        <v>1</v>
      </c>
    </row>
    <row r="94" spans="1:9" x14ac:dyDescent="0.25">
      <c r="A94" s="2">
        <v>168.05988350000001</v>
      </c>
      <c r="B94" s="2">
        <v>54.91874421</v>
      </c>
      <c r="C94" s="2">
        <v>1</v>
      </c>
      <c r="D94" s="2">
        <v>0</v>
      </c>
      <c r="E94" s="6">
        <v>0.99728000000000006</v>
      </c>
      <c r="F94" s="6">
        <v>2.7215E-3</v>
      </c>
      <c r="G94" s="2">
        <f t="shared" si="3"/>
        <v>1</v>
      </c>
      <c r="H94" s="2">
        <f t="shared" si="4"/>
        <v>0</v>
      </c>
      <c r="I94" s="2" t="b">
        <f t="shared" si="5"/>
        <v>1</v>
      </c>
    </row>
    <row r="95" spans="1:9" x14ac:dyDescent="0.25">
      <c r="A95" s="2">
        <v>135.2562538</v>
      </c>
      <c r="B95" s="2">
        <v>61.768975640000001</v>
      </c>
      <c r="C95" s="2">
        <v>0</v>
      </c>
      <c r="D95" s="2">
        <v>1</v>
      </c>
      <c r="E95" s="6">
        <v>6.6607999999999997E-5</v>
      </c>
      <c r="F95" s="6">
        <v>0.99992999999999999</v>
      </c>
      <c r="G95" s="2">
        <f t="shared" si="3"/>
        <v>0</v>
      </c>
      <c r="H95" s="2">
        <f t="shared" si="4"/>
        <v>1</v>
      </c>
      <c r="I95" s="2" t="b">
        <f t="shared" si="5"/>
        <v>1</v>
      </c>
    </row>
    <row r="96" spans="1:9" x14ac:dyDescent="0.25">
      <c r="A96" s="2">
        <v>177.22863760000001</v>
      </c>
      <c r="B96" s="2">
        <v>98.221283790000001</v>
      </c>
      <c r="C96" s="2">
        <v>1</v>
      </c>
      <c r="D96" s="2">
        <v>0</v>
      </c>
      <c r="E96" s="6">
        <v>0.99728000000000006</v>
      </c>
      <c r="F96" s="6">
        <v>2.7208000000000002E-3</v>
      </c>
      <c r="G96" s="2">
        <f t="shared" si="3"/>
        <v>1</v>
      </c>
      <c r="H96" s="2">
        <f t="shared" si="4"/>
        <v>0</v>
      </c>
      <c r="I96" s="2" t="b">
        <f t="shared" si="5"/>
        <v>1</v>
      </c>
    </row>
    <row r="97" spans="1:9" x14ac:dyDescent="0.25">
      <c r="A97" s="2">
        <v>168.40026169999999</v>
      </c>
      <c r="B97" s="2">
        <v>68.278979930000006</v>
      </c>
      <c r="C97" s="2">
        <v>1</v>
      </c>
      <c r="D97" s="2">
        <v>0</v>
      </c>
      <c r="E97" s="6">
        <v>0.99728000000000006</v>
      </c>
      <c r="F97" s="6">
        <v>2.7215999999999998E-3</v>
      </c>
      <c r="G97" s="2">
        <f t="shared" si="3"/>
        <v>1</v>
      </c>
      <c r="H97" s="2">
        <f t="shared" si="4"/>
        <v>0</v>
      </c>
      <c r="I97" s="2" t="b">
        <f t="shared" si="5"/>
        <v>1</v>
      </c>
    </row>
    <row r="98" spans="1:9" x14ac:dyDescent="0.25">
      <c r="A98" s="2">
        <v>175.8196374</v>
      </c>
      <c r="B98" s="2">
        <v>75.687859799999998</v>
      </c>
      <c r="C98" s="2">
        <v>1</v>
      </c>
      <c r="D98" s="2">
        <v>0</v>
      </c>
      <c r="E98" s="6">
        <v>0.99728000000000006</v>
      </c>
      <c r="F98" s="6">
        <v>2.7208000000000002E-3</v>
      </c>
      <c r="G98" s="2">
        <f t="shared" si="3"/>
        <v>1</v>
      </c>
      <c r="H98" s="2">
        <f t="shared" si="4"/>
        <v>0</v>
      </c>
      <c r="I98" s="2" t="b">
        <f t="shared" si="5"/>
        <v>1</v>
      </c>
    </row>
    <row r="99" spans="1:9" x14ac:dyDescent="0.25">
      <c r="A99" s="2">
        <v>147.20882069999999</v>
      </c>
      <c r="B99" s="2">
        <v>71.914709020000004</v>
      </c>
      <c r="C99" s="2">
        <v>0</v>
      </c>
      <c r="D99" s="2">
        <v>1</v>
      </c>
      <c r="E99" s="6">
        <v>7.0397999999999999E-5</v>
      </c>
      <c r="F99" s="6">
        <v>0.99992999999999999</v>
      </c>
      <c r="G99" s="2">
        <f t="shared" si="3"/>
        <v>0</v>
      </c>
      <c r="H99" s="2">
        <f t="shared" si="4"/>
        <v>1</v>
      </c>
      <c r="I99" s="2" t="b">
        <f t="shared" si="5"/>
        <v>1</v>
      </c>
    </row>
    <row r="100" spans="1:9" x14ac:dyDescent="0.25">
      <c r="A100" s="2">
        <v>143.4101933</v>
      </c>
      <c r="B100" s="2">
        <v>70.254667389999994</v>
      </c>
      <c r="C100" s="2">
        <v>0</v>
      </c>
      <c r="D100" s="2">
        <v>1</v>
      </c>
      <c r="E100" s="6">
        <v>6.8829000000000001E-5</v>
      </c>
      <c r="F100" s="6">
        <v>0.99992999999999999</v>
      </c>
      <c r="G100" s="2">
        <f t="shared" si="3"/>
        <v>0</v>
      </c>
      <c r="H100" s="2">
        <f t="shared" si="4"/>
        <v>1</v>
      </c>
      <c r="I100" s="2" t="b">
        <f t="shared" si="5"/>
        <v>1</v>
      </c>
    </row>
    <row r="101" spans="1:9" x14ac:dyDescent="0.25">
      <c r="A101" s="2">
        <v>184.00233460000001</v>
      </c>
      <c r="B101" s="2">
        <v>101.02960229999999</v>
      </c>
      <c r="C101" s="2">
        <v>1</v>
      </c>
      <c r="D101" s="2">
        <v>0</v>
      </c>
      <c r="E101" s="6">
        <v>0.99728000000000006</v>
      </c>
      <c r="F101" s="6">
        <v>2.7204E-3</v>
      </c>
      <c r="G101" s="2">
        <f t="shared" si="3"/>
        <v>1</v>
      </c>
      <c r="H101" s="2">
        <f t="shared" si="4"/>
        <v>0</v>
      </c>
      <c r="I101" s="2" t="b">
        <f t="shared" si="5"/>
        <v>1</v>
      </c>
    </row>
    <row r="102" spans="1:9" x14ac:dyDescent="0.25">
      <c r="A102" s="2">
        <v>179.99413949999999</v>
      </c>
      <c r="B102" s="2">
        <v>82.914631540000002</v>
      </c>
      <c r="C102" s="2">
        <v>1</v>
      </c>
      <c r="D102" s="2">
        <v>0</v>
      </c>
      <c r="E102" s="6">
        <v>0.99728000000000006</v>
      </c>
      <c r="F102" s="6">
        <v>2.7204999999999998E-3</v>
      </c>
      <c r="G102" s="2">
        <f t="shared" si="3"/>
        <v>1</v>
      </c>
      <c r="H102" s="2">
        <f t="shared" si="4"/>
        <v>0</v>
      </c>
      <c r="I102" s="2" t="b">
        <f t="shared" si="5"/>
        <v>1</v>
      </c>
    </row>
    <row r="103" spans="1:9" x14ac:dyDescent="0.25">
      <c r="A103" s="2">
        <v>150.581321</v>
      </c>
      <c r="B103" s="2">
        <v>60.716246550000001</v>
      </c>
      <c r="C103" s="2">
        <v>0</v>
      </c>
      <c r="D103" s="2">
        <v>1</v>
      </c>
      <c r="E103" s="6">
        <v>7.2640999999999998E-5</v>
      </c>
      <c r="F103" s="6">
        <v>0.99992999999999999</v>
      </c>
      <c r="G103" s="2">
        <f t="shared" si="3"/>
        <v>0</v>
      </c>
      <c r="H103" s="2">
        <f t="shared" si="4"/>
        <v>1</v>
      </c>
      <c r="I103" s="2" t="b">
        <f t="shared" si="5"/>
        <v>1</v>
      </c>
    </row>
    <row r="104" spans="1:9" x14ac:dyDescent="0.25">
      <c r="A104" s="2">
        <v>143.9200482</v>
      </c>
      <c r="B104" s="2">
        <v>64.635991540000006</v>
      </c>
      <c r="C104" s="2">
        <v>0</v>
      </c>
      <c r="D104" s="2">
        <v>1</v>
      </c>
      <c r="E104" s="6">
        <v>6.9148999999999998E-5</v>
      </c>
      <c r="F104" s="6">
        <v>0.99992999999999999</v>
      </c>
      <c r="G104" s="2">
        <f t="shared" si="3"/>
        <v>0</v>
      </c>
      <c r="H104" s="2">
        <f t="shared" si="4"/>
        <v>1</v>
      </c>
      <c r="I104" s="2" t="b">
        <f t="shared" si="5"/>
        <v>1</v>
      </c>
    </row>
    <row r="105" spans="1:9" x14ac:dyDescent="0.25">
      <c r="A105" s="2">
        <v>171.56130669999999</v>
      </c>
      <c r="B105" s="2">
        <v>80.867425659999995</v>
      </c>
      <c r="C105" s="2">
        <v>1</v>
      </c>
      <c r="D105" s="2">
        <v>0</v>
      </c>
      <c r="E105" s="6">
        <v>0.99728000000000006</v>
      </c>
      <c r="F105" s="6">
        <v>2.7212999999999998E-3</v>
      </c>
      <c r="G105" s="2">
        <f t="shared" si="3"/>
        <v>1</v>
      </c>
      <c r="H105" s="2">
        <f t="shared" si="4"/>
        <v>0</v>
      </c>
      <c r="I105" s="2" t="b">
        <f t="shared" si="5"/>
        <v>1</v>
      </c>
    </row>
    <row r="106" spans="1:9" x14ac:dyDescent="0.25">
      <c r="A106" s="2">
        <v>171.09176339999999</v>
      </c>
      <c r="B106" s="2">
        <v>72.240312720000006</v>
      </c>
      <c r="C106" s="2">
        <v>1</v>
      </c>
      <c r="D106" s="2">
        <v>0</v>
      </c>
      <c r="E106" s="6">
        <v>0.99728000000000006</v>
      </c>
      <c r="F106" s="6">
        <v>2.7212999999999998E-3</v>
      </c>
      <c r="G106" s="2">
        <f t="shared" si="3"/>
        <v>1</v>
      </c>
      <c r="H106" s="2">
        <f t="shared" si="4"/>
        <v>0</v>
      </c>
      <c r="I106" s="2" t="b">
        <f t="shared" si="5"/>
        <v>1</v>
      </c>
    </row>
    <row r="107" spans="1:9" x14ac:dyDescent="0.25">
      <c r="A107" s="2">
        <v>148.16253810000001</v>
      </c>
      <c r="B107" s="2">
        <v>53.334217629999998</v>
      </c>
      <c r="C107" s="2">
        <v>0</v>
      </c>
      <c r="D107" s="2">
        <v>1</v>
      </c>
      <c r="E107" s="6">
        <v>7.1452000000000006E-5</v>
      </c>
      <c r="F107" s="6">
        <v>0.99992999999999999</v>
      </c>
      <c r="G107" s="2">
        <f t="shared" si="3"/>
        <v>0</v>
      </c>
      <c r="H107" s="2">
        <f t="shared" si="4"/>
        <v>1</v>
      </c>
      <c r="I107" s="2" t="b">
        <f t="shared" si="5"/>
        <v>1</v>
      </c>
    </row>
    <row r="108" spans="1:9" x14ac:dyDescent="0.25">
      <c r="A108" s="2">
        <v>145.29164879999999</v>
      </c>
      <c r="B108" s="2">
        <v>50.313076909999999</v>
      </c>
      <c r="C108" s="2">
        <v>0</v>
      </c>
      <c r="D108" s="2">
        <v>1</v>
      </c>
      <c r="E108" s="6">
        <v>7.0087999999999997E-5</v>
      </c>
      <c r="F108" s="6">
        <v>0.99992999999999999</v>
      </c>
      <c r="G108" s="2">
        <f t="shared" si="3"/>
        <v>0</v>
      </c>
      <c r="H108" s="2">
        <f t="shared" si="4"/>
        <v>1</v>
      </c>
      <c r="I108" s="2" t="b">
        <f t="shared" si="5"/>
        <v>1</v>
      </c>
    </row>
    <row r="109" spans="1:9" x14ac:dyDescent="0.25">
      <c r="A109" s="2">
        <v>163.79154070000001</v>
      </c>
      <c r="B109" s="2">
        <v>82.671176630000005</v>
      </c>
      <c r="C109" s="2">
        <v>0</v>
      </c>
      <c r="D109" s="2">
        <v>1</v>
      </c>
      <c r="E109" s="6">
        <v>8.5133E-5</v>
      </c>
      <c r="F109" s="6">
        <v>0.99990999999999997</v>
      </c>
      <c r="G109" s="2">
        <f t="shared" si="3"/>
        <v>0</v>
      </c>
      <c r="H109" s="2">
        <f t="shared" si="4"/>
        <v>1</v>
      </c>
      <c r="I109" s="2" t="b">
        <f t="shared" si="5"/>
        <v>1</v>
      </c>
    </row>
    <row r="110" spans="1:9" x14ac:dyDescent="0.25">
      <c r="A110" s="2">
        <v>160.31975940000001</v>
      </c>
      <c r="B110" s="2">
        <v>57.527839489999998</v>
      </c>
      <c r="C110" s="2">
        <v>0</v>
      </c>
      <c r="D110" s="2">
        <v>1</v>
      </c>
      <c r="E110" s="6">
        <v>8.2126999999999995E-5</v>
      </c>
      <c r="F110" s="6">
        <v>0.99992000000000003</v>
      </c>
      <c r="G110" s="2">
        <f t="shared" si="3"/>
        <v>0</v>
      </c>
      <c r="H110" s="2">
        <f t="shared" si="4"/>
        <v>1</v>
      </c>
      <c r="I110" s="2" t="b">
        <f t="shared" si="5"/>
        <v>1</v>
      </c>
    </row>
    <row r="111" spans="1:9" x14ac:dyDescent="0.25">
      <c r="A111" s="2">
        <v>151.81964210000001</v>
      </c>
      <c r="B111" s="2">
        <v>64.808843809999999</v>
      </c>
      <c r="C111" s="2">
        <v>0</v>
      </c>
      <c r="D111" s="2">
        <v>1</v>
      </c>
      <c r="E111" s="6">
        <v>7.3307999999999997E-5</v>
      </c>
      <c r="F111" s="6">
        <v>0.99992999999999999</v>
      </c>
      <c r="G111" s="2">
        <f t="shared" si="3"/>
        <v>0</v>
      </c>
      <c r="H111" s="2">
        <f t="shared" si="4"/>
        <v>1</v>
      </c>
      <c r="I111" s="2" t="b">
        <f t="shared" si="5"/>
        <v>1</v>
      </c>
    </row>
    <row r="112" spans="1:9" x14ac:dyDescent="0.25">
      <c r="A112" s="2">
        <v>162.67248330000001</v>
      </c>
      <c r="B112" s="2">
        <v>77.964667050000003</v>
      </c>
      <c r="C112" s="2">
        <v>0</v>
      </c>
      <c r="D112" s="2">
        <v>1</v>
      </c>
      <c r="E112" s="6">
        <v>8.3807000000000006E-5</v>
      </c>
      <c r="F112" s="6">
        <v>0.99992000000000003</v>
      </c>
      <c r="G112" s="2">
        <f t="shared" si="3"/>
        <v>0</v>
      </c>
      <c r="H112" s="2">
        <f t="shared" si="4"/>
        <v>1</v>
      </c>
      <c r="I112" s="2" t="b">
        <f t="shared" si="5"/>
        <v>1</v>
      </c>
    </row>
    <row r="113" spans="1:9" x14ac:dyDescent="0.25">
      <c r="A113" s="2">
        <v>150.3120371</v>
      </c>
      <c r="B113" s="2">
        <v>72.23105588</v>
      </c>
      <c r="C113" s="2">
        <v>0</v>
      </c>
      <c r="D113" s="2">
        <v>1</v>
      </c>
      <c r="E113" s="6">
        <v>7.2057999999999993E-5</v>
      </c>
      <c r="F113" s="6">
        <v>0.99992999999999999</v>
      </c>
      <c r="G113" s="2">
        <f t="shared" si="3"/>
        <v>0</v>
      </c>
      <c r="H113" s="2">
        <f t="shared" si="4"/>
        <v>1</v>
      </c>
      <c r="I113" s="2" t="b">
        <f t="shared" si="5"/>
        <v>1</v>
      </c>
    </row>
    <row r="114" spans="1:9" x14ac:dyDescent="0.25">
      <c r="A114" s="2">
        <v>147.90652789999999</v>
      </c>
      <c r="B114" s="2">
        <v>61.236326460000001</v>
      </c>
      <c r="C114" s="2">
        <v>0</v>
      </c>
      <c r="D114" s="2">
        <v>1</v>
      </c>
      <c r="E114" s="6">
        <v>7.1063999999999996E-5</v>
      </c>
      <c r="F114" s="6">
        <v>0.99992999999999999</v>
      </c>
      <c r="G114" s="2">
        <f t="shared" si="3"/>
        <v>0</v>
      </c>
      <c r="H114" s="2">
        <f t="shared" si="4"/>
        <v>1</v>
      </c>
      <c r="I114" s="2" t="b">
        <f t="shared" si="5"/>
        <v>1</v>
      </c>
    </row>
    <row r="115" spans="1:9" x14ac:dyDescent="0.25">
      <c r="A115" s="2">
        <v>158.5757835</v>
      </c>
      <c r="B115" s="2">
        <v>83.607936100000003</v>
      </c>
      <c r="C115" s="2">
        <v>0</v>
      </c>
      <c r="D115" s="2">
        <v>1</v>
      </c>
      <c r="E115" s="6">
        <v>7.818E-5</v>
      </c>
      <c r="F115" s="6">
        <v>0.99992000000000003</v>
      </c>
      <c r="G115" s="2">
        <f t="shared" si="3"/>
        <v>0</v>
      </c>
      <c r="H115" s="2">
        <f t="shared" si="4"/>
        <v>1</v>
      </c>
      <c r="I115" s="2" t="b">
        <f t="shared" si="5"/>
        <v>1</v>
      </c>
    </row>
    <row r="116" spans="1:9" x14ac:dyDescent="0.25">
      <c r="A116" s="2">
        <v>161.74938829999999</v>
      </c>
      <c r="B116" s="2">
        <v>69.495718249999996</v>
      </c>
      <c r="C116" s="2">
        <v>0</v>
      </c>
      <c r="D116" s="2">
        <v>1</v>
      </c>
      <c r="E116" s="6">
        <v>8.3166999999999998E-5</v>
      </c>
      <c r="F116" s="6">
        <v>0.99992000000000003</v>
      </c>
      <c r="G116" s="2">
        <f t="shared" si="3"/>
        <v>0</v>
      </c>
      <c r="H116" s="2">
        <f t="shared" si="4"/>
        <v>1</v>
      </c>
      <c r="I116" s="2" t="b">
        <f t="shared" si="5"/>
        <v>1</v>
      </c>
    </row>
    <row r="117" spans="1:9" x14ac:dyDescent="0.25">
      <c r="A117" s="2">
        <v>160.2908185</v>
      </c>
      <c r="B117" s="2">
        <v>57.110770049999999</v>
      </c>
      <c r="C117" s="2">
        <v>0</v>
      </c>
      <c r="D117" s="2">
        <v>1</v>
      </c>
      <c r="E117" s="6">
        <v>8.2120000000000007E-5</v>
      </c>
      <c r="F117" s="6">
        <v>0.99992000000000003</v>
      </c>
      <c r="G117" s="2">
        <f t="shared" si="3"/>
        <v>0</v>
      </c>
      <c r="H117" s="2">
        <f t="shared" si="4"/>
        <v>1</v>
      </c>
      <c r="I117" s="2" t="b">
        <f t="shared" si="5"/>
        <v>1</v>
      </c>
    </row>
    <row r="118" spans="1:9" x14ac:dyDescent="0.25">
      <c r="A118" s="2">
        <v>158.2419175</v>
      </c>
      <c r="B118" s="2">
        <v>85.561072319999994</v>
      </c>
      <c r="C118" s="2">
        <v>0</v>
      </c>
      <c r="D118" s="2">
        <v>1</v>
      </c>
      <c r="E118" s="6">
        <v>7.7713999999999995E-5</v>
      </c>
      <c r="F118" s="6">
        <v>0.99992000000000003</v>
      </c>
      <c r="G118" s="2">
        <f t="shared" si="3"/>
        <v>0</v>
      </c>
      <c r="H118" s="2">
        <f t="shared" si="4"/>
        <v>1</v>
      </c>
      <c r="I118" s="2" t="b">
        <f t="shared" si="5"/>
        <v>1</v>
      </c>
    </row>
    <row r="119" spans="1:9" x14ac:dyDescent="0.25">
      <c r="A119" s="2">
        <v>178.14448830000001</v>
      </c>
      <c r="B119" s="2">
        <v>92.308980070000004</v>
      </c>
      <c r="C119" s="2">
        <v>1</v>
      </c>
      <c r="D119" s="2">
        <v>0</v>
      </c>
      <c r="E119" s="6">
        <v>0.99728000000000006</v>
      </c>
      <c r="F119" s="6">
        <v>2.7206999999999999E-3</v>
      </c>
      <c r="G119" s="2">
        <f t="shared" si="3"/>
        <v>1</v>
      </c>
      <c r="H119" s="2">
        <f t="shared" si="4"/>
        <v>0</v>
      </c>
      <c r="I119" s="2" t="b">
        <f t="shared" si="5"/>
        <v>1</v>
      </c>
    </row>
    <row r="120" spans="1:9" x14ac:dyDescent="0.25">
      <c r="A120" s="2">
        <v>158.18627470000001</v>
      </c>
      <c r="B120" s="2">
        <v>77.114180559999994</v>
      </c>
      <c r="C120" s="2">
        <v>0</v>
      </c>
      <c r="D120" s="2">
        <v>1</v>
      </c>
      <c r="E120" s="6">
        <v>7.8168000000000001E-5</v>
      </c>
      <c r="F120" s="6">
        <v>0.99992000000000003</v>
      </c>
      <c r="G120" s="2">
        <f t="shared" si="3"/>
        <v>0</v>
      </c>
      <c r="H120" s="2">
        <f t="shared" si="4"/>
        <v>1</v>
      </c>
      <c r="I120" s="2" t="b">
        <f t="shared" si="5"/>
        <v>1</v>
      </c>
    </row>
    <row r="121" spans="1:9" x14ac:dyDescent="0.25">
      <c r="A121" s="2">
        <v>152.58956910000001</v>
      </c>
      <c r="B121" s="2">
        <v>34.726666090000002</v>
      </c>
      <c r="C121" s="2">
        <v>0</v>
      </c>
      <c r="D121" s="2">
        <v>1</v>
      </c>
      <c r="E121" s="6">
        <v>7.5222000000000006E-5</v>
      </c>
      <c r="F121" s="6">
        <v>0.99992000000000003</v>
      </c>
      <c r="G121" s="2">
        <f t="shared" si="3"/>
        <v>0</v>
      </c>
      <c r="H121" s="2">
        <f t="shared" si="4"/>
        <v>1</v>
      </c>
      <c r="I121" s="2" t="b">
        <f t="shared" si="5"/>
        <v>1</v>
      </c>
    </row>
    <row r="122" spans="1:9" x14ac:dyDescent="0.25">
      <c r="A122" s="2">
        <v>131.12739769999999</v>
      </c>
      <c r="B122" s="2">
        <v>73.834811250000001</v>
      </c>
      <c r="C122" s="2">
        <v>0</v>
      </c>
      <c r="D122" s="2">
        <v>1</v>
      </c>
      <c r="E122" s="6">
        <v>6.5691000000000005E-5</v>
      </c>
      <c r="F122" s="6">
        <v>0.99992999999999999</v>
      </c>
      <c r="G122" s="2">
        <f t="shared" si="3"/>
        <v>0</v>
      </c>
      <c r="H122" s="2">
        <f t="shared" si="4"/>
        <v>1</v>
      </c>
      <c r="I122" s="2" t="b">
        <f t="shared" si="5"/>
        <v>1</v>
      </c>
    </row>
    <row r="123" spans="1:9" x14ac:dyDescent="0.25">
      <c r="A123" s="2">
        <v>154.79597630000001</v>
      </c>
      <c r="B123" s="2">
        <v>74.653218089999996</v>
      </c>
      <c r="C123" s="2">
        <v>1</v>
      </c>
      <c r="D123" s="2">
        <v>0</v>
      </c>
      <c r="E123" s="6">
        <v>0.99728000000000006</v>
      </c>
      <c r="F123" s="6">
        <v>2.7244999999999999E-3</v>
      </c>
      <c r="G123" s="2">
        <f t="shared" si="3"/>
        <v>1</v>
      </c>
      <c r="H123" s="2">
        <f t="shared" si="4"/>
        <v>0</v>
      </c>
      <c r="I123" s="2" t="b">
        <f t="shared" si="5"/>
        <v>1</v>
      </c>
    </row>
    <row r="124" spans="1:9" x14ac:dyDescent="0.25">
      <c r="A124" s="2">
        <v>183.09664670000001</v>
      </c>
      <c r="B124" s="2">
        <v>64.057852710000006</v>
      </c>
      <c r="C124" s="2">
        <v>1</v>
      </c>
      <c r="D124" s="2">
        <v>0</v>
      </c>
      <c r="E124" s="6">
        <v>0.99728000000000006</v>
      </c>
      <c r="F124" s="6">
        <v>2.7203000000000001E-3</v>
      </c>
      <c r="G124" s="2">
        <f t="shared" si="3"/>
        <v>1</v>
      </c>
      <c r="H124" s="2">
        <f t="shared" si="4"/>
        <v>0</v>
      </c>
      <c r="I124" s="2" t="b">
        <f t="shared" si="5"/>
        <v>1</v>
      </c>
    </row>
    <row r="125" spans="1:9" x14ac:dyDescent="0.25">
      <c r="A125" s="2">
        <v>157.6740806</v>
      </c>
      <c r="B125" s="2">
        <v>44.362805780000002</v>
      </c>
      <c r="C125" s="2">
        <v>0</v>
      </c>
      <c r="D125" s="2">
        <v>1</v>
      </c>
      <c r="E125" s="6">
        <v>7.9728000000000006E-5</v>
      </c>
      <c r="F125" s="6">
        <v>0.99992000000000003</v>
      </c>
      <c r="G125" s="2">
        <f t="shared" si="3"/>
        <v>0</v>
      </c>
      <c r="H125" s="2">
        <f t="shared" si="4"/>
        <v>1</v>
      </c>
      <c r="I125" s="2" t="b">
        <f t="shared" si="5"/>
        <v>1</v>
      </c>
    </row>
    <row r="126" spans="1:9" x14ac:dyDescent="0.25">
      <c r="A126" s="2">
        <v>172.73918409999999</v>
      </c>
      <c r="B126" s="2">
        <v>74.730179559999996</v>
      </c>
      <c r="C126" s="2">
        <v>1</v>
      </c>
      <c r="D126" s="2">
        <v>0</v>
      </c>
      <c r="E126" s="6">
        <v>0.99728000000000006</v>
      </c>
      <c r="F126" s="6">
        <v>2.7211000000000002E-3</v>
      </c>
      <c r="G126" s="2">
        <f t="shared" si="3"/>
        <v>1</v>
      </c>
      <c r="H126" s="2">
        <f t="shared" si="4"/>
        <v>0</v>
      </c>
      <c r="I126" s="2" t="b">
        <f t="shared" si="5"/>
        <v>1</v>
      </c>
    </row>
    <row r="127" spans="1:9" x14ac:dyDescent="0.25">
      <c r="A127" s="2">
        <v>138.5758889</v>
      </c>
      <c r="B127" s="2">
        <v>75.880782749999995</v>
      </c>
      <c r="C127" s="2">
        <v>0</v>
      </c>
      <c r="D127" s="2">
        <v>1</v>
      </c>
      <c r="E127" s="6">
        <v>6.7210000000000002E-5</v>
      </c>
      <c r="F127" s="6">
        <v>0.99992999999999999</v>
      </c>
      <c r="G127" s="2">
        <f t="shared" si="3"/>
        <v>0</v>
      </c>
      <c r="H127" s="2">
        <f t="shared" si="4"/>
        <v>1</v>
      </c>
      <c r="I127" s="2" t="b">
        <f t="shared" si="5"/>
        <v>1</v>
      </c>
    </row>
    <row r="128" spans="1:9" x14ac:dyDescent="0.25">
      <c r="A128" s="2">
        <v>177.92949039999999</v>
      </c>
      <c r="B128" s="2">
        <v>77.667156039999995</v>
      </c>
      <c r="C128" s="2">
        <v>1</v>
      </c>
      <c r="D128" s="2">
        <v>0</v>
      </c>
      <c r="E128" s="6">
        <v>0.99728000000000006</v>
      </c>
      <c r="F128" s="6">
        <v>2.7206999999999999E-3</v>
      </c>
      <c r="G128" s="2">
        <f t="shared" si="3"/>
        <v>1</v>
      </c>
      <c r="H128" s="2">
        <f t="shared" si="4"/>
        <v>0</v>
      </c>
      <c r="I128" s="2" t="b">
        <f t="shared" si="5"/>
        <v>1</v>
      </c>
    </row>
    <row r="129" spans="1:9" x14ac:dyDescent="0.25">
      <c r="A129" s="2">
        <v>163.72044109999999</v>
      </c>
      <c r="B129" s="2">
        <v>129.410122</v>
      </c>
      <c r="C129" s="2">
        <v>1</v>
      </c>
      <c r="D129" s="2">
        <v>0</v>
      </c>
      <c r="E129" s="6">
        <v>0.99728000000000006</v>
      </c>
      <c r="F129" s="6">
        <v>2.7230000000000002E-3</v>
      </c>
      <c r="G129" s="2">
        <f t="shared" si="3"/>
        <v>1</v>
      </c>
      <c r="H129" s="2">
        <f t="shared" si="4"/>
        <v>0</v>
      </c>
      <c r="I129" s="2" t="b">
        <f t="shared" si="5"/>
        <v>1</v>
      </c>
    </row>
    <row r="130" spans="1:9" x14ac:dyDescent="0.25">
      <c r="A130" s="2">
        <v>177.9092339</v>
      </c>
      <c r="B130" s="2">
        <v>113.25030940000001</v>
      </c>
      <c r="C130" s="2">
        <v>1</v>
      </c>
      <c r="D130" s="2">
        <v>0</v>
      </c>
      <c r="E130" s="6">
        <v>0.99728000000000006</v>
      </c>
      <c r="F130" s="6">
        <v>2.7208000000000002E-3</v>
      </c>
      <c r="G130" s="2">
        <f t="shared" ref="G130:G193" si="6">ROUND(E130,0)</f>
        <v>1</v>
      </c>
      <c r="H130" s="2">
        <f t="shared" ref="H130:H193" si="7">ROUND(F130,0)</f>
        <v>0</v>
      </c>
      <c r="I130" s="2" t="b">
        <f t="shared" si="5"/>
        <v>1</v>
      </c>
    </row>
    <row r="131" spans="1:9" x14ac:dyDescent="0.25">
      <c r="A131" s="2">
        <v>142.85969639999999</v>
      </c>
      <c r="B131" s="2">
        <v>58.79075666</v>
      </c>
      <c r="C131" s="2">
        <v>0</v>
      </c>
      <c r="D131" s="2">
        <v>1</v>
      </c>
      <c r="E131" s="6">
        <v>6.8872000000000001E-5</v>
      </c>
      <c r="F131" s="6">
        <v>0.99992999999999999</v>
      </c>
      <c r="G131" s="2">
        <f t="shared" si="6"/>
        <v>0</v>
      </c>
      <c r="H131" s="2">
        <f t="shared" si="7"/>
        <v>1</v>
      </c>
      <c r="I131" s="2" t="b">
        <f t="shared" ref="I131:I194" si="8">IF(AND(C131=G131,D131=H131),TRUE,FALSE)</f>
        <v>1</v>
      </c>
    </row>
    <row r="132" spans="1:9" x14ac:dyDescent="0.25">
      <c r="A132" s="2">
        <v>134.09327250000001</v>
      </c>
      <c r="B132" s="2">
        <v>60.881581789999998</v>
      </c>
      <c r="C132" s="2">
        <v>0</v>
      </c>
      <c r="D132" s="2">
        <v>1</v>
      </c>
      <c r="E132" s="6">
        <v>6.6370000000000003E-5</v>
      </c>
      <c r="F132" s="6">
        <v>0.99992999999999999</v>
      </c>
      <c r="G132" s="2">
        <f t="shared" si="6"/>
        <v>0</v>
      </c>
      <c r="H132" s="2">
        <f t="shared" si="7"/>
        <v>1</v>
      </c>
      <c r="I132" s="2" t="b">
        <f t="shared" si="8"/>
        <v>1</v>
      </c>
    </row>
    <row r="133" spans="1:9" x14ac:dyDescent="0.25">
      <c r="A133" s="2">
        <v>139.33091870000001</v>
      </c>
      <c r="B133" s="2">
        <v>50.947278990000001</v>
      </c>
      <c r="C133" s="2">
        <v>0</v>
      </c>
      <c r="D133" s="2">
        <v>1</v>
      </c>
      <c r="E133" s="6">
        <v>6.7832999999999999E-5</v>
      </c>
      <c r="F133" s="6">
        <v>0.99992999999999999</v>
      </c>
      <c r="G133" s="2">
        <f t="shared" si="6"/>
        <v>0</v>
      </c>
      <c r="H133" s="2">
        <f t="shared" si="7"/>
        <v>1</v>
      </c>
      <c r="I133" s="2" t="b">
        <f t="shared" si="8"/>
        <v>1</v>
      </c>
    </row>
    <row r="134" spans="1:9" x14ac:dyDescent="0.25">
      <c r="A134" s="2">
        <v>161.4693695</v>
      </c>
      <c r="B134" s="2">
        <v>45.80117027</v>
      </c>
      <c r="C134" s="2">
        <v>0</v>
      </c>
      <c r="D134" s="2">
        <v>1</v>
      </c>
      <c r="E134" s="6">
        <v>8.4847999999999998E-5</v>
      </c>
      <c r="F134" s="6">
        <v>0.99992000000000003</v>
      </c>
      <c r="G134" s="2">
        <f t="shared" si="6"/>
        <v>0</v>
      </c>
      <c r="H134" s="2">
        <f t="shared" si="7"/>
        <v>1</v>
      </c>
      <c r="I134" s="2" t="b">
        <f t="shared" si="8"/>
        <v>1</v>
      </c>
    </row>
    <row r="135" spans="1:9" x14ac:dyDescent="0.25">
      <c r="A135" s="2">
        <v>159.96302170000001</v>
      </c>
      <c r="B135" s="2">
        <v>75.375830140000005</v>
      </c>
      <c r="C135" s="2">
        <v>1</v>
      </c>
      <c r="D135" s="2">
        <v>0</v>
      </c>
      <c r="E135" s="6">
        <v>0.99728000000000006</v>
      </c>
      <c r="F135" s="6">
        <v>2.7231E-3</v>
      </c>
      <c r="G135" s="2">
        <f t="shared" si="6"/>
        <v>1</v>
      </c>
      <c r="H135" s="2">
        <f t="shared" si="7"/>
        <v>0</v>
      </c>
      <c r="I135" s="2" t="b">
        <f t="shared" si="8"/>
        <v>1</v>
      </c>
    </row>
    <row r="136" spans="1:9" x14ac:dyDescent="0.25">
      <c r="A136" s="2">
        <v>158.272415</v>
      </c>
      <c r="B136" s="2">
        <v>48.973765110000002</v>
      </c>
      <c r="C136" s="2">
        <v>0</v>
      </c>
      <c r="D136" s="2">
        <v>1</v>
      </c>
      <c r="E136" s="6">
        <v>8.0123000000000005E-5</v>
      </c>
      <c r="F136" s="6">
        <v>0.99992000000000003</v>
      </c>
      <c r="G136" s="2">
        <f t="shared" si="6"/>
        <v>0</v>
      </c>
      <c r="H136" s="2">
        <f t="shared" si="7"/>
        <v>1</v>
      </c>
      <c r="I136" s="2" t="b">
        <f t="shared" si="8"/>
        <v>1</v>
      </c>
    </row>
    <row r="137" spans="1:9" x14ac:dyDescent="0.25">
      <c r="A137" s="2">
        <v>169.22291440000001</v>
      </c>
      <c r="B137" s="2">
        <v>83.218454219999998</v>
      </c>
      <c r="C137" s="2">
        <v>1</v>
      </c>
      <c r="D137" s="2">
        <v>0</v>
      </c>
      <c r="E137" s="6">
        <v>0.99728000000000006</v>
      </c>
      <c r="F137" s="6">
        <v>2.7215999999999998E-3</v>
      </c>
      <c r="G137" s="2">
        <f t="shared" si="6"/>
        <v>1</v>
      </c>
      <c r="H137" s="2">
        <f t="shared" si="7"/>
        <v>0</v>
      </c>
      <c r="I137" s="2" t="b">
        <f t="shared" si="8"/>
        <v>1</v>
      </c>
    </row>
    <row r="138" spans="1:9" x14ac:dyDescent="0.25">
      <c r="A138" s="2">
        <v>170.98336610000001</v>
      </c>
      <c r="B138" s="2">
        <v>57.268522269999998</v>
      </c>
      <c r="C138" s="2">
        <v>1</v>
      </c>
      <c r="D138" s="2">
        <v>0</v>
      </c>
      <c r="E138" s="6">
        <v>0.99728000000000006</v>
      </c>
      <c r="F138" s="6">
        <v>2.7212E-3</v>
      </c>
      <c r="G138" s="2">
        <f t="shared" si="6"/>
        <v>1</v>
      </c>
      <c r="H138" s="2">
        <f t="shared" si="7"/>
        <v>0</v>
      </c>
      <c r="I138" s="2" t="b">
        <f t="shared" si="8"/>
        <v>1</v>
      </c>
    </row>
    <row r="139" spans="1:9" x14ac:dyDescent="0.25">
      <c r="A139" s="2">
        <v>164.32512</v>
      </c>
      <c r="B139" s="2">
        <v>72.10525226</v>
      </c>
      <c r="C139" s="2">
        <v>0</v>
      </c>
      <c r="D139" s="2">
        <v>1</v>
      </c>
      <c r="E139" s="6">
        <v>8.7094000000000003E-5</v>
      </c>
      <c r="F139" s="6">
        <v>0.99990999999999997</v>
      </c>
      <c r="G139" s="2">
        <f t="shared" si="6"/>
        <v>0</v>
      </c>
      <c r="H139" s="2">
        <f t="shared" si="7"/>
        <v>1</v>
      </c>
      <c r="I139" s="2" t="b">
        <f t="shared" si="8"/>
        <v>1</v>
      </c>
    </row>
    <row r="140" spans="1:9" x14ac:dyDescent="0.25">
      <c r="A140" s="2">
        <v>144.92237850000001</v>
      </c>
      <c r="B140" s="2">
        <v>65.816071460000003</v>
      </c>
      <c r="C140" s="2">
        <v>0</v>
      </c>
      <c r="D140" s="2">
        <v>1</v>
      </c>
      <c r="E140" s="6">
        <v>6.9529000000000005E-5</v>
      </c>
      <c r="F140" s="6">
        <v>0.99992999999999999</v>
      </c>
      <c r="G140" s="2">
        <f t="shared" si="6"/>
        <v>0</v>
      </c>
      <c r="H140" s="2">
        <f t="shared" si="7"/>
        <v>1</v>
      </c>
      <c r="I140" s="2" t="b">
        <f t="shared" si="8"/>
        <v>1</v>
      </c>
    </row>
    <row r="141" spans="1:9" x14ac:dyDescent="0.25">
      <c r="A141" s="2">
        <v>161.39287049999999</v>
      </c>
      <c r="B141" s="2">
        <v>51.195530740000002</v>
      </c>
      <c r="C141" s="2">
        <v>1</v>
      </c>
      <c r="D141" s="2">
        <v>0</v>
      </c>
      <c r="E141" s="6">
        <v>0.99728000000000006</v>
      </c>
      <c r="F141" s="6">
        <v>2.7225999999999999E-3</v>
      </c>
      <c r="G141" s="2">
        <f t="shared" si="6"/>
        <v>1</v>
      </c>
      <c r="H141" s="2">
        <f t="shared" si="7"/>
        <v>0</v>
      </c>
      <c r="I141" s="2" t="b">
        <f t="shared" si="8"/>
        <v>1</v>
      </c>
    </row>
    <row r="142" spans="1:9" x14ac:dyDescent="0.25">
      <c r="A142" s="2">
        <v>173.21300199999999</v>
      </c>
      <c r="B142" s="2">
        <v>85.737215090000007</v>
      </c>
      <c r="C142" s="2">
        <v>1</v>
      </c>
      <c r="D142" s="2">
        <v>0</v>
      </c>
      <c r="E142" s="6">
        <v>0.99728000000000006</v>
      </c>
      <c r="F142" s="6">
        <v>2.7211000000000002E-3</v>
      </c>
      <c r="G142" s="2">
        <f t="shared" si="6"/>
        <v>1</v>
      </c>
      <c r="H142" s="2">
        <f t="shared" si="7"/>
        <v>0</v>
      </c>
      <c r="I142" s="2" t="b">
        <f t="shared" si="8"/>
        <v>1</v>
      </c>
    </row>
    <row r="143" spans="1:9" x14ac:dyDescent="0.25">
      <c r="A143" s="2">
        <v>160.87136839999999</v>
      </c>
      <c r="B143" s="2">
        <v>49.65055203</v>
      </c>
      <c r="C143" s="2">
        <v>0</v>
      </c>
      <c r="D143" s="2">
        <v>1</v>
      </c>
      <c r="E143" s="6">
        <v>8.3576000000000001E-5</v>
      </c>
      <c r="F143" s="6">
        <v>0.99992000000000003</v>
      </c>
      <c r="G143" s="2">
        <f t="shared" si="6"/>
        <v>0</v>
      </c>
      <c r="H143" s="2">
        <f t="shared" si="7"/>
        <v>1</v>
      </c>
      <c r="I143" s="2" t="b">
        <f t="shared" si="8"/>
        <v>1</v>
      </c>
    </row>
    <row r="144" spans="1:9" x14ac:dyDescent="0.25">
      <c r="A144" s="2">
        <v>162.7634606</v>
      </c>
      <c r="B144" s="2">
        <v>54.919548460000001</v>
      </c>
      <c r="C144" s="2">
        <v>0</v>
      </c>
      <c r="D144" s="2">
        <v>1</v>
      </c>
      <c r="E144" s="6">
        <v>8.6111000000000003E-5</v>
      </c>
      <c r="F144" s="6">
        <v>0.99990999999999997</v>
      </c>
      <c r="G144" s="2">
        <f t="shared" si="6"/>
        <v>0</v>
      </c>
      <c r="H144" s="2">
        <f t="shared" si="7"/>
        <v>1</v>
      </c>
      <c r="I144" s="2" t="b">
        <f t="shared" si="8"/>
        <v>1</v>
      </c>
    </row>
    <row r="145" spans="1:9" x14ac:dyDescent="0.25">
      <c r="A145" s="2">
        <v>171.42053290000001</v>
      </c>
      <c r="B145" s="2">
        <v>80.409975880000005</v>
      </c>
      <c r="C145" s="2">
        <v>1</v>
      </c>
      <c r="D145" s="2">
        <v>0</v>
      </c>
      <c r="E145" s="6">
        <v>0.99728000000000006</v>
      </c>
      <c r="F145" s="6">
        <v>2.7212999999999998E-3</v>
      </c>
      <c r="G145" s="2">
        <f t="shared" si="6"/>
        <v>1</v>
      </c>
      <c r="H145" s="2">
        <f t="shared" si="7"/>
        <v>0</v>
      </c>
      <c r="I145" s="2" t="b">
        <f t="shared" si="8"/>
        <v>1</v>
      </c>
    </row>
    <row r="146" spans="1:9" x14ac:dyDescent="0.25">
      <c r="A146" s="2">
        <v>171.4610256</v>
      </c>
      <c r="B146" s="2">
        <v>68.638048170000005</v>
      </c>
      <c r="C146" s="2">
        <v>1</v>
      </c>
      <c r="D146" s="2">
        <v>0</v>
      </c>
      <c r="E146" s="6">
        <v>0.99728000000000006</v>
      </c>
      <c r="F146" s="6">
        <v>2.7212E-3</v>
      </c>
      <c r="G146" s="2">
        <f t="shared" si="6"/>
        <v>1</v>
      </c>
      <c r="H146" s="2">
        <f t="shared" si="7"/>
        <v>0</v>
      </c>
      <c r="I146" s="2" t="b">
        <f t="shared" si="8"/>
        <v>1</v>
      </c>
    </row>
    <row r="147" spans="1:9" x14ac:dyDescent="0.25">
      <c r="A147" s="2">
        <v>164.12300590000001</v>
      </c>
      <c r="B147" s="2">
        <v>41.233835450000001</v>
      </c>
      <c r="C147" s="2">
        <v>1</v>
      </c>
      <c r="D147" s="2">
        <v>0</v>
      </c>
      <c r="E147" s="6">
        <v>0.99728000000000006</v>
      </c>
      <c r="F147" s="6">
        <v>2.722E-3</v>
      </c>
      <c r="G147" s="2">
        <f t="shared" si="6"/>
        <v>1</v>
      </c>
      <c r="H147" s="2">
        <f t="shared" si="7"/>
        <v>0</v>
      </c>
      <c r="I147" s="2" t="b">
        <f t="shared" si="8"/>
        <v>1</v>
      </c>
    </row>
    <row r="148" spans="1:9" x14ac:dyDescent="0.25">
      <c r="A148" s="2">
        <v>168.096226</v>
      </c>
      <c r="B148" s="2">
        <v>69.523532579999994</v>
      </c>
      <c r="C148" s="2">
        <v>1</v>
      </c>
      <c r="D148" s="2">
        <v>0</v>
      </c>
      <c r="E148" s="6">
        <v>0.99728000000000006</v>
      </c>
      <c r="F148" s="6">
        <v>2.7215999999999998E-3</v>
      </c>
      <c r="G148" s="2">
        <f t="shared" si="6"/>
        <v>1</v>
      </c>
      <c r="H148" s="2">
        <f t="shared" si="7"/>
        <v>0</v>
      </c>
      <c r="I148" s="2" t="b">
        <f t="shared" si="8"/>
        <v>1</v>
      </c>
    </row>
    <row r="149" spans="1:9" x14ac:dyDescent="0.25">
      <c r="A149" s="2">
        <v>153.2253068</v>
      </c>
      <c r="B149" s="2">
        <v>58.074913160000001</v>
      </c>
      <c r="C149" s="2">
        <v>0</v>
      </c>
      <c r="D149" s="2">
        <v>1</v>
      </c>
      <c r="E149" s="6">
        <v>7.4635000000000006E-5</v>
      </c>
      <c r="F149" s="6">
        <v>0.99992999999999999</v>
      </c>
      <c r="G149" s="2">
        <f t="shared" si="6"/>
        <v>0</v>
      </c>
      <c r="H149" s="2">
        <f t="shared" si="7"/>
        <v>1</v>
      </c>
      <c r="I149" s="2" t="b">
        <f t="shared" si="8"/>
        <v>1</v>
      </c>
    </row>
    <row r="150" spans="1:9" x14ac:dyDescent="0.25">
      <c r="A150" s="2">
        <v>173.1229682</v>
      </c>
      <c r="B150" s="2">
        <v>117.7668917</v>
      </c>
      <c r="C150" s="2">
        <v>1</v>
      </c>
      <c r="D150" s="2">
        <v>0</v>
      </c>
      <c r="E150" s="6">
        <v>0.99728000000000006</v>
      </c>
      <c r="F150" s="6">
        <v>2.7214000000000001E-3</v>
      </c>
      <c r="G150" s="2">
        <f t="shared" si="6"/>
        <v>1</v>
      </c>
      <c r="H150" s="2">
        <f t="shared" si="7"/>
        <v>0</v>
      </c>
      <c r="I150" s="2" t="b">
        <f t="shared" si="8"/>
        <v>1</v>
      </c>
    </row>
    <row r="151" spans="1:9" x14ac:dyDescent="0.25">
      <c r="A151" s="2">
        <v>199.2822511</v>
      </c>
      <c r="B151" s="2">
        <v>55.75179928</v>
      </c>
      <c r="C151" s="2">
        <v>1</v>
      </c>
      <c r="D151" s="2">
        <v>0</v>
      </c>
      <c r="E151" s="6">
        <v>0.99728000000000006</v>
      </c>
      <c r="F151" s="6">
        <v>2.7198000000000001E-3</v>
      </c>
      <c r="G151" s="2">
        <f t="shared" si="6"/>
        <v>1</v>
      </c>
      <c r="H151" s="2">
        <f t="shared" si="7"/>
        <v>0</v>
      </c>
      <c r="I151" s="2" t="b">
        <f t="shared" si="8"/>
        <v>1</v>
      </c>
    </row>
    <row r="152" spans="1:9" x14ac:dyDescent="0.25">
      <c r="A152" s="2">
        <v>141.8573719</v>
      </c>
      <c r="B152" s="2">
        <v>63.648645000000002</v>
      </c>
      <c r="C152" s="2">
        <v>0</v>
      </c>
      <c r="D152" s="2">
        <v>1</v>
      </c>
      <c r="E152" s="6">
        <v>6.8411000000000006E-5</v>
      </c>
      <c r="F152" s="6">
        <v>0.99992999999999999</v>
      </c>
      <c r="G152" s="2">
        <f t="shared" si="6"/>
        <v>0</v>
      </c>
      <c r="H152" s="2">
        <f t="shared" si="7"/>
        <v>1</v>
      </c>
      <c r="I152" s="2" t="b">
        <f t="shared" si="8"/>
        <v>1</v>
      </c>
    </row>
    <row r="153" spans="1:9" x14ac:dyDescent="0.25">
      <c r="A153" s="2">
        <v>144.07757910000001</v>
      </c>
      <c r="B153" s="2">
        <v>68.097829329999996</v>
      </c>
      <c r="C153" s="2">
        <v>0</v>
      </c>
      <c r="D153" s="2">
        <v>1</v>
      </c>
      <c r="E153" s="6">
        <v>6.9132000000000002E-5</v>
      </c>
      <c r="F153" s="6">
        <v>0.99992999999999999</v>
      </c>
      <c r="G153" s="2">
        <f t="shared" si="6"/>
        <v>0</v>
      </c>
      <c r="H153" s="2">
        <f t="shared" si="7"/>
        <v>1</v>
      </c>
      <c r="I153" s="2" t="b">
        <f t="shared" si="8"/>
        <v>1</v>
      </c>
    </row>
    <row r="154" spans="1:9" x14ac:dyDescent="0.25">
      <c r="A154" s="2">
        <v>165.05373850000001</v>
      </c>
      <c r="B154" s="2">
        <v>90.720133279999999</v>
      </c>
      <c r="C154" s="2">
        <v>1</v>
      </c>
      <c r="D154" s="2">
        <v>0</v>
      </c>
      <c r="E154" s="6">
        <v>0.99728000000000006</v>
      </c>
      <c r="F154" s="6">
        <v>2.7223E-3</v>
      </c>
      <c r="G154" s="2">
        <f t="shared" si="6"/>
        <v>1</v>
      </c>
      <c r="H154" s="2">
        <f t="shared" si="7"/>
        <v>0</v>
      </c>
      <c r="I154" s="2" t="b">
        <f t="shared" si="8"/>
        <v>1</v>
      </c>
    </row>
    <row r="155" spans="1:9" x14ac:dyDescent="0.25">
      <c r="A155" s="2">
        <v>159.0205698</v>
      </c>
      <c r="B155" s="2">
        <v>75.269375210000007</v>
      </c>
      <c r="C155" s="2">
        <v>1</v>
      </c>
      <c r="D155" s="2">
        <v>0</v>
      </c>
      <c r="E155" s="6">
        <v>0.99728000000000006</v>
      </c>
      <c r="F155" s="6">
        <v>2.7234E-3</v>
      </c>
      <c r="G155" s="2">
        <f t="shared" si="6"/>
        <v>1</v>
      </c>
      <c r="H155" s="2">
        <f t="shared" si="7"/>
        <v>0</v>
      </c>
      <c r="I155" s="2" t="b">
        <f t="shared" si="8"/>
        <v>1</v>
      </c>
    </row>
    <row r="156" spans="1:9" x14ac:dyDescent="0.25">
      <c r="A156" s="2">
        <v>165.4790635</v>
      </c>
      <c r="B156" s="2">
        <v>86.546222020000002</v>
      </c>
      <c r="C156" s="2">
        <v>1</v>
      </c>
      <c r="D156" s="2">
        <v>0</v>
      </c>
      <c r="E156" s="6">
        <v>0.99728000000000006</v>
      </c>
      <c r="F156" s="6">
        <v>2.7222000000000001E-3</v>
      </c>
      <c r="G156" s="2">
        <f t="shared" si="6"/>
        <v>1</v>
      </c>
      <c r="H156" s="2">
        <f t="shared" si="7"/>
        <v>0</v>
      </c>
      <c r="I156" s="2" t="b">
        <f t="shared" si="8"/>
        <v>1</v>
      </c>
    </row>
    <row r="157" spans="1:9" x14ac:dyDescent="0.25">
      <c r="A157" s="2">
        <v>162.9186952</v>
      </c>
      <c r="B157" s="2">
        <v>77.307075019999999</v>
      </c>
      <c r="C157" s="2">
        <v>1</v>
      </c>
      <c r="D157" s="2">
        <v>0</v>
      </c>
      <c r="E157" s="6">
        <v>0.99728000000000006</v>
      </c>
      <c r="F157" s="6">
        <v>2.7225000000000001E-3</v>
      </c>
      <c r="G157" s="2">
        <f t="shared" si="6"/>
        <v>1</v>
      </c>
      <c r="H157" s="2">
        <f t="shared" si="7"/>
        <v>0</v>
      </c>
      <c r="I157" s="2" t="b">
        <f t="shared" si="8"/>
        <v>1</v>
      </c>
    </row>
    <row r="158" spans="1:9" x14ac:dyDescent="0.25">
      <c r="A158" s="2">
        <v>157.90049429999999</v>
      </c>
      <c r="B158" s="2">
        <v>46.144170809999999</v>
      </c>
      <c r="C158" s="2">
        <v>0</v>
      </c>
      <c r="D158" s="2">
        <v>1</v>
      </c>
      <c r="E158" s="6">
        <v>7.9874000000000001E-5</v>
      </c>
      <c r="F158" s="6">
        <v>0.99992000000000003</v>
      </c>
      <c r="G158" s="2">
        <f t="shared" si="6"/>
        <v>0</v>
      </c>
      <c r="H158" s="2">
        <f t="shared" si="7"/>
        <v>1</v>
      </c>
      <c r="I158" s="2" t="b">
        <f t="shared" si="8"/>
        <v>1</v>
      </c>
    </row>
    <row r="159" spans="1:9" x14ac:dyDescent="0.25">
      <c r="A159" s="2">
        <v>157.19557499999999</v>
      </c>
      <c r="B159" s="2">
        <v>76.057571429999996</v>
      </c>
      <c r="C159" s="2">
        <v>0</v>
      </c>
      <c r="D159" s="2">
        <v>1</v>
      </c>
      <c r="E159" s="6">
        <v>7.7218000000000005E-5</v>
      </c>
      <c r="F159" s="6">
        <v>0.99992000000000003</v>
      </c>
      <c r="G159" s="2">
        <f t="shared" si="6"/>
        <v>0</v>
      </c>
      <c r="H159" s="2">
        <f t="shared" si="7"/>
        <v>1</v>
      </c>
      <c r="I159" s="2" t="b">
        <f t="shared" si="8"/>
        <v>1</v>
      </c>
    </row>
    <row r="160" spans="1:9" x14ac:dyDescent="0.25">
      <c r="A160" s="2">
        <v>167.47209670000001</v>
      </c>
      <c r="B160" s="2">
        <v>67.670813670000001</v>
      </c>
      <c r="C160" s="2">
        <v>1</v>
      </c>
      <c r="D160" s="2">
        <v>0</v>
      </c>
      <c r="E160" s="6">
        <v>0.99728000000000006</v>
      </c>
      <c r="F160" s="6">
        <v>2.7217000000000001E-3</v>
      </c>
      <c r="G160" s="2">
        <f t="shared" si="6"/>
        <v>1</v>
      </c>
      <c r="H160" s="2">
        <f t="shared" si="7"/>
        <v>0</v>
      </c>
      <c r="I160" s="2" t="b">
        <f t="shared" si="8"/>
        <v>1</v>
      </c>
    </row>
    <row r="161" spans="1:9" x14ac:dyDescent="0.25">
      <c r="A161" s="2">
        <v>148.9426665</v>
      </c>
      <c r="B161" s="2">
        <v>61.956926789999997</v>
      </c>
      <c r="C161" s="2">
        <v>0</v>
      </c>
      <c r="D161" s="2">
        <v>1</v>
      </c>
      <c r="E161" s="6">
        <v>7.1607999999999996E-5</v>
      </c>
      <c r="F161" s="6">
        <v>0.99992999999999999</v>
      </c>
      <c r="G161" s="2">
        <f t="shared" si="6"/>
        <v>0</v>
      </c>
      <c r="H161" s="2">
        <f t="shared" si="7"/>
        <v>1</v>
      </c>
      <c r="I161" s="2" t="b">
        <f t="shared" si="8"/>
        <v>1</v>
      </c>
    </row>
    <row r="162" spans="1:9" x14ac:dyDescent="0.25">
      <c r="A162" s="2">
        <v>184.6660751</v>
      </c>
      <c r="B162" s="2">
        <v>78.142669229999996</v>
      </c>
      <c r="C162" s="2">
        <v>1</v>
      </c>
      <c r="D162" s="2">
        <v>0</v>
      </c>
      <c r="E162" s="6">
        <v>0.99728000000000006</v>
      </c>
      <c r="F162" s="6">
        <v>2.7203000000000001E-3</v>
      </c>
      <c r="G162" s="2">
        <f t="shared" si="6"/>
        <v>1</v>
      </c>
      <c r="H162" s="2">
        <f t="shared" si="7"/>
        <v>0</v>
      </c>
      <c r="I162" s="2" t="b">
        <f t="shared" si="8"/>
        <v>1</v>
      </c>
    </row>
    <row r="163" spans="1:9" x14ac:dyDescent="0.25">
      <c r="A163" s="2">
        <v>173.78162130000001</v>
      </c>
      <c r="B163" s="2">
        <v>54.468357570000002</v>
      </c>
      <c r="C163" s="2">
        <v>1</v>
      </c>
      <c r="D163" s="2">
        <v>0</v>
      </c>
      <c r="E163" s="6">
        <v>0.99728000000000006</v>
      </c>
      <c r="F163" s="6">
        <v>2.7209000000000001E-3</v>
      </c>
      <c r="G163" s="2">
        <f t="shared" si="6"/>
        <v>1</v>
      </c>
      <c r="H163" s="2">
        <f t="shared" si="7"/>
        <v>0</v>
      </c>
      <c r="I163" s="2" t="b">
        <f t="shared" si="8"/>
        <v>1</v>
      </c>
    </row>
    <row r="164" spans="1:9" x14ac:dyDescent="0.25">
      <c r="A164" s="2">
        <v>186.59949330000001</v>
      </c>
      <c r="B164" s="2">
        <v>82.190800060000001</v>
      </c>
      <c r="C164" s="2">
        <v>1</v>
      </c>
      <c r="D164" s="2">
        <v>0</v>
      </c>
      <c r="E164" s="6">
        <v>0.99728000000000006</v>
      </c>
      <c r="F164" s="6">
        <v>2.7201999999999999E-3</v>
      </c>
      <c r="G164" s="2">
        <f t="shared" si="6"/>
        <v>1</v>
      </c>
      <c r="H164" s="2">
        <f t="shared" si="7"/>
        <v>0</v>
      </c>
      <c r="I164" s="2" t="b">
        <f t="shared" si="8"/>
        <v>1</v>
      </c>
    </row>
    <row r="165" spans="1:9" x14ac:dyDescent="0.25">
      <c r="A165" s="2">
        <v>180.51592669999999</v>
      </c>
      <c r="B165" s="2">
        <v>70.424884180000006</v>
      </c>
      <c r="C165" s="2">
        <v>1</v>
      </c>
      <c r="D165" s="2">
        <v>0</v>
      </c>
      <c r="E165" s="6">
        <v>0.99728000000000006</v>
      </c>
      <c r="F165" s="6">
        <v>2.7204999999999998E-3</v>
      </c>
      <c r="G165" s="2">
        <f t="shared" si="6"/>
        <v>1</v>
      </c>
      <c r="H165" s="2">
        <f t="shared" si="7"/>
        <v>0</v>
      </c>
      <c r="I165" s="2" t="b">
        <f t="shared" si="8"/>
        <v>1</v>
      </c>
    </row>
    <row r="166" spans="1:9" x14ac:dyDescent="0.25">
      <c r="A166" s="2">
        <v>171.1632224</v>
      </c>
      <c r="B166" s="2">
        <v>75.075176319999997</v>
      </c>
      <c r="C166" s="2">
        <v>0</v>
      </c>
      <c r="D166" s="2">
        <v>1</v>
      </c>
      <c r="E166" s="6">
        <v>1.0344999999999999E-4</v>
      </c>
      <c r="F166" s="6">
        <v>0.99990000000000001</v>
      </c>
      <c r="G166" s="2">
        <f t="shared" si="6"/>
        <v>0</v>
      </c>
      <c r="H166" s="2">
        <f t="shared" si="7"/>
        <v>1</v>
      </c>
      <c r="I166" s="2" t="b">
        <f t="shared" si="8"/>
        <v>1</v>
      </c>
    </row>
    <row r="167" spans="1:9" x14ac:dyDescent="0.25">
      <c r="A167" s="2">
        <v>153.58253260000001</v>
      </c>
      <c r="B167" s="2">
        <v>57.015629529999998</v>
      </c>
      <c r="C167" s="2">
        <v>0</v>
      </c>
      <c r="D167" s="2">
        <v>1</v>
      </c>
      <c r="E167" s="6">
        <v>7.4970999999999998E-5</v>
      </c>
      <c r="F167" s="6">
        <v>0.99992999999999999</v>
      </c>
      <c r="G167" s="2">
        <f t="shared" si="6"/>
        <v>0</v>
      </c>
      <c r="H167" s="2">
        <f t="shared" si="7"/>
        <v>1</v>
      </c>
      <c r="I167" s="2" t="b">
        <f t="shared" si="8"/>
        <v>1</v>
      </c>
    </row>
    <row r="168" spans="1:9" x14ac:dyDescent="0.25">
      <c r="A168" s="2">
        <v>144.3927917</v>
      </c>
      <c r="B168" s="2">
        <v>49.665843809999998</v>
      </c>
      <c r="C168" s="2">
        <v>0</v>
      </c>
      <c r="D168" s="2">
        <v>1</v>
      </c>
      <c r="E168" s="6">
        <v>6.9703999999999995E-5</v>
      </c>
      <c r="F168" s="6">
        <v>0.99992999999999999</v>
      </c>
      <c r="G168" s="2">
        <f t="shared" si="6"/>
        <v>0</v>
      </c>
      <c r="H168" s="2">
        <f t="shared" si="7"/>
        <v>1</v>
      </c>
      <c r="I168" s="2" t="b">
        <f t="shared" si="8"/>
        <v>1</v>
      </c>
    </row>
    <row r="169" spans="1:9" x14ac:dyDescent="0.25">
      <c r="A169" s="2">
        <v>172.50649530000001</v>
      </c>
      <c r="B169" s="2">
        <v>81.796687890000001</v>
      </c>
      <c r="C169" s="2">
        <v>1</v>
      </c>
      <c r="D169" s="2">
        <v>0</v>
      </c>
      <c r="E169" s="6">
        <v>0.99728000000000006</v>
      </c>
      <c r="F169" s="6">
        <v>2.7212E-3</v>
      </c>
      <c r="G169" s="2">
        <f t="shared" si="6"/>
        <v>1</v>
      </c>
      <c r="H169" s="2">
        <f t="shared" si="7"/>
        <v>0</v>
      </c>
      <c r="I169" s="2" t="b">
        <f t="shared" si="8"/>
        <v>1</v>
      </c>
    </row>
    <row r="170" spans="1:9" x14ac:dyDescent="0.25">
      <c r="A170" s="2">
        <v>170.96720980000001</v>
      </c>
      <c r="B170" s="2">
        <v>69.544469160000006</v>
      </c>
      <c r="C170" s="2">
        <v>1</v>
      </c>
      <c r="D170" s="2">
        <v>0</v>
      </c>
      <c r="E170" s="6">
        <v>0.99728000000000006</v>
      </c>
      <c r="F170" s="6">
        <v>2.7212999999999998E-3</v>
      </c>
      <c r="G170" s="2">
        <f t="shared" si="6"/>
        <v>1</v>
      </c>
      <c r="H170" s="2">
        <f t="shared" si="7"/>
        <v>0</v>
      </c>
      <c r="I170" s="2" t="b">
        <f t="shared" si="8"/>
        <v>1</v>
      </c>
    </row>
    <row r="171" spans="1:9" x14ac:dyDescent="0.25">
      <c r="A171" s="2">
        <v>164.8711385</v>
      </c>
      <c r="B171" s="2">
        <v>75.469533420000005</v>
      </c>
      <c r="C171" s="2">
        <v>1</v>
      </c>
      <c r="D171" s="2">
        <v>0</v>
      </c>
      <c r="E171" s="6">
        <v>0.99728000000000006</v>
      </c>
      <c r="F171" s="6">
        <v>2.7222000000000001E-3</v>
      </c>
      <c r="G171" s="2">
        <f t="shared" si="6"/>
        <v>1</v>
      </c>
      <c r="H171" s="2">
        <f t="shared" si="7"/>
        <v>0</v>
      </c>
      <c r="I171" s="2" t="b">
        <f t="shared" si="8"/>
        <v>1</v>
      </c>
    </row>
    <row r="172" spans="1:9" x14ac:dyDescent="0.25">
      <c r="A172" s="2">
        <v>139.0659727</v>
      </c>
      <c r="B172" s="2">
        <v>55.140560880000002</v>
      </c>
      <c r="C172" s="2">
        <v>0</v>
      </c>
      <c r="D172" s="2">
        <v>1</v>
      </c>
      <c r="E172" s="6">
        <v>6.7681000000000005E-5</v>
      </c>
      <c r="F172" s="6">
        <v>0.99992999999999999</v>
      </c>
      <c r="G172" s="2">
        <f t="shared" si="6"/>
        <v>0</v>
      </c>
      <c r="H172" s="2">
        <f t="shared" si="7"/>
        <v>1</v>
      </c>
      <c r="I172" s="2" t="b">
        <f t="shared" si="8"/>
        <v>1</v>
      </c>
    </row>
    <row r="173" spans="1:9" x14ac:dyDescent="0.25">
      <c r="A173" s="2">
        <v>171.02824269999999</v>
      </c>
      <c r="B173" s="2">
        <v>74.795406799999995</v>
      </c>
      <c r="C173" s="2">
        <v>1</v>
      </c>
      <c r="D173" s="2">
        <v>0</v>
      </c>
      <c r="E173" s="6">
        <v>0.99728000000000006</v>
      </c>
      <c r="F173" s="6">
        <v>2.7212999999999998E-3</v>
      </c>
      <c r="G173" s="2">
        <f t="shared" si="6"/>
        <v>1</v>
      </c>
      <c r="H173" s="2">
        <f t="shared" si="7"/>
        <v>0</v>
      </c>
      <c r="I173" s="2" t="b">
        <f t="shared" si="8"/>
        <v>1</v>
      </c>
    </row>
    <row r="174" spans="1:9" x14ac:dyDescent="0.25">
      <c r="A174" s="2">
        <v>147.42502500000001</v>
      </c>
      <c r="B174" s="2">
        <v>68.474805430000004</v>
      </c>
      <c r="C174" s="2">
        <v>0</v>
      </c>
      <c r="D174" s="2">
        <v>1</v>
      </c>
      <c r="E174" s="6">
        <v>7.0601999999999999E-5</v>
      </c>
      <c r="F174" s="6">
        <v>0.99992999999999999</v>
      </c>
      <c r="G174" s="2">
        <f t="shared" si="6"/>
        <v>0</v>
      </c>
      <c r="H174" s="2">
        <f t="shared" si="7"/>
        <v>1</v>
      </c>
      <c r="I174" s="2" t="b">
        <f t="shared" si="8"/>
        <v>1</v>
      </c>
    </row>
    <row r="175" spans="1:9" x14ac:dyDescent="0.25">
      <c r="A175" s="2">
        <v>177.02942189999999</v>
      </c>
      <c r="B175" s="2">
        <v>86.035890499999994</v>
      </c>
      <c r="C175" s="2">
        <v>1</v>
      </c>
      <c r="D175" s="2">
        <v>0</v>
      </c>
      <c r="E175" s="6">
        <v>0.99728000000000006</v>
      </c>
      <c r="F175" s="6">
        <v>2.7208000000000002E-3</v>
      </c>
      <c r="G175" s="2">
        <f t="shared" si="6"/>
        <v>1</v>
      </c>
      <c r="H175" s="2">
        <f t="shared" si="7"/>
        <v>0</v>
      </c>
      <c r="I175" s="2" t="b">
        <f t="shared" si="8"/>
        <v>1</v>
      </c>
    </row>
    <row r="176" spans="1:9" x14ac:dyDescent="0.25">
      <c r="A176" s="2">
        <v>130.76277350000001</v>
      </c>
      <c r="B176" s="2">
        <v>83.812261419999999</v>
      </c>
      <c r="C176" s="2">
        <v>0</v>
      </c>
      <c r="D176" s="2">
        <v>1</v>
      </c>
      <c r="E176" s="6">
        <v>6.5543000000000006E-5</v>
      </c>
      <c r="F176" s="6">
        <v>0.99992999999999999</v>
      </c>
      <c r="G176" s="2">
        <f t="shared" si="6"/>
        <v>0</v>
      </c>
      <c r="H176" s="2">
        <f t="shared" si="7"/>
        <v>1</v>
      </c>
      <c r="I176" s="2" t="b">
        <f t="shared" si="8"/>
        <v>1</v>
      </c>
    </row>
    <row r="177" spans="1:9" x14ac:dyDescent="0.25">
      <c r="A177" s="2">
        <v>168.0056649</v>
      </c>
      <c r="B177" s="2">
        <v>74.080277659999993</v>
      </c>
      <c r="C177" s="2">
        <v>1</v>
      </c>
      <c r="D177" s="2">
        <v>0</v>
      </c>
      <c r="E177" s="6">
        <v>0.99728000000000006</v>
      </c>
      <c r="F177" s="6">
        <v>2.7217000000000001E-3</v>
      </c>
      <c r="G177" s="2">
        <f t="shared" si="6"/>
        <v>1</v>
      </c>
      <c r="H177" s="2">
        <f t="shared" si="7"/>
        <v>0</v>
      </c>
      <c r="I177" s="2" t="b">
        <f t="shared" si="8"/>
        <v>1</v>
      </c>
    </row>
    <row r="178" spans="1:9" x14ac:dyDescent="0.25">
      <c r="A178" s="2">
        <v>163.71285940000001</v>
      </c>
      <c r="B178" s="2">
        <v>74.588724089999999</v>
      </c>
      <c r="C178" s="2">
        <v>1</v>
      </c>
      <c r="D178" s="2">
        <v>0</v>
      </c>
      <c r="E178" s="6">
        <v>0.99728000000000006</v>
      </c>
      <c r="F178" s="6">
        <v>2.7223999999999998E-3</v>
      </c>
      <c r="G178" s="2">
        <f t="shared" si="6"/>
        <v>1</v>
      </c>
      <c r="H178" s="2">
        <f t="shared" si="7"/>
        <v>0</v>
      </c>
      <c r="I178" s="2" t="b">
        <f t="shared" si="8"/>
        <v>1</v>
      </c>
    </row>
    <row r="179" spans="1:9" x14ac:dyDescent="0.25">
      <c r="A179" s="2">
        <v>151.00086400000001</v>
      </c>
      <c r="B179" s="2">
        <v>85.804130540000003</v>
      </c>
      <c r="C179" s="2">
        <v>0</v>
      </c>
      <c r="D179" s="2">
        <v>1</v>
      </c>
      <c r="E179" s="6">
        <v>7.1997999999999997E-5</v>
      </c>
      <c r="F179" s="6">
        <v>0.99992999999999999</v>
      </c>
      <c r="G179" s="2">
        <f t="shared" si="6"/>
        <v>0</v>
      </c>
      <c r="H179" s="2">
        <f t="shared" si="7"/>
        <v>1</v>
      </c>
      <c r="I179" s="2" t="b">
        <f t="shared" si="8"/>
        <v>1</v>
      </c>
    </row>
    <row r="180" spans="1:9" x14ac:dyDescent="0.25">
      <c r="A180" s="2">
        <v>188.8522241</v>
      </c>
      <c r="B180" s="2">
        <v>69.483786010000003</v>
      </c>
      <c r="C180" s="2">
        <v>1</v>
      </c>
      <c r="D180" s="2">
        <v>0</v>
      </c>
      <c r="E180" s="6">
        <v>0.99728000000000006</v>
      </c>
      <c r="F180" s="6">
        <v>2.7201E-3</v>
      </c>
      <c r="G180" s="2">
        <f t="shared" si="6"/>
        <v>1</v>
      </c>
      <c r="H180" s="2">
        <f t="shared" si="7"/>
        <v>0</v>
      </c>
      <c r="I180" s="2" t="b">
        <f t="shared" si="8"/>
        <v>1</v>
      </c>
    </row>
    <row r="181" spans="1:9" x14ac:dyDescent="0.25">
      <c r="A181" s="2">
        <v>176.6875383</v>
      </c>
      <c r="B181" s="2">
        <v>86.284225989999996</v>
      </c>
      <c r="C181" s="2">
        <v>1</v>
      </c>
      <c r="D181" s="2">
        <v>0</v>
      </c>
      <c r="E181" s="6">
        <v>0.99728000000000006</v>
      </c>
      <c r="F181" s="6">
        <v>2.7208000000000002E-3</v>
      </c>
      <c r="G181" s="2">
        <f t="shared" si="6"/>
        <v>1</v>
      </c>
      <c r="H181" s="2">
        <f t="shared" si="7"/>
        <v>0</v>
      </c>
      <c r="I181" s="2" t="b">
        <f t="shared" si="8"/>
        <v>1</v>
      </c>
    </row>
    <row r="182" spans="1:9" x14ac:dyDescent="0.25">
      <c r="A182" s="2">
        <v>144.17492469999999</v>
      </c>
      <c r="B182" s="2">
        <v>61.045399549999999</v>
      </c>
      <c r="C182" s="2">
        <v>0</v>
      </c>
      <c r="D182" s="2">
        <v>1</v>
      </c>
      <c r="E182" s="6">
        <v>6.9334999999999999E-5</v>
      </c>
      <c r="F182" s="6">
        <v>0.99992999999999999</v>
      </c>
      <c r="G182" s="2">
        <f t="shared" si="6"/>
        <v>0</v>
      </c>
      <c r="H182" s="2">
        <f t="shared" si="7"/>
        <v>1</v>
      </c>
      <c r="I182" s="2" t="b">
        <f t="shared" si="8"/>
        <v>1</v>
      </c>
    </row>
    <row r="183" spans="1:9" x14ac:dyDescent="0.25">
      <c r="A183" s="2">
        <v>190.26161519999999</v>
      </c>
      <c r="B183" s="2">
        <v>97.102524579999994</v>
      </c>
      <c r="C183" s="2">
        <v>1</v>
      </c>
      <c r="D183" s="2">
        <v>0</v>
      </c>
      <c r="E183" s="6">
        <v>0.99728000000000006</v>
      </c>
      <c r="F183" s="6">
        <v>2.7201E-3</v>
      </c>
      <c r="G183" s="2">
        <f t="shared" si="6"/>
        <v>1</v>
      </c>
      <c r="H183" s="2">
        <f t="shared" si="7"/>
        <v>0</v>
      </c>
      <c r="I183" s="2" t="b">
        <f t="shared" si="8"/>
        <v>1</v>
      </c>
    </row>
    <row r="184" spans="1:9" x14ac:dyDescent="0.25">
      <c r="A184" s="2">
        <v>133.9827252</v>
      </c>
      <c r="B184" s="2">
        <v>61.539400309999998</v>
      </c>
      <c r="C184" s="2">
        <v>0</v>
      </c>
      <c r="D184" s="2">
        <v>1</v>
      </c>
      <c r="E184" s="6">
        <v>6.6340000000000005E-5</v>
      </c>
      <c r="F184" s="6">
        <v>0.99992999999999999</v>
      </c>
      <c r="G184" s="2">
        <f t="shared" si="6"/>
        <v>0</v>
      </c>
      <c r="H184" s="2">
        <f t="shared" si="7"/>
        <v>1</v>
      </c>
      <c r="I184" s="2" t="b">
        <f t="shared" si="8"/>
        <v>1</v>
      </c>
    </row>
    <row r="185" spans="1:9" x14ac:dyDescent="0.25">
      <c r="A185" s="2">
        <v>177.27107359999999</v>
      </c>
      <c r="B185" s="2">
        <v>75.995640210000005</v>
      </c>
      <c r="C185" s="2">
        <v>1</v>
      </c>
      <c r="D185" s="2">
        <v>0</v>
      </c>
      <c r="E185" s="6">
        <v>0.99728000000000006</v>
      </c>
      <c r="F185" s="6">
        <v>2.7206999999999999E-3</v>
      </c>
      <c r="G185" s="2">
        <f t="shared" si="6"/>
        <v>1</v>
      </c>
      <c r="H185" s="2">
        <f t="shared" si="7"/>
        <v>0</v>
      </c>
      <c r="I185" s="2" t="b">
        <f t="shared" si="8"/>
        <v>1</v>
      </c>
    </row>
    <row r="186" spans="1:9" x14ac:dyDescent="0.25">
      <c r="A186" s="2">
        <v>178.89464190000001</v>
      </c>
      <c r="B186" s="2">
        <v>78.251584210000004</v>
      </c>
      <c r="C186" s="2">
        <v>1</v>
      </c>
      <c r="D186" s="2">
        <v>0</v>
      </c>
      <c r="E186" s="6">
        <v>0.99728000000000006</v>
      </c>
      <c r="F186" s="6">
        <v>2.7206000000000001E-3</v>
      </c>
      <c r="G186" s="2">
        <f t="shared" si="6"/>
        <v>1</v>
      </c>
      <c r="H186" s="2">
        <f t="shared" si="7"/>
        <v>0</v>
      </c>
      <c r="I186" s="2" t="b">
        <f t="shared" si="8"/>
        <v>1</v>
      </c>
    </row>
    <row r="187" spans="1:9" x14ac:dyDescent="0.25">
      <c r="A187" s="2">
        <v>141.64644720000001</v>
      </c>
      <c r="B187" s="2">
        <v>61.13619954</v>
      </c>
      <c r="C187" s="2">
        <v>0</v>
      </c>
      <c r="D187" s="2">
        <v>1</v>
      </c>
      <c r="E187" s="6">
        <v>6.8388999999999999E-5</v>
      </c>
      <c r="F187" s="6">
        <v>0.99992999999999999</v>
      </c>
      <c r="G187" s="2">
        <f t="shared" si="6"/>
        <v>0</v>
      </c>
      <c r="H187" s="2">
        <f t="shared" si="7"/>
        <v>1</v>
      </c>
      <c r="I187" s="2" t="b">
        <f t="shared" si="8"/>
        <v>1</v>
      </c>
    </row>
    <row r="188" spans="1:9" x14ac:dyDescent="0.25">
      <c r="A188" s="2">
        <v>152.37238139999999</v>
      </c>
      <c r="B188" s="2">
        <v>73.422310339999996</v>
      </c>
      <c r="C188" s="2">
        <v>1</v>
      </c>
      <c r="D188" s="2">
        <v>0</v>
      </c>
      <c r="E188" s="6">
        <v>0.99726999999999999</v>
      </c>
      <c r="F188" s="6">
        <v>2.7252999999999999E-3</v>
      </c>
      <c r="G188" s="2">
        <f t="shared" si="6"/>
        <v>1</v>
      </c>
      <c r="H188" s="2">
        <f t="shared" si="7"/>
        <v>0</v>
      </c>
      <c r="I188" s="2" t="b">
        <f t="shared" si="8"/>
        <v>1</v>
      </c>
    </row>
    <row r="189" spans="1:9" x14ac:dyDescent="0.25">
      <c r="A189" s="2">
        <v>178.13159659999999</v>
      </c>
      <c r="B189" s="2">
        <v>48.332995339999997</v>
      </c>
      <c r="C189" s="2">
        <v>1</v>
      </c>
      <c r="D189" s="2">
        <v>0</v>
      </c>
      <c r="E189" s="6">
        <v>0.99728000000000006</v>
      </c>
      <c r="F189" s="6">
        <v>2.7204999999999998E-3</v>
      </c>
      <c r="G189" s="2">
        <f t="shared" si="6"/>
        <v>1</v>
      </c>
      <c r="H189" s="2">
        <f t="shared" si="7"/>
        <v>0</v>
      </c>
      <c r="I189" s="2" t="b">
        <f t="shared" si="8"/>
        <v>1</v>
      </c>
    </row>
    <row r="190" spans="1:9" x14ac:dyDescent="0.25">
      <c r="A190" s="2">
        <v>170.61056909999999</v>
      </c>
      <c r="B190" s="2">
        <v>54.68173273</v>
      </c>
      <c r="C190" s="2">
        <v>1</v>
      </c>
      <c r="D190" s="2">
        <v>0</v>
      </c>
      <c r="E190" s="6">
        <v>0.99728000000000006</v>
      </c>
      <c r="F190" s="6">
        <v>2.7212E-3</v>
      </c>
      <c r="G190" s="2">
        <f t="shared" si="6"/>
        <v>1</v>
      </c>
      <c r="H190" s="2">
        <f t="shared" si="7"/>
        <v>0</v>
      </c>
      <c r="I190" s="2" t="b">
        <f t="shared" si="8"/>
        <v>1</v>
      </c>
    </row>
    <row r="191" spans="1:9" x14ac:dyDescent="0.25">
      <c r="A191" s="2">
        <v>182.5356395</v>
      </c>
      <c r="B191" s="2">
        <v>70.870557230000003</v>
      </c>
      <c r="C191" s="2">
        <v>1</v>
      </c>
      <c r="D191" s="2">
        <v>0</v>
      </c>
      <c r="E191" s="6">
        <v>0.99728000000000006</v>
      </c>
      <c r="F191" s="6">
        <v>2.7203000000000001E-3</v>
      </c>
      <c r="G191" s="2">
        <f t="shared" si="6"/>
        <v>1</v>
      </c>
      <c r="H191" s="2">
        <f t="shared" si="7"/>
        <v>0</v>
      </c>
      <c r="I191" s="2" t="b">
        <f t="shared" si="8"/>
        <v>1</v>
      </c>
    </row>
    <row r="192" spans="1:9" x14ac:dyDescent="0.25">
      <c r="A192" s="2">
        <v>151.5163043</v>
      </c>
      <c r="B192" s="2">
        <v>71.717823589999995</v>
      </c>
      <c r="C192" s="2">
        <v>0</v>
      </c>
      <c r="D192" s="2">
        <v>1</v>
      </c>
      <c r="E192" s="6">
        <v>7.2832999999999999E-5</v>
      </c>
      <c r="F192" s="6">
        <v>0.99992999999999999</v>
      </c>
      <c r="G192" s="2">
        <f t="shared" si="6"/>
        <v>0</v>
      </c>
      <c r="H192" s="2">
        <f t="shared" si="7"/>
        <v>1</v>
      </c>
      <c r="I192" s="2" t="b">
        <f t="shared" si="8"/>
        <v>1</v>
      </c>
    </row>
    <row r="193" spans="1:9" x14ac:dyDescent="0.25">
      <c r="A193" s="2">
        <v>171.34531989999999</v>
      </c>
      <c r="B193" s="2">
        <v>59.748391560000002</v>
      </c>
      <c r="C193" s="2">
        <v>1</v>
      </c>
      <c r="D193" s="2">
        <v>0</v>
      </c>
      <c r="E193" s="6">
        <v>0.99728000000000006</v>
      </c>
      <c r="F193" s="6">
        <v>2.7212E-3</v>
      </c>
      <c r="G193" s="2">
        <f t="shared" si="6"/>
        <v>1</v>
      </c>
      <c r="H193" s="2">
        <f t="shared" si="7"/>
        <v>0</v>
      </c>
      <c r="I193" s="2" t="b">
        <f t="shared" si="8"/>
        <v>1</v>
      </c>
    </row>
    <row r="194" spans="1:9" x14ac:dyDescent="0.25">
      <c r="A194" s="2">
        <v>149.09462439999999</v>
      </c>
      <c r="B194" s="2">
        <v>61.61322534</v>
      </c>
      <c r="C194" s="2">
        <v>0</v>
      </c>
      <c r="D194" s="2">
        <v>1</v>
      </c>
      <c r="E194" s="6">
        <v>7.1705999999999994E-5</v>
      </c>
      <c r="F194" s="6">
        <v>0.99992999999999999</v>
      </c>
      <c r="G194" s="2">
        <f t="shared" ref="G194:G206" si="9">ROUND(E194,0)</f>
        <v>0</v>
      </c>
      <c r="H194" s="2">
        <f t="shared" ref="H194:H206" si="10">ROUND(F194,0)</f>
        <v>1</v>
      </c>
      <c r="I194" s="2" t="b">
        <f t="shared" si="8"/>
        <v>1</v>
      </c>
    </row>
    <row r="195" spans="1:9" x14ac:dyDescent="0.25">
      <c r="A195" s="2">
        <v>154.11591730000001</v>
      </c>
      <c r="B195" s="2">
        <v>82.493271699999994</v>
      </c>
      <c r="C195" s="2">
        <v>1</v>
      </c>
      <c r="D195" s="2">
        <v>0</v>
      </c>
      <c r="E195" s="6">
        <v>0.99728000000000006</v>
      </c>
      <c r="F195" s="6">
        <v>2.7249000000000002E-3</v>
      </c>
      <c r="G195" s="2">
        <f t="shared" si="9"/>
        <v>1</v>
      </c>
      <c r="H195" s="2">
        <f t="shared" si="10"/>
        <v>0</v>
      </c>
      <c r="I195" s="2" t="b">
        <f t="shared" ref="I195:I206" si="11">IF(AND(C195=G195,D195=H195),TRUE,FALSE)</f>
        <v>1</v>
      </c>
    </row>
    <row r="196" spans="1:9" x14ac:dyDescent="0.25">
      <c r="A196" s="2">
        <v>165.76792349999999</v>
      </c>
      <c r="B196" s="2">
        <v>82.831276959999997</v>
      </c>
      <c r="C196" s="2">
        <v>1</v>
      </c>
      <c r="D196" s="2">
        <v>0</v>
      </c>
      <c r="E196" s="6">
        <v>0.99728000000000006</v>
      </c>
      <c r="F196" s="6">
        <v>2.7220999999999999E-3</v>
      </c>
      <c r="G196" s="2">
        <f t="shared" si="9"/>
        <v>1</v>
      </c>
      <c r="H196" s="2">
        <f t="shared" si="10"/>
        <v>0</v>
      </c>
      <c r="I196" s="2" t="b">
        <f t="shared" si="11"/>
        <v>1</v>
      </c>
    </row>
    <row r="197" spans="1:9" x14ac:dyDescent="0.25">
      <c r="A197" s="2">
        <v>145.74823459999999</v>
      </c>
      <c r="B197" s="2">
        <v>43.999340179999997</v>
      </c>
      <c r="C197" s="2">
        <v>0</v>
      </c>
      <c r="D197" s="2">
        <v>1</v>
      </c>
      <c r="E197" s="6">
        <v>7.0477999999999998E-5</v>
      </c>
      <c r="F197" s="6">
        <v>0.99992999999999999</v>
      </c>
      <c r="G197" s="2">
        <f t="shared" si="9"/>
        <v>0</v>
      </c>
      <c r="H197" s="2">
        <f t="shared" si="10"/>
        <v>1</v>
      </c>
      <c r="I197" s="2" t="b">
        <f t="shared" si="11"/>
        <v>1</v>
      </c>
    </row>
    <row r="198" spans="1:9" x14ac:dyDescent="0.25">
      <c r="A198" s="2">
        <v>161.1245625</v>
      </c>
      <c r="B198" s="2">
        <v>72.194382059999995</v>
      </c>
      <c r="C198" s="2">
        <v>0</v>
      </c>
      <c r="D198" s="2">
        <v>1</v>
      </c>
      <c r="E198" s="6">
        <v>8.2059999999999997E-5</v>
      </c>
      <c r="F198" s="6">
        <v>0.99992000000000003</v>
      </c>
      <c r="G198" s="2">
        <f t="shared" si="9"/>
        <v>0</v>
      </c>
      <c r="H198" s="2">
        <f t="shared" si="10"/>
        <v>1</v>
      </c>
      <c r="I198" s="2" t="b">
        <f t="shared" si="11"/>
        <v>1</v>
      </c>
    </row>
    <row r="199" spans="1:9" x14ac:dyDescent="0.25">
      <c r="A199" s="2">
        <v>156.02230929999999</v>
      </c>
      <c r="B199" s="2">
        <v>57.712883699999999</v>
      </c>
      <c r="C199" s="2">
        <v>0</v>
      </c>
      <c r="D199" s="2">
        <v>1</v>
      </c>
      <c r="E199" s="6">
        <v>7.7113999999999994E-5</v>
      </c>
      <c r="F199" s="6">
        <v>0.99992000000000003</v>
      </c>
      <c r="G199" s="2">
        <f t="shared" si="9"/>
        <v>0</v>
      </c>
      <c r="H199" s="2">
        <f t="shared" si="10"/>
        <v>1</v>
      </c>
      <c r="I199" s="2" t="b">
        <f t="shared" si="11"/>
        <v>1</v>
      </c>
    </row>
    <row r="200" spans="1:9" x14ac:dyDescent="0.25">
      <c r="A200" s="2">
        <v>133.20997030000001</v>
      </c>
      <c r="B200" s="2">
        <v>65.671137920000007</v>
      </c>
      <c r="C200" s="2">
        <v>0</v>
      </c>
      <c r="D200" s="2">
        <v>1</v>
      </c>
      <c r="E200" s="6">
        <v>6.614E-5</v>
      </c>
      <c r="F200" s="6">
        <v>0.99992999999999999</v>
      </c>
      <c r="G200" s="2">
        <f t="shared" si="9"/>
        <v>0</v>
      </c>
      <c r="H200" s="2">
        <f t="shared" si="10"/>
        <v>1</v>
      </c>
      <c r="I200" s="2" t="b">
        <f t="shared" si="11"/>
        <v>1</v>
      </c>
    </row>
    <row r="201" spans="1:9" x14ac:dyDescent="0.25">
      <c r="A201" s="2">
        <v>130.8772036</v>
      </c>
      <c r="B201" s="2">
        <v>48.490757549999998</v>
      </c>
      <c r="C201" s="2">
        <v>0</v>
      </c>
      <c r="D201" s="2">
        <v>1</v>
      </c>
      <c r="E201" s="6">
        <v>6.5895999999999994E-5</v>
      </c>
      <c r="F201" s="6">
        <v>0.99992999999999999</v>
      </c>
      <c r="G201" s="2">
        <f t="shared" si="9"/>
        <v>0</v>
      </c>
      <c r="H201" s="2">
        <f t="shared" si="10"/>
        <v>1</v>
      </c>
      <c r="I201" s="2" t="b">
        <f t="shared" si="11"/>
        <v>1</v>
      </c>
    </row>
    <row r="202" spans="1:9" x14ac:dyDescent="0.25">
      <c r="A202" s="2">
        <v>155.0903141</v>
      </c>
      <c r="B202" s="2">
        <v>77.248911460000002</v>
      </c>
      <c r="C202" s="2">
        <v>0</v>
      </c>
      <c r="D202" s="2">
        <v>1</v>
      </c>
      <c r="E202" s="6">
        <v>7.5244E-5</v>
      </c>
      <c r="F202" s="6">
        <v>0.99992000000000003</v>
      </c>
      <c r="G202" s="2">
        <f t="shared" si="9"/>
        <v>0</v>
      </c>
      <c r="H202" s="2">
        <f t="shared" si="10"/>
        <v>1</v>
      </c>
      <c r="I202" s="2" t="b">
        <f t="shared" si="11"/>
        <v>1</v>
      </c>
    </row>
    <row r="203" spans="1:9" x14ac:dyDescent="0.25">
      <c r="A203" s="2">
        <v>149.17590670000001</v>
      </c>
      <c r="B203" s="2">
        <v>93.231691659999996</v>
      </c>
      <c r="C203" s="2">
        <v>1</v>
      </c>
      <c r="D203" s="2">
        <v>0</v>
      </c>
      <c r="E203" s="6">
        <v>0.99726999999999999</v>
      </c>
      <c r="F203" s="6">
        <v>2.7271999999999999E-3</v>
      </c>
      <c r="G203" s="2">
        <f t="shared" si="9"/>
        <v>1</v>
      </c>
      <c r="H203" s="2">
        <f t="shared" si="10"/>
        <v>0</v>
      </c>
      <c r="I203" s="2" t="b">
        <f t="shared" si="11"/>
        <v>1</v>
      </c>
    </row>
    <row r="204" spans="1:9" x14ac:dyDescent="0.25">
      <c r="A204" s="2">
        <v>168.03087379999999</v>
      </c>
      <c r="B204" s="2">
        <v>63.640622880000002</v>
      </c>
      <c r="C204" s="2">
        <v>0</v>
      </c>
      <c r="D204" s="2">
        <v>1</v>
      </c>
      <c r="E204" s="6">
        <v>9.6201999999999998E-5</v>
      </c>
      <c r="F204" s="6">
        <v>0.99990000000000001</v>
      </c>
      <c r="G204" s="2">
        <f t="shared" si="9"/>
        <v>0</v>
      </c>
      <c r="H204" s="2">
        <f t="shared" si="10"/>
        <v>1</v>
      </c>
      <c r="I204" s="2" t="b">
        <f t="shared" si="11"/>
        <v>1</v>
      </c>
    </row>
    <row r="205" spans="1:9" x14ac:dyDescent="0.25">
      <c r="A205" s="2">
        <v>172.6080901</v>
      </c>
      <c r="B205" s="2">
        <v>55.189982579999999</v>
      </c>
      <c r="C205" s="2">
        <v>1</v>
      </c>
      <c r="D205" s="2">
        <v>0</v>
      </c>
      <c r="E205" s="6">
        <v>0.99728000000000006</v>
      </c>
      <c r="F205" s="6">
        <v>2.7209999999999999E-3</v>
      </c>
      <c r="G205" s="2">
        <f t="shared" si="9"/>
        <v>1</v>
      </c>
      <c r="H205" s="2">
        <f t="shared" si="10"/>
        <v>0</v>
      </c>
      <c r="I205" s="2" t="b">
        <f t="shared" si="11"/>
        <v>1</v>
      </c>
    </row>
    <row r="206" spans="1:9" x14ac:dyDescent="0.25">
      <c r="A206" s="2">
        <v>145.0821277</v>
      </c>
      <c r="B206" s="2">
        <v>45.583285099999998</v>
      </c>
      <c r="C206" s="2">
        <v>0</v>
      </c>
      <c r="D206" s="2">
        <v>1</v>
      </c>
      <c r="E206" s="6">
        <v>7.0117999999999995E-5</v>
      </c>
      <c r="F206" s="6">
        <v>0.99992999999999999</v>
      </c>
      <c r="G206" s="2">
        <f t="shared" si="9"/>
        <v>0</v>
      </c>
      <c r="H206" s="2">
        <f t="shared" si="10"/>
        <v>1</v>
      </c>
      <c r="I206" s="2" t="b">
        <f t="shared" si="11"/>
        <v>1</v>
      </c>
    </row>
  </sheetData>
  <mergeCells count="3">
    <mergeCell ref="E1:F1"/>
    <mergeCell ref="G1:H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E195-7396-4BAE-8019-56E0E76325BD}">
  <dimension ref="A3:C5"/>
  <sheetViews>
    <sheetView tabSelected="1" workbookViewId="0">
      <selection activeCell="C8" sqref="C8"/>
    </sheetView>
  </sheetViews>
  <sheetFormatPr defaultRowHeight="15" x14ac:dyDescent="0.25"/>
  <cols>
    <col min="1" max="1" width="9.140625" style="1"/>
    <col min="2" max="2" width="18" style="1" bestFit="1" customWidth="1"/>
    <col min="3" max="16384" width="9.140625" style="1"/>
  </cols>
  <sheetData>
    <row r="3" spans="1:3" x14ac:dyDescent="0.25">
      <c r="B3" s="2" t="s">
        <v>39</v>
      </c>
      <c r="C3" s="2" t="s">
        <v>40</v>
      </c>
    </row>
    <row r="4" spans="1:3" x14ac:dyDescent="0.25">
      <c r="A4" s="2" t="s">
        <v>38</v>
      </c>
      <c r="B4" s="2">
        <f>AVERAGE(Sheet2!A2:A206)</f>
        <v>160.87412484829272</v>
      </c>
      <c r="C4" s="2">
        <f>_xlfn.STDEV.S(Sheet2!A2:A206)</f>
        <v>15.171040259805528</v>
      </c>
    </row>
    <row r="5" spans="1:3" x14ac:dyDescent="0.25">
      <c r="A5" s="2" t="s">
        <v>37</v>
      </c>
      <c r="B5" s="2">
        <f>AVERAGE(Sheet2!B2:B206)</f>
        <v>69.927028494536572</v>
      </c>
      <c r="C5" s="2">
        <f>_xlfn.STDEV.S(Sheet2!B2:B206)</f>
        <v>15.462395961642526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 programing</dc:creator>
  <cp:lastModifiedBy>daber programing</cp:lastModifiedBy>
  <dcterms:created xsi:type="dcterms:W3CDTF">2024-07-06T14:38:32Z</dcterms:created>
  <dcterms:modified xsi:type="dcterms:W3CDTF">2024-07-07T05:54:29Z</dcterms:modified>
</cp:coreProperties>
</file>