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artek\Documents\studia\esp\ampli_tuner\docs\"/>
    </mc:Choice>
  </mc:AlternateContent>
  <xr:revisionPtr revIDLastSave="0" documentId="13_ncr:1_{89DD24E6-FE5A-4F6E-A662-578A3FAA4E8E}" xr6:coauthVersionLast="47" xr6:coauthVersionMax="47" xr10:uidLastSave="{00000000-0000-0000-0000-000000000000}"/>
  <bookViews>
    <workbookView xWindow="0" yWindow="0" windowWidth="11520" windowHeight="12360" xr2:uid="{34E79198-6424-4BCC-A70E-2B157F721C63}"/>
  </bookViews>
  <sheets>
    <sheet name="volume5" sheetId="7" r:id="rId1"/>
    <sheet name="Arkusz1" sheetId="1" r:id="rId2"/>
    <sheet name="volume2" sheetId="3" r:id="rId3"/>
    <sheet name="volume3" sheetId="4" r:id="rId4"/>
    <sheet name="volume4" sheetId="5" r:id="rId5"/>
    <sheet name="Arkusz3" sheetId="6" r:id="rId6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92" i="7" l="1"/>
  <c r="C192" i="7"/>
  <c r="B192" i="7"/>
  <c r="E192" i="7" s="1"/>
  <c r="S191" i="7"/>
  <c r="C191" i="7"/>
  <c r="B191" i="7"/>
  <c r="S190" i="7"/>
  <c r="C190" i="7"/>
  <c r="B190" i="7"/>
  <c r="S189" i="7"/>
  <c r="C189" i="7"/>
  <c r="B189" i="7"/>
  <c r="S188" i="7"/>
  <c r="C188" i="7"/>
  <c r="B188" i="7"/>
  <c r="S187" i="7"/>
  <c r="C187" i="7"/>
  <c r="B187" i="7"/>
  <c r="S186" i="7"/>
  <c r="C186" i="7"/>
  <c r="B186" i="7"/>
  <c r="S185" i="7"/>
  <c r="C185" i="7"/>
  <c r="B185" i="7"/>
  <c r="S184" i="7"/>
  <c r="C184" i="7"/>
  <c r="B184" i="7"/>
  <c r="S183" i="7"/>
  <c r="C183" i="7"/>
  <c r="B183" i="7"/>
  <c r="S182" i="7"/>
  <c r="C182" i="7"/>
  <c r="B182" i="7"/>
  <c r="S181" i="7"/>
  <c r="C181" i="7"/>
  <c r="B181" i="7"/>
  <c r="S180" i="7"/>
  <c r="C180" i="7"/>
  <c r="B180" i="7"/>
  <c r="S179" i="7"/>
  <c r="C179" i="7"/>
  <c r="B179" i="7"/>
  <c r="S178" i="7"/>
  <c r="C178" i="7"/>
  <c r="B178" i="7"/>
  <c r="S177" i="7"/>
  <c r="C177" i="7"/>
  <c r="B177" i="7"/>
  <c r="S176" i="7"/>
  <c r="C176" i="7"/>
  <c r="B176" i="7"/>
  <c r="S175" i="7"/>
  <c r="C175" i="7"/>
  <c r="B175" i="7"/>
  <c r="S174" i="7"/>
  <c r="C174" i="7"/>
  <c r="B174" i="7"/>
  <c r="S173" i="7"/>
  <c r="C173" i="7"/>
  <c r="B173" i="7"/>
  <c r="S172" i="7"/>
  <c r="C172" i="7"/>
  <c r="B172" i="7"/>
  <c r="S171" i="7"/>
  <c r="C171" i="7"/>
  <c r="B171" i="7"/>
  <c r="S170" i="7"/>
  <c r="C170" i="7"/>
  <c r="B170" i="7"/>
  <c r="S169" i="7"/>
  <c r="C169" i="7"/>
  <c r="B169" i="7"/>
  <c r="S168" i="7"/>
  <c r="C168" i="7"/>
  <c r="B168" i="7"/>
  <c r="S167" i="7"/>
  <c r="C167" i="7"/>
  <c r="B167" i="7"/>
  <c r="S166" i="7"/>
  <c r="C166" i="7"/>
  <c r="B166" i="7"/>
  <c r="S165" i="7"/>
  <c r="C165" i="7"/>
  <c r="B165" i="7"/>
  <c r="S164" i="7"/>
  <c r="C164" i="7"/>
  <c r="B164" i="7"/>
  <c r="S163" i="7"/>
  <c r="C163" i="7"/>
  <c r="B163" i="7"/>
  <c r="S162" i="7"/>
  <c r="C162" i="7"/>
  <c r="B162" i="7"/>
  <c r="S161" i="7"/>
  <c r="C161" i="7"/>
  <c r="B161" i="7"/>
  <c r="S160" i="7"/>
  <c r="C160" i="7"/>
  <c r="B160" i="7"/>
  <c r="S159" i="7"/>
  <c r="C159" i="7"/>
  <c r="B159" i="7"/>
  <c r="S158" i="7"/>
  <c r="C158" i="7"/>
  <c r="B158" i="7"/>
  <c r="S157" i="7"/>
  <c r="C157" i="7"/>
  <c r="B157" i="7"/>
  <c r="S156" i="7"/>
  <c r="C156" i="7"/>
  <c r="B156" i="7"/>
  <c r="S155" i="7"/>
  <c r="C155" i="7"/>
  <c r="B155" i="7"/>
  <c r="S154" i="7"/>
  <c r="C154" i="7"/>
  <c r="B154" i="7"/>
  <c r="S153" i="7"/>
  <c r="C153" i="7"/>
  <c r="B153" i="7"/>
  <c r="S152" i="7"/>
  <c r="C152" i="7"/>
  <c r="B152" i="7"/>
  <c r="S151" i="7"/>
  <c r="C151" i="7"/>
  <c r="B151" i="7"/>
  <c r="S150" i="7"/>
  <c r="C150" i="7"/>
  <c r="B150" i="7"/>
  <c r="S149" i="7"/>
  <c r="C149" i="7"/>
  <c r="B149" i="7"/>
  <c r="S148" i="7"/>
  <c r="C148" i="7"/>
  <c r="B148" i="7"/>
  <c r="S147" i="7"/>
  <c r="C147" i="7"/>
  <c r="B147" i="7"/>
  <c r="S146" i="7"/>
  <c r="C146" i="7"/>
  <c r="B146" i="7"/>
  <c r="S145" i="7"/>
  <c r="C145" i="7"/>
  <c r="B145" i="7"/>
  <c r="S144" i="7"/>
  <c r="C144" i="7"/>
  <c r="B144" i="7"/>
  <c r="S143" i="7"/>
  <c r="C143" i="7"/>
  <c r="B143" i="7"/>
  <c r="S142" i="7"/>
  <c r="C142" i="7"/>
  <c r="B142" i="7"/>
  <c r="S141" i="7"/>
  <c r="C141" i="7"/>
  <c r="B141" i="7"/>
  <c r="S140" i="7"/>
  <c r="C140" i="7"/>
  <c r="B140" i="7"/>
  <c r="S139" i="7"/>
  <c r="C139" i="7"/>
  <c r="B139" i="7"/>
  <c r="S138" i="7"/>
  <c r="C138" i="7"/>
  <c r="B138" i="7"/>
  <c r="S137" i="7"/>
  <c r="C137" i="7"/>
  <c r="B137" i="7"/>
  <c r="S136" i="7"/>
  <c r="C136" i="7"/>
  <c r="B136" i="7"/>
  <c r="S135" i="7"/>
  <c r="C135" i="7"/>
  <c r="B135" i="7"/>
  <c r="S134" i="7"/>
  <c r="C134" i="7"/>
  <c r="B134" i="7"/>
  <c r="S133" i="7"/>
  <c r="C133" i="7"/>
  <c r="B133" i="7"/>
  <c r="S132" i="7"/>
  <c r="C132" i="7"/>
  <c r="B132" i="7"/>
  <c r="S131" i="7"/>
  <c r="C131" i="7"/>
  <c r="B131" i="7"/>
  <c r="S130" i="7"/>
  <c r="C130" i="7"/>
  <c r="B130" i="7"/>
  <c r="S129" i="7"/>
  <c r="C129" i="7"/>
  <c r="B129" i="7"/>
  <c r="S128" i="7"/>
  <c r="C128" i="7"/>
  <c r="B128" i="7"/>
  <c r="S127" i="7"/>
  <c r="C127" i="7"/>
  <c r="B127" i="7"/>
  <c r="S126" i="7"/>
  <c r="C126" i="7"/>
  <c r="B126" i="7"/>
  <c r="S125" i="7"/>
  <c r="C125" i="7"/>
  <c r="B125" i="7"/>
  <c r="S124" i="7"/>
  <c r="C124" i="7"/>
  <c r="B124" i="7"/>
  <c r="S123" i="7"/>
  <c r="C123" i="7"/>
  <c r="B123" i="7"/>
  <c r="S122" i="7"/>
  <c r="C122" i="7"/>
  <c r="B122" i="7"/>
  <c r="S121" i="7"/>
  <c r="C121" i="7"/>
  <c r="B121" i="7"/>
  <c r="S120" i="7"/>
  <c r="C120" i="7"/>
  <c r="B120" i="7"/>
  <c r="S119" i="7"/>
  <c r="C119" i="7"/>
  <c r="B119" i="7"/>
  <c r="S118" i="7"/>
  <c r="C118" i="7"/>
  <c r="B118" i="7"/>
  <c r="S117" i="7"/>
  <c r="C117" i="7"/>
  <c r="B117" i="7"/>
  <c r="S116" i="7"/>
  <c r="C116" i="7"/>
  <c r="B116" i="7"/>
  <c r="S115" i="7"/>
  <c r="C115" i="7"/>
  <c r="B115" i="7"/>
  <c r="S114" i="7"/>
  <c r="C114" i="7"/>
  <c r="B114" i="7"/>
  <c r="S113" i="7"/>
  <c r="C113" i="7"/>
  <c r="B113" i="7"/>
  <c r="S112" i="7"/>
  <c r="C112" i="7"/>
  <c r="B112" i="7"/>
  <c r="S111" i="7"/>
  <c r="C111" i="7"/>
  <c r="B111" i="7"/>
  <c r="S110" i="7"/>
  <c r="C110" i="7"/>
  <c r="B110" i="7"/>
  <c r="S109" i="7"/>
  <c r="C109" i="7"/>
  <c r="B109" i="7"/>
  <c r="S108" i="7"/>
  <c r="C108" i="7"/>
  <c r="B108" i="7"/>
  <c r="S107" i="7"/>
  <c r="C107" i="7"/>
  <c r="B107" i="7"/>
  <c r="S106" i="7"/>
  <c r="C106" i="7"/>
  <c r="B106" i="7"/>
  <c r="S105" i="7"/>
  <c r="C105" i="7"/>
  <c r="B105" i="7"/>
  <c r="S104" i="7"/>
  <c r="C104" i="7"/>
  <c r="B104" i="7"/>
  <c r="S103" i="7"/>
  <c r="C103" i="7"/>
  <c r="B103" i="7"/>
  <c r="S102" i="7"/>
  <c r="C102" i="7"/>
  <c r="B102" i="7"/>
  <c r="S101" i="7"/>
  <c r="C101" i="7"/>
  <c r="B101" i="7"/>
  <c r="S100" i="7"/>
  <c r="C100" i="7"/>
  <c r="B100" i="7"/>
  <c r="S99" i="7"/>
  <c r="C99" i="7"/>
  <c r="B99" i="7"/>
  <c r="S98" i="7"/>
  <c r="C98" i="7"/>
  <c r="B98" i="7"/>
  <c r="S97" i="7"/>
  <c r="C97" i="7"/>
  <c r="B97" i="7"/>
  <c r="S96" i="7"/>
  <c r="C96" i="7"/>
  <c r="B96" i="7"/>
  <c r="S95" i="7"/>
  <c r="C95" i="7"/>
  <c r="B95" i="7"/>
  <c r="S94" i="7"/>
  <c r="C94" i="7"/>
  <c r="B94" i="7"/>
  <c r="S93" i="7"/>
  <c r="C93" i="7"/>
  <c r="B93" i="7"/>
  <c r="S92" i="7"/>
  <c r="C92" i="7"/>
  <c r="B92" i="7"/>
  <c r="S91" i="7"/>
  <c r="C91" i="7"/>
  <c r="B91" i="7"/>
  <c r="S90" i="7"/>
  <c r="C90" i="7"/>
  <c r="B90" i="7"/>
  <c r="S89" i="7"/>
  <c r="C89" i="7"/>
  <c r="B89" i="7"/>
  <c r="S88" i="7"/>
  <c r="C88" i="7"/>
  <c r="B88" i="7"/>
  <c r="S87" i="7"/>
  <c r="C87" i="7"/>
  <c r="B87" i="7"/>
  <c r="S86" i="7"/>
  <c r="C86" i="7"/>
  <c r="B86" i="7"/>
  <c r="S85" i="7"/>
  <c r="C85" i="7"/>
  <c r="B85" i="7"/>
  <c r="S84" i="7"/>
  <c r="C84" i="7"/>
  <c r="B84" i="7"/>
  <c r="S83" i="7"/>
  <c r="C83" i="7"/>
  <c r="B83" i="7"/>
  <c r="S82" i="7"/>
  <c r="C82" i="7"/>
  <c r="B82" i="7"/>
  <c r="S81" i="7"/>
  <c r="C81" i="7"/>
  <c r="B81" i="7"/>
  <c r="S80" i="7"/>
  <c r="C80" i="7"/>
  <c r="B80" i="7"/>
  <c r="S79" i="7"/>
  <c r="C79" i="7"/>
  <c r="B79" i="7"/>
  <c r="S78" i="7"/>
  <c r="C78" i="7"/>
  <c r="B78" i="7"/>
  <c r="S77" i="7"/>
  <c r="C77" i="7"/>
  <c r="B77" i="7"/>
  <c r="S76" i="7"/>
  <c r="C76" i="7"/>
  <c r="B76" i="7"/>
  <c r="S75" i="7"/>
  <c r="C75" i="7"/>
  <c r="B75" i="7"/>
  <c r="S74" i="7"/>
  <c r="C74" i="7"/>
  <c r="B74" i="7"/>
  <c r="S73" i="7"/>
  <c r="C73" i="7"/>
  <c r="B73" i="7"/>
  <c r="S72" i="7"/>
  <c r="C72" i="7"/>
  <c r="B72" i="7"/>
  <c r="S71" i="7"/>
  <c r="C71" i="7"/>
  <c r="B71" i="7"/>
  <c r="S70" i="7"/>
  <c r="C70" i="7"/>
  <c r="B70" i="7"/>
  <c r="S69" i="7"/>
  <c r="C69" i="7"/>
  <c r="B69" i="7"/>
  <c r="S68" i="7"/>
  <c r="C68" i="7"/>
  <c r="B68" i="7"/>
  <c r="S67" i="7"/>
  <c r="C67" i="7"/>
  <c r="B67" i="7"/>
  <c r="S66" i="7"/>
  <c r="C66" i="7"/>
  <c r="B66" i="7"/>
  <c r="S65" i="7"/>
  <c r="C65" i="7"/>
  <c r="B65" i="7"/>
  <c r="S64" i="7"/>
  <c r="C64" i="7"/>
  <c r="B64" i="7"/>
  <c r="S63" i="7"/>
  <c r="C63" i="7"/>
  <c r="B63" i="7"/>
  <c r="S62" i="7"/>
  <c r="C62" i="7"/>
  <c r="B62" i="7"/>
  <c r="S61" i="7"/>
  <c r="C61" i="7"/>
  <c r="B61" i="7"/>
  <c r="S60" i="7"/>
  <c r="C60" i="7"/>
  <c r="B60" i="7"/>
  <c r="S59" i="7"/>
  <c r="C59" i="7"/>
  <c r="B59" i="7"/>
  <c r="S58" i="7"/>
  <c r="C58" i="7"/>
  <c r="B58" i="7"/>
  <c r="S57" i="7"/>
  <c r="C57" i="7"/>
  <c r="B57" i="7"/>
  <c r="S56" i="7"/>
  <c r="C56" i="7"/>
  <c r="B56" i="7"/>
  <c r="S55" i="7"/>
  <c r="C55" i="7"/>
  <c r="B55" i="7"/>
  <c r="S54" i="7"/>
  <c r="C54" i="7"/>
  <c r="B54" i="7"/>
  <c r="S53" i="7"/>
  <c r="C53" i="7"/>
  <c r="B53" i="7"/>
  <c r="S52" i="7"/>
  <c r="C52" i="7"/>
  <c r="B52" i="7"/>
  <c r="S51" i="7"/>
  <c r="C51" i="7"/>
  <c r="B51" i="7"/>
  <c r="S50" i="7"/>
  <c r="C50" i="7"/>
  <c r="B50" i="7"/>
  <c r="S49" i="7"/>
  <c r="C49" i="7"/>
  <c r="B49" i="7"/>
  <c r="S48" i="7"/>
  <c r="C48" i="7"/>
  <c r="B48" i="7"/>
  <c r="S47" i="7"/>
  <c r="C47" i="7"/>
  <c r="B47" i="7"/>
  <c r="S46" i="7"/>
  <c r="C46" i="7"/>
  <c r="B46" i="7"/>
  <c r="S45" i="7"/>
  <c r="C45" i="7"/>
  <c r="B45" i="7"/>
  <c r="S44" i="7"/>
  <c r="C44" i="7"/>
  <c r="B44" i="7"/>
  <c r="S43" i="7"/>
  <c r="C43" i="7"/>
  <c r="B43" i="7"/>
  <c r="S42" i="7"/>
  <c r="C42" i="7"/>
  <c r="B42" i="7"/>
  <c r="S41" i="7"/>
  <c r="C41" i="7"/>
  <c r="B41" i="7"/>
  <c r="S40" i="7"/>
  <c r="C40" i="7"/>
  <c r="B40" i="7"/>
  <c r="S39" i="7"/>
  <c r="C39" i="7"/>
  <c r="B39" i="7"/>
  <c r="S38" i="7"/>
  <c r="C38" i="7"/>
  <c r="B38" i="7"/>
  <c r="S37" i="7"/>
  <c r="C37" i="7"/>
  <c r="B37" i="7"/>
  <c r="S36" i="7"/>
  <c r="C36" i="7"/>
  <c r="B36" i="7"/>
  <c r="S35" i="7"/>
  <c r="C35" i="7"/>
  <c r="B35" i="7"/>
  <c r="S34" i="7"/>
  <c r="C34" i="7"/>
  <c r="B34" i="7"/>
  <c r="S33" i="7"/>
  <c r="C33" i="7"/>
  <c r="B33" i="7"/>
  <c r="S32" i="7"/>
  <c r="C32" i="7"/>
  <c r="B32" i="7"/>
  <c r="S31" i="7"/>
  <c r="C31" i="7"/>
  <c r="B31" i="7"/>
  <c r="S30" i="7"/>
  <c r="C30" i="7"/>
  <c r="B30" i="7"/>
  <c r="S29" i="7"/>
  <c r="C29" i="7"/>
  <c r="B29" i="7"/>
  <c r="S28" i="7"/>
  <c r="C28" i="7"/>
  <c r="B28" i="7"/>
  <c r="S27" i="7"/>
  <c r="C27" i="7"/>
  <c r="B27" i="7"/>
  <c r="S26" i="7"/>
  <c r="C26" i="7"/>
  <c r="B26" i="7"/>
  <c r="S25" i="7"/>
  <c r="C25" i="7"/>
  <c r="B25" i="7"/>
  <c r="S24" i="7"/>
  <c r="C24" i="7"/>
  <c r="B24" i="7"/>
  <c r="S23" i="7"/>
  <c r="C23" i="7"/>
  <c r="B23" i="7"/>
  <c r="S22" i="7"/>
  <c r="C22" i="7"/>
  <c r="B22" i="7"/>
  <c r="S21" i="7"/>
  <c r="C21" i="7"/>
  <c r="B21" i="7"/>
  <c r="S20" i="7"/>
  <c r="C20" i="7"/>
  <c r="B20" i="7"/>
  <c r="S19" i="7"/>
  <c r="C19" i="7"/>
  <c r="B19" i="7"/>
  <c r="S18" i="7"/>
  <c r="C18" i="7"/>
  <c r="B18" i="7"/>
  <c r="S17" i="7"/>
  <c r="C17" i="7"/>
  <c r="B17" i="7"/>
  <c r="S16" i="7"/>
  <c r="C16" i="7"/>
  <c r="B16" i="7"/>
  <c r="S15" i="7"/>
  <c r="C15" i="7"/>
  <c r="B15" i="7"/>
  <c r="S14" i="7"/>
  <c r="C14" i="7"/>
  <c r="B14" i="7"/>
  <c r="S13" i="7"/>
  <c r="C13" i="7"/>
  <c r="B13" i="7"/>
  <c r="S12" i="7"/>
  <c r="C12" i="7"/>
  <c r="B12" i="7"/>
  <c r="S11" i="7"/>
  <c r="C11" i="7"/>
  <c r="B11" i="7"/>
  <c r="S10" i="7"/>
  <c r="C10" i="7"/>
  <c r="B10" i="7"/>
  <c r="S9" i="7"/>
  <c r="C9" i="7"/>
  <c r="B9" i="7"/>
  <c r="S8" i="7"/>
  <c r="C8" i="7"/>
  <c r="B8" i="7"/>
  <c r="S7" i="7"/>
  <c r="C7" i="7"/>
  <c r="B7" i="7"/>
  <c r="S6" i="7"/>
  <c r="H6" i="7"/>
  <c r="H7" i="7" s="1"/>
  <c r="H8" i="7" s="1"/>
  <c r="H9" i="7" s="1"/>
  <c r="H10" i="7" s="1"/>
  <c r="C6" i="7"/>
  <c r="B6" i="7"/>
  <c r="S5" i="7"/>
  <c r="I5" i="7"/>
  <c r="J5" i="7" s="1"/>
  <c r="K5" i="7" s="1"/>
  <c r="C5" i="7"/>
  <c r="B5" i="7"/>
  <c r="S4" i="7"/>
  <c r="N4" i="7"/>
  <c r="H4" i="7"/>
  <c r="H5" i="7" s="1"/>
  <c r="C4" i="7"/>
  <c r="B4" i="7"/>
  <c r="S3" i="7"/>
  <c r="N3" i="7"/>
  <c r="I3" i="7"/>
  <c r="J3" i="7" s="1"/>
  <c r="K3" i="7" s="1"/>
  <c r="H3" i="7"/>
  <c r="D3" i="7"/>
  <c r="D4" i="7" s="1"/>
  <c r="D5" i="7" s="1"/>
  <c r="D6" i="7" s="1"/>
  <c r="D7" i="7" s="1"/>
  <c r="D8" i="7" s="1"/>
  <c r="C3" i="7"/>
  <c r="B3" i="7"/>
  <c r="S2" i="7"/>
  <c r="N2" i="7"/>
  <c r="L2" i="7"/>
  <c r="I2" i="7"/>
  <c r="J2" i="7" s="1"/>
  <c r="K2" i="7" s="1"/>
  <c r="E2" i="7"/>
  <c r="C2" i="7"/>
  <c r="B2" i="7"/>
  <c r="S1" i="7"/>
  <c r="S192" i="5"/>
  <c r="S191" i="5"/>
  <c r="S190" i="5"/>
  <c r="S189" i="5"/>
  <c r="S188" i="5"/>
  <c r="S187" i="5"/>
  <c r="S186" i="5"/>
  <c r="S185" i="5"/>
  <c r="S184" i="5"/>
  <c r="S183" i="5"/>
  <c r="S182" i="5"/>
  <c r="S181" i="5"/>
  <c r="S180" i="5"/>
  <c r="S179" i="5"/>
  <c r="S178" i="5"/>
  <c r="S177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4" i="5"/>
  <c r="S143" i="5"/>
  <c r="S142" i="5"/>
  <c r="S141" i="5"/>
  <c r="S140" i="5"/>
  <c r="S139" i="5"/>
  <c r="S138" i="5"/>
  <c r="S137" i="5"/>
  <c r="S136" i="5"/>
  <c r="S135" i="5"/>
  <c r="S134" i="5"/>
  <c r="S133" i="5"/>
  <c r="S132" i="5"/>
  <c r="S131" i="5"/>
  <c r="S130" i="5"/>
  <c r="S129" i="5"/>
  <c r="S128" i="5"/>
  <c r="S127" i="5"/>
  <c r="S126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85" i="5"/>
  <c r="S84" i="5"/>
  <c r="S83" i="5"/>
  <c r="S82" i="5"/>
  <c r="S81" i="5"/>
  <c r="S80" i="5"/>
  <c r="S79" i="5"/>
  <c r="S78" i="5"/>
  <c r="S77" i="5"/>
  <c r="S76" i="5"/>
  <c r="S75" i="5"/>
  <c r="S74" i="5"/>
  <c r="S73" i="5"/>
  <c r="S72" i="5"/>
  <c r="S71" i="5"/>
  <c r="S70" i="5"/>
  <c r="S69" i="5"/>
  <c r="S68" i="5"/>
  <c r="S67" i="5"/>
  <c r="S66" i="5"/>
  <c r="S65" i="5"/>
  <c r="S64" i="5"/>
  <c r="S63" i="5"/>
  <c r="S62" i="5"/>
  <c r="S61" i="5"/>
  <c r="S60" i="5"/>
  <c r="S59" i="5"/>
  <c r="S58" i="5"/>
  <c r="S57" i="5"/>
  <c r="S56" i="5"/>
  <c r="S55" i="5"/>
  <c r="S54" i="5"/>
  <c r="S53" i="5"/>
  <c r="S52" i="5"/>
  <c r="S51" i="5"/>
  <c r="S50" i="5"/>
  <c r="S49" i="5"/>
  <c r="S48" i="5"/>
  <c r="S47" i="5"/>
  <c r="S46" i="5"/>
  <c r="S45" i="5"/>
  <c r="S44" i="5"/>
  <c r="S43" i="5"/>
  <c r="S42" i="5"/>
  <c r="S41" i="5"/>
  <c r="S40" i="5"/>
  <c r="S39" i="5"/>
  <c r="S38" i="5"/>
  <c r="S37" i="5"/>
  <c r="S36" i="5"/>
  <c r="S35" i="5"/>
  <c r="S34" i="5"/>
  <c r="S33" i="5"/>
  <c r="S32" i="5"/>
  <c r="S31" i="5"/>
  <c r="S30" i="5"/>
  <c r="S29" i="5"/>
  <c r="S28" i="5"/>
  <c r="S27" i="5"/>
  <c r="S26" i="5"/>
  <c r="S25" i="5"/>
  <c r="S24" i="5"/>
  <c r="S23" i="5"/>
  <c r="S22" i="5"/>
  <c r="S21" i="5"/>
  <c r="S20" i="5"/>
  <c r="S19" i="5"/>
  <c r="S18" i="5"/>
  <c r="S17" i="5"/>
  <c r="S16" i="5"/>
  <c r="S15" i="5"/>
  <c r="S14" i="5"/>
  <c r="S13" i="5"/>
  <c r="S12" i="5"/>
  <c r="S11" i="5"/>
  <c r="S10" i="5"/>
  <c r="S9" i="5"/>
  <c r="S8" i="5"/>
  <c r="S7" i="5"/>
  <c r="S6" i="5"/>
  <c r="S5" i="5"/>
  <c r="S4" i="5"/>
  <c r="S3" i="5"/>
  <c r="S2" i="5"/>
  <c r="S1" i="5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" i="6"/>
  <c r="N2" i="5"/>
  <c r="N4" i="5"/>
  <c r="N3" i="5"/>
  <c r="H3" i="5"/>
  <c r="H4" i="5" s="1"/>
  <c r="H5" i="5" s="1"/>
  <c r="H6" i="5" s="1"/>
  <c r="H7" i="5" s="1"/>
  <c r="H8" i="5" s="1"/>
  <c r="H9" i="5" s="1"/>
  <c r="H10" i="5" s="1"/>
  <c r="H11" i="5" s="1"/>
  <c r="H12" i="5" s="1"/>
  <c r="H13" i="5" s="1"/>
  <c r="H14" i="5" s="1"/>
  <c r="H15" i="5" s="1"/>
  <c r="H16" i="5" s="1"/>
  <c r="H17" i="5" s="1"/>
  <c r="H18" i="5" s="1"/>
  <c r="H19" i="5" s="1"/>
  <c r="H20" i="5" s="1"/>
  <c r="H21" i="5" s="1"/>
  <c r="H22" i="5" s="1"/>
  <c r="C192" i="5"/>
  <c r="B192" i="5"/>
  <c r="C191" i="5"/>
  <c r="B191" i="5"/>
  <c r="C190" i="5"/>
  <c r="B190" i="5"/>
  <c r="C189" i="5"/>
  <c r="B189" i="5"/>
  <c r="C188" i="5"/>
  <c r="B188" i="5"/>
  <c r="C187" i="5"/>
  <c r="B187" i="5"/>
  <c r="C186" i="5"/>
  <c r="B186" i="5"/>
  <c r="C185" i="5"/>
  <c r="B185" i="5"/>
  <c r="C184" i="5"/>
  <c r="B184" i="5"/>
  <c r="C183" i="5"/>
  <c r="B183" i="5"/>
  <c r="C182" i="5"/>
  <c r="B182" i="5"/>
  <c r="C181" i="5"/>
  <c r="B181" i="5"/>
  <c r="C180" i="5"/>
  <c r="B180" i="5"/>
  <c r="C179" i="5"/>
  <c r="B179" i="5"/>
  <c r="C178" i="5"/>
  <c r="B178" i="5"/>
  <c r="C177" i="5"/>
  <c r="B177" i="5"/>
  <c r="C176" i="5"/>
  <c r="B176" i="5"/>
  <c r="C175" i="5"/>
  <c r="B175" i="5"/>
  <c r="C174" i="5"/>
  <c r="B174" i="5"/>
  <c r="C173" i="5"/>
  <c r="B173" i="5"/>
  <c r="C172" i="5"/>
  <c r="B172" i="5"/>
  <c r="C171" i="5"/>
  <c r="B171" i="5"/>
  <c r="C170" i="5"/>
  <c r="B170" i="5"/>
  <c r="C169" i="5"/>
  <c r="B169" i="5"/>
  <c r="C168" i="5"/>
  <c r="B168" i="5"/>
  <c r="C167" i="5"/>
  <c r="B167" i="5"/>
  <c r="C166" i="5"/>
  <c r="B166" i="5"/>
  <c r="C165" i="5"/>
  <c r="B165" i="5"/>
  <c r="C164" i="5"/>
  <c r="B164" i="5"/>
  <c r="C163" i="5"/>
  <c r="B163" i="5"/>
  <c r="C162" i="5"/>
  <c r="B162" i="5"/>
  <c r="C161" i="5"/>
  <c r="B161" i="5"/>
  <c r="C160" i="5"/>
  <c r="B160" i="5"/>
  <c r="C159" i="5"/>
  <c r="B159" i="5"/>
  <c r="C158" i="5"/>
  <c r="B158" i="5"/>
  <c r="C157" i="5"/>
  <c r="B157" i="5"/>
  <c r="C156" i="5"/>
  <c r="B156" i="5"/>
  <c r="C155" i="5"/>
  <c r="B155" i="5"/>
  <c r="C154" i="5"/>
  <c r="B154" i="5"/>
  <c r="C153" i="5"/>
  <c r="B153" i="5"/>
  <c r="C152" i="5"/>
  <c r="B152" i="5"/>
  <c r="C151" i="5"/>
  <c r="B151" i="5"/>
  <c r="C150" i="5"/>
  <c r="B150" i="5"/>
  <c r="C149" i="5"/>
  <c r="B149" i="5"/>
  <c r="C148" i="5"/>
  <c r="B148" i="5"/>
  <c r="C147" i="5"/>
  <c r="B147" i="5"/>
  <c r="C146" i="5"/>
  <c r="B146" i="5"/>
  <c r="C145" i="5"/>
  <c r="B145" i="5"/>
  <c r="C144" i="5"/>
  <c r="B144" i="5"/>
  <c r="C143" i="5"/>
  <c r="B143" i="5"/>
  <c r="C142" i="5"/>
  <c r="B142" i="5"/>
  <c r="C141" i="5"/>
  <c r="B141" i="5"/>
  <c r="C140" i="5"/>
  <c r="B140" i="5"/>
  <c r="C139" i="5"/>
  <c r="B139" i="5"/>
  <c r="C138" i="5"/>
  <c r="B138" i="5"/>
  <c r="C137" i="5"/>
  <c r="B137" i="5"/>
  <c r="C136" i="5"/>
  <c r="B136" i="5"/>
  <c r="C135" i="5"/>
  <c r="B135" i="5"/>
  <c r="C134" i="5"/>
  <c r="B134" i="5"/>
  <c r="C133" i="5"/>
  <c r="B133" i="5"/>
  <c r="C132" i="5"/>
  <c r="B132" i="5"/>
  <c r="C131" i="5"/>
  <c r="B131" i="5"/>
  <c r="C130" i="5"/>
  <c r="B130" i="5"/>
  <c r="C129" i="5"/>
  <c r="B129" i="5"/>
  <c r="C128" i="5"/>
  <c r="B128" i="5"/>
  <c r="C127" i="5"/>
  <c r="B127" i="5"/>
  <c r="C126" i="5"/>
  <c r="B126" i="5"/>
  <c r="C125" i="5"/>
  <c r="B125" i="5"/>
  <c r="C124" i="5"/>
  <c r="B124" i="5"/>
  <c r="C123" i="5"/>
  <c r="B123" i="5"/>
  <c r="C122" i="5"/>
  <c r="B122" i="5"/>
  <c r="C121" i="5"/>
  <c r="B121" i="5"/>
  <c r="C120" i="5"/>
  <c r="B120" i="5"/>
  <c r="C119" i="5"/>
  <c r="B119" i="5"/>
  <c r="C118" i="5"/>
  <c r="B118" i="5"/>
  <c r="C117" i="5"/>
  <c r="B117" i="5"/>
  <c r="C116" i="5"/>
  <c r="B116" i="5"/>
  <c r="C115" i="5"/>
  <c r="B115" i="5"/>
  <c r="C114" i="5"/>
  <c r="B114" i="5"/>
  <c r="C113" i="5"/>
  <c r="B113" i="5"/>
  <c r="C112" i="5"/>
  <c r="B112" i="5"/>
  <c r="C111" i="5"/>
  <c r="B111" i="5"/>
  <c r="C110" i="5"/>
  <c r="B110" i="5"/>
  <c r="C109" i="5"/>
  <c r="B109" i="5"/>
  <c r="C108" i="5"/>
  <c r="B108" i="5"/>
  <c r="C107" i="5"/>
  <c r="B107" i="5"/>
  <c r="C106" i="5"/>
  <c r="B106" i="5"/>
  <c r="C105" i="5"/>
  <c r="B105" i="5"/>
  <c r="C104" i="5"/>
  <c r="B104" i="5"/>
  <c r="C103" i="5"/>
  <c r="B103" i="5"/>
  <c r="C102" i="5"/>
  <c r="B102" i="5"/>
  <c r="C101" i="5"/>
  <c r="B101" i="5"/>
  <c r="C100" i="5"/>
  <c r="B100" i="5"/>
  <c r="C99" i="5"/>
  <c r="B99" i="5"/>
  <c r="C98" i="5"/>
  <c r="B98" i="5"/>
  <c r="C97" i="5"/>
  <c r="B97" i="5"/>
  <c r="C96" i="5"/>
  <c r="B96" i="5"/>
  <c r="C95" i="5"/>
  <c r="B95" i="5"/>
  <c r="C94" i="5"/>
  <c r="B94" i="5"/>
  <c r="C93" i="5"/>
  <c r="B93" i="5"/>
  <c r="C92" i="5"/>
  <c r="B92" i="5"/>
  <c r="C91" i="5"/>
  <c r="B91" i="5"/>
  <c r="C90" i="5"/>
  <c r="B90" i="5"/>
  <c r="C89" i="5"/>
  <c r="B89" i="5"/>
  <c r="C88" i="5"/>
  <c r="B88" i="5"/>
  <c r="C87" i="5"/>
  <c r="B87" i="5"/>
  <c r="C86" i="5"/>
  <c r="B86" i="5"/>
  <c r="C85" i="5"/>
  <c r="B85" i="5"/>
  <c r="C84" i="5"/>
  <c r="B84" i="5"/>
  <c r="C83" i="5"/>
  <c r="B83" i="5"/>
  <c r="C82" i="5"/>
  <c r="B82" i="5"/>
  <c r="C81" i="5"/>
  <c r="B81" i="5"/>
  <c r="C80" i="5"/>
  <c r="B80" i="5"/>
  <c r="C79" i="5"/>
  <c r="B79" i="5"/>
  <c r="C78" i="5"/>
  <c r="B78" i="5"/>
  <c r="C77" i="5"/>
  <c r="B77" i="5"/>
  <c r="C76" i="5"/>
  <c r="B76" i="5"/>
  <c r="C75" i="5"/>
  <c r="B75" i="5"/>
  <c r="C74" i="5"/>
  <c r="B74" i="5"/>
  <c r="C73" i="5"/>
  <c r="B73" i="5"/>
  <c r="C72" i="5"/>
  <c r="B72" i="5"/>
  <c r="C71" i="5"/>
  <c r="B71" i="5"/>
  <c r="C70" i="5"/>
  <c r="B70" i="5"/>
  <c r="C69" i="5"/>
  <c r="B69" i="5"/>
  <c r="C68" i="5"/>
  <c r="B68" i="5"/>
  <c r="C67" i="5"/>
  <c r="B67" i="5"/>
  <c r="C66" i="5"/>
  <c r="B66" i="5"/>
  <c r="C65" i="5"/>
  <c r="B65" i="5"/>
  <c r="C64" i="5"/>
  <c r="B64" i="5"/>
  <c r="C63" i="5"/>
  <c r="B63" i="5"/>
  <c r="C62" i="5"/>
  <c r="B62" i="5"/>
  <c r="C61" i="5"/>
  <c r="B61" i="5"/>
  <c r="C60" i="5"/>
  <c r="B60" i="5"/>
  <c r="C59" i="5"/>
  <c r="B59" i="5"/>
  <c r="C58" i="5"/>
  <c r="B58" i="5"/>
  <c r="C57" i="5"/>
  <c r="B57" i="5"/>
  <c r="C56" i="5"/>
  <c r="B56" i="5"/>
  <c r="C55" i="5"/>
  <c r="B55" i="5"/>
  <c r="C54" i="5"/>
  <c r="B54" i="5"/>
  <c r="C53" i="5"/>
  <c r="B53" i="5"/>
  <c r="C52" i="5"/>
  <c r="B52" i="5"/>
  <c r="C51" i="5"/>
  <c r="B51" i="5"/>
  <c r="C50" i="5"/>
  <c r="B50" i="5"/>
  <c r="C49" i="5"/>
  <c r="B49" i="5"/>
  <c r="C48" i="5"/>
  <c r="B48" i="5"/>
  <c r="C47" i="5"/>
  <c r="B47" i="5"/>
  <c r="C46" i="5"/>
  <c r="B46" i="5"/>
  <c r="C45" i="5"/>
  <c r="B45" i="5"/>
  <c r="C44" i="5"/>
  <c r="B44" i="5"/>
  <c r="C43" i="5"/>
  <c r="B43" i="5"/>
  <c r="C42" i="5"/>
  <c r="B42" i="5"/>
  <c r="C41" i="5"/>
  <c r="B41" i="5"/>
  <c r="C40" i="5"/>
  <c r="B40" i="5"/>
  <c r="C39" i="5"/>
  <c r="B39" i="5"/>
  <c r="C38" i="5"/>
  <c r="B3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C28" i="5"/>
  <c r="B28" i="5"/>
  <c r="C27" i="5"/>
  <c r="B27" i="5"/>
  <c r="C26" i="5"/>
  <c r="B26" i="5"/>
  <c r="C25" i="5"/>
  <c r="B25" i="5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D3" i="5"/>
  <c r="D4" i="5" s="1"/>
  <c r="D5" i="5" s="1"/>
  <c r="C3" i="5"/>
  <c r="B3" i="5"/>
  <c r="C2" i="5"/>
  <c r="B2" i="5"/>
  <c r="H4" i="4"/>
  <c r="H5" i="4"/>
  <c r="H6" i="4"/>
  <c r="H7" i="4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" i="4"/>
  <c r="I3" i="4" s="1"/>
  <c r="J3" i="4" s="1"/>
  <c r="K3" i="4" s="1"/>
  <c r="E192" i="4"/>
  <c r="C192" i="4"/>
  <c r="B192" i="4"/>
  <c r="C191" i="4"/>
  <c r="B191" i="4"/>
  <c r="C190" i="4"/>
  <c r="B190" i="4"/>
  <c r="C189" i="4"/>
  <c r="B189" i="4"/>
  <c r="C188" i="4"/>
  <c r="B188" i="4"/>
  <c r="C187" i="4"/>
  <c r="B187" i="4"/>
  <c r="C186" i="4"/>
  <c r="B186" i="4"/>
  <c r="C185" i="4"/>
  <c r="B185" i="4"/>
  <c r="C184" i="4"/>
  <c r="B184" i="4"/>
  <c r="C183" i="4"/>
  <c r="B183" i="4"/>
  <c r="C182" i="4"/>
  <c r="B182" i="4"/>
  <c r="C181" i="4"/>
  <c r="B181" i="4"/>
  <c r="C180" i="4"/>
  <c r="B180" i="4"/>
  <c r="C179" i="4"/>
  <c r="B179" i="4"/>
  <c r="C178" i="4"/>
  <c r="B178" i="4"/>
  <c r="C177" i="4"/>
  <c r="B177" i="4"/>
  <c r="C176" i="4"/>
  <c r="B176" i="4"/>
  <c r="C175" i="4"/>
  <c r="B175" i="4"/>
  <c r="C174" i="4"/>
  <c r="B174" i="4"/>
  <c r="C173" i="4"/>
  <c r="B173" i="4"/>
  <c r="C172" i="4"/>
  <c r="B172" i="4"/>
  <c r="C171" i="4"/>
  <c r="B171" i="4"/>
  <c r="C170" i="4"/>
  <c r="B170" i="4"/>
  <c r="C169" i="4"/>
  <c r="B169" i="4"/>
  <c r="C168" i="4"/>
  <c r="B168" i="4"/>
  <c r="C167" i="4"/>
  <c r="B167" i="4"/>
  <c r="C166" i="4"/>
  <c r="B166" i="4"/>
  <c r="C165" i="4"/>
  <c r="B165" i="4"/>
  <c r="C164" i="4"/>
  <c r="B164" i="4"/>
  <c r="C163" i="4"/>
  <c r="B163" i="4"/>
  <c r="C162" i="4"/>
  <c r="B162" i="4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C153" i="4"/>
  <c r="B153" i="4"/>
  <c r="C152" i="4"/>
  <c r="B152" i="4"/>
  <c r="C151" i="4"/>
  <c r="B151" i="4"/>
  <c r="C150" i="4"/>
  <c r="B150" i="4"/>
  <c r="C149" i="4"/>
  <c r="B149" i="4"/>
  <c r="C148" i="4"/>
  <c r="B148" i="4"/>
  <c r="C147" i="4"/>
  <c r="B147" i="4"/>
  <c r="C146" i="4"/>
  <c r="B146" i="4"/>
  <c r="C145" i="4"/>
  <c r="B145" i="4"/>
  <c r="C144" i="4"/>
  <c r="B144" i="4"/>
  <c r="C143" i="4"/>
  <c r="B143" i="4"/>
  <c r="C142" i="4"/>
  <c r="B142" i="4"/>
  <c r="C141" i="4"/>
  <c r="B141" i="4"/>
  <c r="C140" i="4"/>
  <c r="B140" i="4"/>
  <c r="C139" i="4"/>
  <c r="B139" i="4"/>
  <c r="C138" i="4"/>
  <c r="B138" i="4"/>
  <c r="C137" i="4"/>
  <c r="B137" i="4"/>
  <c r="C136" i="4"/>
  <c r="B136" i="4"/>
  <c r="C135" i="4"/>
  <c r="B135" i="4"/>
  <c r="C134" i="4"/>
  <c r="B134" i="4"/>
  <c r="C133" i="4"/>
  <c r="B133" i="4"/>
  <c r="C132" i="4"/>
  <c r="B132" i="4"/>
  <c r="C131" i="4"/>
  <c r="B131" i="4"/>
  <c r="C130" i="4"/>
  <c r="B130" i="4"/>
  <c r="C129" i="4"/>
  <c r="B129" i="4"/>
  <c r="C128" i="4"/>
  <c r="B128" i="4"/>
  <c r="C127" i="4"/>
  <c r="B127" i="4"/>
  <c r="C126" i="4"/>
  <c r="B126" i="4"/>
  <c r="C125" i="4"/>
  <c r="B125" i="4"/>
  <c r="C124" i="4"/>
  <c r="B124" i="4"/>
  <c r="C123" i="4"/>
  <c r="B123" i="4"/>
  <c r="C122" i="4"/>
  <c r="B122" i="4"/>
  <c r="C121" i="4"/>
  <c r="B121" i="4"/>
  <c r="C120" i="4"/>
  <c r="B120" i="4"/>
  <c r="C119" i="4"/>
  <c r="B119" i="4"/>
  <c r="C118" i="4"/>
  <c r="B118" i="4"/>
  <c r="C117" i="4"/>
  <c r="B117" i="4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B110" i="4"/>
  <c r="C109" i="4"/>
  <c r="B109" i="4"/>
  <c r="C108" i="4"/>
  <c r="B108" i="4"/>
  <c r="C107" i="4"/>
  <c r="B107" i="4"/>
  <c r="C106" i="4"/>
  <c r="B106" i="4"/>
  <c r="C105" i="4"/>
  <c r="B105" i="4"/>
  <c r="C104" i="4"/>
  <c r="B104" i="4"/>
  <c r="C103" i="4"/>
  <c r="B103" i="4"/>
  <c r="C102" i="4"/>
  <c r="B102" i="4"/>
  <c r="C101" i="4"/>
  <c r="B101" i="4"/>
  <c r="C100" i="4"/>
  <c r="B100" i="4"/>
  <c r="C99" i="4"/>
  <c r="B99" i="4"/>
  <c r="C98" i="4"/>
  <c r="B98" i="4"/>
  <c r="C97" i="4"/>
  <c r="B97" i="4"/>
  <c r="C96" i="4"/>
  <c r="B96" i="4"/>
  <c r="C95" i="4"/>
  <c r="B95" i="4"/>
  <c r="C94" i="4"/>
  <c r="B94" i="4"/>
  <c r="C93" i="4"/>
  <c r="B93" i="4"/>
  <c r="C92" i="4"/>
  <c r="B92" i="4"/>
  <c r="C91" i="4"/>
  <c r="B91" i="4"/>
  <c r="C90" i="4"/>
  <c r="B90" i="4"/>
  <c r="C89" i="4"/>
  <c r="B89" i="4"/>
  <c r="C88" i="4"/>
  <c r="B88" i="4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D6" i="4"/>
  <c r="C6" i="4"/>
  <c r="B6" i="4"/>
  <c r="C5" i="4"/>
  <c r="B5" i="4"/>
  <c r="E5" i="4" s="1"/>
  <c r="C4" i="4"/>
  <c r="B4" i="4"/>
  <c r="D3" i="4"/>
  <c r="D4" i="4" s="1"/>
  <c r="D5" i="4" s="1"/>
  <c r="C3" i="4"/>
  <c r="E3" i="4" s="1"/>
  <c r="B3" i="4"/>
  <c r="Q2" i="4"/>
  <c r="N2" i="4"/>
  <c r="I2" i="4"/>
  <c r="J2" i="4" s="1"/>
  <c r="K2" i="4" s="1"/>
  <c r="L2" i="4" s="1"/>
  <c r="E2" i="4"/>
  <c r="C2" i="4"/>
  <c r="B2" i="4"/>
  <c r="H3" i="3"/>
  <c r="C192" i="3"/>
  <c r="B192" i="3"/>
  <c r="E192" i="3" s="1"/>
  <c r="C191" i="3"/>
  <c r="B191" i="3"/>
  <c r="C190" i="3"/>
  <c r="B190" i="3"/>
  <c r="C189" i="3"/>
  <c r="B189" i="3"/>
  <c r="C188" i="3"/>
  <c r="B188" i="3"/>
  <c r="C187" i="3"/>
  <c r="B187" i="3"/>
  <c r="C186" i="3"/>
  <c r="B186" i="3"/>
  <c r="C185" i="3"/>
  <c r="B185" i="3"/>
  <c r="C184" i="3"/>
  <c r="B184" i="3"/>
  <c r="C183" i="3"/>
  <c r="B183" i="3"/>
  <c r="C182" i="3"/>
  <c r="B182" i="3"/>
  <c r="C181" i="3"/>
  <c r="B181" i="3"/>
  <c r="C180" i="3"/>
  <c r="B180" i="3"/>
  <c r="C179" i="3"/>
  <c r="B179" i="3"/>
  <c r="C178" i="3"/>
  <c r="B178" i="3"/>
  <c r="C177" i="3"/>
  <c r="B177" i="3"/>
  <c r="C176" i="3"/>
  <c r="B176" i="3"/>
  <c r="C175" i="3"/>
  <c r="B175" i="3"/>
  <c r="C174" i="3"/>
  <c r="B174" i="3"/>
  <c r="C173" i="3"/>
  <c r="B173" i="3"/>
  <c r="C172" i="3"/>
  <c r="B172" i="3"/>
  <c r="C171" i="3"/>
  <c r="B171" i="3"/>
  <c r="C170" i="3"/>
  <c r="B170" i="3"/>
  <c r="C169" i="3"/>
  <c r="B169" i="3"/>
  <c r="C168" i="3"/>
  <c r="B168" i="3"/>
  <c r="C167" i="3"/>
  <c r="B167" i="3"/>
  <c r="C166" i="3"/>
  <c r="B166" i="3"/>
  <c r="C165" i="3"/>
  <c r="B165" i="3"/>
  <c r="C164" i="3"/>
  <c r="B164" i="3"/>
  <c r="C163" i="3"/>
  <c r="B163" i="3"/>
  <c r="C162" i="3"/>
  <c r="B162" i="3"/>
  <c r="C161" i="3"/>
  <c r="B161" i="3"/>
  <c r="C160" i="3"/>
  <c r="B160" i="3"/>
  <c r="C159" i="3"/>
  <c r="B159" i="3"/>
  <c r="C158" i="3"/>
  <c r="B158" i="3"/>
  <c r="C157" i="3"/>
  <c r="B157" i="3"/>
  <c r="C156" i="3"/>
  <c r="B156" i="3"/>
  <c r="C155" i="3"/>
  <c r="B155" i="3"/>
  <c r="C154" i="3"/>
  <c r="B154" i="3"/>
  <c r="C153" i="3"/>
  <c r="B153" i="3"/>
  <c r="C152" i="3"/>
  <c r="B152" i="3"/>
  <c r="C151" i="3"/>
  <c r="B151" i="3"/>
  <c r="C150" i="3"/>
  <c r="B150" i="3"/>
  <c r="C149" i="3"/>
  <c r="B149" i="3"/>
  <c r="C148" i="3"/>
  <c r="B148" i="3"/>
  <c r="C147" i="3"/>
  <c r="B147" i="3"/>
  <c r="C146" i="3"/>
  <c r="B146" i="3"/>
  <c r="C145" i="3"/>
  <c r="B145" i="3"/>
  <c r="C144" i="3"/>
  <c r="B144" i="3"/>
  <c r="C143" i="3"/>
  <c r="B143" i="3"/>
  <c r="C142" i="3"/>
  <c r="B142" i="3"/>
  <c r="C141" i="3"/>
  <c r="B141" i="3"/>
  <c r="C140" i="3"/>
  <c r="B140" i="3"/>
  <c r="C139" i="3"/>
  <c r="B139" i="3"/>
  <c r="C138" i="3"/>
  <c r="B138" i="3"/>
  <c r="C137" i="3"/>
  <c r="B137" i="3"/>
  <c r="C136" i="3"/>
  <c r="B136" i="3"/>
  <c r="C135" i="3"/>
  <c r="B135" i="3"/>
  <c r="C134" i="3"/>
  <c r="B134" i="3"/>
  <c r="C133" i="3"/>
  <c r="B133" i="3"/>
  <c r="C132" i="3"/>
  <c r="B132" i="3"/>
  <c r="C131" i="3"/>
  <c r="B131" i="3"/>
  <c r="C130" i="3"/>
  <c r="B130" i="3"/>
  <c r="C129" i="3"/>
  <c r="B129" i="3"/>
  <c r="C128" i="3"/>
  <c r="B128" i="3"/>
  <c r="C127" i="3"/>
  <c r="B127" i="3"/>
  <c r="C126" i="3"/>
  <c r="B126" i="3"/>
  <c r="C125" i="3"/>
  <c r="B125" i="3"/>
  <c r="C124" i="3"/>
  <c r="B124" i="3"/>
  <c r="C123" i="3"/>
  <c r="B123" i="3"/>
  <c r="C122" i="3"/>
  <c r="B122" i="3"/>
  <c r="C121" i="3"/>
  <c r="B121" i="3"/>
  <c r="C120" i="3"/>
  <c r="B120" i="3"/>
  <c r="C119" i="3"/>
  <c r="B119" i="3"/>
  <c r="C118" i="3"/>
  <c r="B118" i="3"/>
  <c r="C117" i="3"/>
  <c r="B117" i="3"/>
  <c r="C116" i="3"/>
  <c r="B116" i="3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C28" i="3"/>
  <c r="B28" i="3"/>
  <c r="C27" i="3"/>
  <c r="B27" i="3"/>
  <c r="C26" i="3"/>
  <c r="B26" i="3"/>
  <c r="C25" i="3"/>
  <c r="B25" i="3"/>
  <c r="C24" i="3"/>
  <c r="B24" i="3"/>
  <c r="C23" i="3"/>
  <c r="B23" i="3"/>
  <c r="Q22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H4" i="3"/>
  <c r="D3" i="3"/>
  <c r="D4" i="3" s="1"/>
  <c r="D5" i="3" s="1"/>
  <c r="C3" i="3"/>
  <c r="B3" i="3"/>
  <c r="Q2" i="3"/>
  <c r="N2" i="3"/>
  <c r="I22" i="3" s="1"/>
  <c r="J22" i="3" s="1"/>
  <c r="C2" i="3"/>
  <c r="B2" i="3"/>
  <c r="N2" i="1"/>
  <c r="Q22" i="1"/>
  <c r="Q2" i="1"/>
  <c r="B2" i="1"/>
  <c r="H3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C2" i="1"/>
  <c r="D3" i="1"/>
  <c r="D4" i="1" s="1"/>
  <c r="D5" i="1" s="1"/>
  <c r="D6" i="1" s="1"/>
  <c r="D7" i="1" s="1"/>
  <c r="I10" i="7" l="1"/>
  <c r="J10" i="7" s="1"/>
  <c r="K10" i="7" s="1"/>
  <c r="H11" i="7"/>
  <c r="H12" i="7" s="1"/>
  <c r="H13" i="7" s="1"/>
  <c r="D9" i="7"/>
  <c r="D10" i="7" s="1"/>
  <c r="D11" i="7" s="1"/>
  <c r="E8" i="7"/>
  <c r="E3" i="7"/>
  <c r="E7" i="7"/>
  <c r="E9" i="7"/>
  <c r="E10" i="7"/>
  <c r="E4" i="7"/>
  <c r="E5" i="7"/>
  <c r="E6" i="7"/>
  <c r="I9" i="7"/>
  <c r="J9" i="7" s="1"/>
  <c r="K9" i="7" s="1"/>
  <c r="I42" i="7"/>
  <c r="J42" i="7" s="1"/>
  <c r="K42" i="7" s="1"/>
  <c r="I6" i="7"/>
  <c r="J6" i="7" s="1"/>
  <c r="K6" i="7" s="1"/>
  <c r="I4" i="7"/>
  <c r="J4" i="7" s="1"/>
  <c r="K4" i="7" s="1"/>
  <c r="I7" i="7"/>
  <c r="J7" i="7" s="1"/>
  <c r="K7" i="7" s="1"/>
  <c r="I11" i="7"/>
  <c r="J11" i="7" s="1"/>
  <c r="K11" i="7" s="1"/>
  <c r="I8" i="7"/>
  <c r="J8" i="7" s="1"/>
  <c r="K8" i="7" s="1"/>
  <c r="I12" i="7"/>
  <c r="J12" i="7" s="1"/>
  <c r="K12" i="7" s="1"/>
  <c r="I6" i="5"/>
  <c r="J6" i="5" s="1"/>
  <c r="K6" i="5" s="1"/>
  <c r="I21" i="5"/>
  <c r="J21" i="5" s="1"/>
  <c r="K21" i="5" s="1"/>
  <c r="I5" i="5"/>
  <c r="J5" i="5" s="1"/>
  <c r="K5" i="5" s="1"/>
  <c r="I20" i="5"/>
  <c r="J20" i="5" s="1"/>
  <c r="K20" i="5" s="1"/>
  <c r="I16" i="5"/>
  <c r="J16" i="5" s="1"/>
  <c r="K16" i="5" s="1"/>
  <c r="I12" i="5"/>
  <c r="J12" i="5" s="1"/>
  <c r="K12" i="5" s="1"/>
  <c r="I8" i="5"/>
  <c r="J8" i="5" s="1"/>
  <c r="K8" i="5" s="1"/>
  <c r="I4" i="5"/>
  <c r="J4" i="5" s="1"/>
  <c r="K4" i="5" s="1"/>
  <c r="I17" i="5"/>
  <c r="J17" i="5" s="1"/>
  <c r="K17" i="5" s="1"/>
  <c r="I9" i="5"/>
  <c r="J9" i="5" s="1"/>
  <c r="K9" i="5" s="1"/>
  <c r="E2" i="5"/>
  <c r="E4" i="5"/>
  <c r="E192" i="5"/>
  <c r="I19" i="5"/>
  <c r="J19" i="5" s="1"/>
  <c r="K19" i="5" s="1"/>
  <c r="I15" i="5"/>
  <c r="J15" i="5" s="1"/>
  <c r="K15" i="5" s="1"/>
  <c r="I11" i="5"/>
  <c r="J11" i="5" s="1"/>
  <c r="K11" i="5" s="1"/>
  <c r="I7" i="5"/>
  <c r="J7" i="5" s="1"/>
  <c r="K7" i="5" s="1"/>
  <c r="I3" i="5"/>
  <c r="J3" i="5" s="1"/>
  <c r="K3" i="5" s="1"/>
  <c r="I13" i="5"/>
  <c r="J13" i="5" s="1"/>
  <c r="K13" i="5" s="1"/>
  <c r="I2" i="5"/>
  <c r="J2" i="5" s="1"/>
  <c r="K2" i="5" s="1"/>
  <c r="I42" i="5"/>
  <c r="J42" i="5" s="1"/>
  <c r="K42" i="5" s="1"/>
  <c r="I22" i="5"/>
  <c r="J22" i="5" s="1"/>
  <c r="K22" i="5" s="1"/>
  <c r="I18" i="5"/>
  <c r="J18" i="5" s="1"/>
  <c r="K18" i="5" s="1"/>
  <c r="I14" i="5"/>
  <c r="J14" i="5" s="1"/>
  <c r="K14" i="5" s="1"/>
  <c r="I10" i="5"/>
  <c r="J10" i="5" s="1"/>
  <c r="K10" i="5" s="1"/>
  <c r="H23" i="5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I41" i="5" s="1"/>
  <c r="J41" i="5" s="1"/>
  <c r="K41" i="5" s="1"/>
  <c r="D6" i="5"/>
  <c r="D7" i="5" s="1"/>
  <c r="D8" i="5" s="1"/>
  <c r="E5" i="5"/>
  <c r="E3" i="5"/>
  <c r="Q3" i="4"/>
  <c r="D7" i="4"/>
  <c r="D8" i="4" s="1"/>
  <c r="D9" i="4" s="1"/>
  <c r="E6" i="4"/>
  <c r="E7" i="4"/>
  <c r="E8" i="4"/>
  <c r="E4" i="4"/>
  <c r="Q4" i="4"/>
  <c r="E2" i="3"/>
  <c r="E3" i="3"/>
  <c r="I2" i="3"/>
  <c r="J2" i="3" s="1"/>
  <c r="K2" i="3" s="1"/>
  <c r="L2" i="3" s="1"/>
  <c r="E5" i="3"/>
  <c r="D6" i="3"/>
  <c r="D7" i="3" s="1"/>
  <c r="D8" i="3" s="1"/>
  <c r="H5" i="3"/>
  <c r="Q4" i="3"/>
  <c r="E4" i="3"/>
  <c r="E6" i="3"/>
  <c r="I3" i="3"/>
  <c r="J3" i="3" s="1"/>
  <c r="K3" i="3" s="1"/>
  <c r="E7" i="3"/>
  <c r="Q3" i="3"/>
  <c r="I4" i="3"/>
  <c r="J4" i="3" s="1"/>
  <c r="K4" i="3" s="1"/>
  <c r="I5" i="3"/>
  <c r="J5" i="3" s="1"/>
  <c r="K5" i="3" s="1"/>
  <c r="E3" i="1"/>
  <c r="D8" i="1"/>
  <c r="D9" i="1" s="1"/>
  <c r="D10" i="1" s="1"/>
  <c r="D11" i="1" s="1"/>
  <c r="D12" i="1" s="1"/>
  <c r="D13" i="1" s="1"/>
  <c r="D14" i="1" s="1"/>
  <c r="E7" i="1"/>
  <c r="I22" i="1"/>
  <c r="J22" i="1" s="1"/>
  <c r="I3" i="1"/>
  <c r="J3" i="1" s="1"/>
  <c r="K3" i="1" s="1"/>
  <c r="I2" i="1"/>
  <c r="J2" i="1" s="1"/>
  <c r="K2" i="1" s="1"/>
  <c r="L2" i="1" s="1"/>
  <c r="E5" i="1"/>
  <c r="E2" i="1"/>
  <c r="E6" i="1"/>
  <c r="Q3" i="1"/>
  <c r="H4" i="1"/>
  <c r="I4" i="1" s="1"/>
  <c r="E192" i="1"/>
  <c r="E4" i="1"/>
  <c r="E11" i="7" l="1"/>
  <c r="D12" i="7"/>
  <c r="H14" i="7"/>
  <c r="I13" i="7"/>
  <c r="J13" i="7" s="1"/>
  <c r="K13" i="7" s="1"/>
  <c r="I27" i="5"/>
  <c r="J27" i="5" s="1"/>
  <c r="K27" i="5" s="1"/>
  <c r="I23" i="5"/>
  <c r="J23" i="5" s="1"/>
  <c r="K23" i="5" s="1"/>
  <c r="I26" i="5"/>
  <c r="J26" i="5" s="1"/>
  <c r="K26" i="5" s="1"/>
  <c r="I39" i="5"/>
  <c r="J39" i="5" s="1"/>
  <c r="K39" i="5" s="1"/>
  <c r="I32" i="5"/>
  <c r="J32" i="5" s="1"/>
  <c r="K32" i="5" s="1"/>
  <c r="I30" i="5"/>
  <c r="J30" i="5" s="1"/>
  <c r="K30" i="5" s="1"/>
  <c r="I36" i="5"/>
  <c r="J36" i="5" s="1"/>
  <c r="K36" i="5" s="1"/>
  <c r="L2" i="5"/>
  <c r="I34" i="5"/>
  <c r="J34" i="5" s="1"/>
  <c r="K34" i="5" s="1"/>
  <c r="I31" i="5"/>
  <c r="J31" i="5" s="1"/>
  <c r="K31" i="5" s="1"/>
  <c r="I25" i="5"/>
  <c r="J25" i="5" s="1"/>
  <c r="K25" i="5" s="1"/>
  <c r="I24" i="5"/>
  <c r="J24" i="5" s="1"/>
  <c r="K24" i="5" s="1"/>
  <c r="I40" i="5"/>
  <c r="J40" i="5" s="1"/>
  <c r="K40" i="5" s="1"/>
  <c r="I29" i="5"/>
  <c r="J29" i="5" s="1"/>
  <c r="K29" i="5" s="1"/>
  <c r="I38" i="5"/>
  <c r="J38" i="5" s="1"/>
  <c r="K38" i="5" s="1"/>
  <c r="I35" i="5"/>
  <c r="J35" i="5" s="1"/>
  <c r="K35" i="5" s="1"/>
  <c r="I33" i="5"/>
  <c r="J33" i="5" s="1"/>
  <c r="K33" i="5" s="1"/>
  <c r="I28" i="5"/>
  <c r="J28" i="5" s="1"/>
  <c r="K28" i="5" s="1"/>
  <c r="I37" i="5"/>
  <c r="J37" i="5" s="1"/>
  <c r="K37" i="5" s="1"/>
  <c r="E7" i="5"/>
  <c r="D9" i="5"/>
  <c r="E8" i="5"/>
  <c r="E6" i="5"/>
  <c r="I4" i="4"/>
  <c r="J4" i="4" s="1"/>
  <c r="K4" i="4" s="1"/>
  <c r="D10" i="4"/>
  <c r="E9" i="4"/>
  <c r="D9" i="3"/>
  <c r="E8" i="3"/>
  <c r="H6" i="3"/>
  <c r="Q5" i="3"/>
  <c r="E8" i="1"/>
  <c r="E12" i="1"/>
  <c r="E11" i="1"/>
  <c r="E9" i="1"/>
  <c r="E10" i="1"/>
  <c r="J4" i="1"/>
  <c r="K4" i="1" s="1"/>
  <c r="E13" i="1"/>
  <c r="H5" i="1"/>
  <c r="Q4" i="1"/>
  <c r="D15" i="1"/>
  <c r="E14" i="1"/>
  <c r="H15" i="7" l="1"/>
  <c r="I14" i="7"/>
  <c r="J14" i="7" s="1"/>
  <c r="K14" i="7" s="1"/>
  <c r="D13" i="7"/>
  <c r="E12" i="7"/>
  <c r="D10" i="5"/>
  <c r="E9" i="5"/>
  <c r="I5" i="4"/>
  <c r="J5" i="4" s="1"/>
  <c r="K5" i="4" s="1"/>
  <c r="Q5" i="4"/>
  <c r="E10" i="4"/>
  <c r="D11" i="4"/>
  <c r="Q6" i="3"/>
  <c r="H7" i="3"/>
  <c r="I6" i="3"/>
  <c r="J6" i="3" s="1"/>
  <c r="K6" i="3" s="1"/>
  <c r="E9" i="3"/>
  <c r="D10" i="3"/>
  <c r="D16" i="1"/>
  <c r="E15" i="1"/>
  <c r="H6" i="1"/>
  <c r="Q5" i="1"/>
  <c r="I5" i="1"/>
  <c r="D14" i="7" l="1"/>
  <c r="E13" i="7"/>
  <c r="H16" i="7"/>
  <c r="I15" i="7"/>
  <c r="J15" i="7" s="1"/>
  <c r="K15" i="7" s="1"/>
  <c r="D11" i="5"/>
  <c r="E10" i="5"/>
  <c r="I6" i="4"/>
  <c r="J6" i="4" s="1"/>
  <c r="K6" i="4" s="1"/>
  <c r="Q6" i="4"/>
  <c r="D12" i="4"/>
  <c r="E11" i="4"/>
  <c r="H8" i="3"/>
  <c r="Q7" i="3"/>
  <c r="I7" i="3"/>
  <c r="J7" i="3" s="1"/>
  <c r="K7" i="3" s="1"/>
  <c r="D11" i="3"/>
  <c r="E10" i="3"/>
  <c r="J5" i="1"/>
  <c r="K5" i="1" s="1"/>
  <c r="H7" i="1"/>
  <c r="Q6" i="1"/>
  <c r="I6" i="1"/>
  <c r="D17" i="1"/>
  <c r="E16" i="1"/>
  <c r="H17" i="7" l="1"/>
  <c r="I16" i="7"/>
  <c r="J16" i="7" s="1"/>
  <c r="K16" i="7" s="1"/>
  <c r="D15" i="7"/>
  <c r="E14" i="7"/>
  <c r="D12" i="5"/>
  <c r="E11" i="5"/>
  <c r="I7" i="4"/>
  <c r="J7" i="4" s="1"/>
  <c r="K7" i="4" s="1"/>
  <c r="Q7" i="4"/>
  <c r="D13" i="4"/>
  <c r="E12" i="4"/>
  <c r="D12" i="3"/>
  <c r="E11" i="3"/>
  <c r="H9" i="3"/>
  <c r="Q8" i="3"/>
  <c r="I8" i="3"/>
  <c r="J8" i="3" s="1"/>
  <c r="K8" i="3" s="1"/>
  <c r="J6" i="1"/>
  <c r="K6" i="1" s="1"/>
  <c r="D18" i="1"/>
  <c r="E17" i="1"/>
  <c r="H8" i="1"/>
  <c r="Q7" i="1"/>
  <c r="I7" i="1"/>
  <c r="D16" i="7" l="1"/>
  <c r="E15" i="7"/>
  <c r="H18" i="7"/>
  <c r="I17" i="7"/>
  <c r="J17" i="7" s="1"/>
  <c r="K17" i="7" s="1"/>
  <c r="D13" i="5"/>
  <c r="E12" i="5"/>
  <c r="I8" i="4"/>
  <c r="J8" i="4" s="1"/>
  <c r="K8" i="4" s="1"/>
  <c r="Q8" i="4"/>
  <c r="D14" i="4"/>
  <c r="E13" i="4"/>
  <c r="H10" i="3"/>
  <c r="Q9" i="3"/>
  <c r="I9" i="3"/>
  <c r="J9" i="3" s="1"/>
  <c r="K9" i="3" s="1"/>
  <c r="D13" i="3"/>
  <c r="E12" i="3"/>
  <c r="J7" i="1"/>
  <c r="K7" i="1" s="1"/>
  <c r="H9" i="1"/>
  <c r="Q8" i="1"/>
  <c r="I8" i="1"/>
  <c r="D19" i="1"/>
  <c r="E18" i="1"/>
  <c r="H19" i="7" l="1"/>
  <c r="I18" i="7"/>
  <c r="J18" i="7" s="1"/>
  <c r="K18" i="7" s="1"/>
  <c r="D17" i="7"/>
  <c r="E16" i="7"/>
  <c r="D14" i="5"/>
  <c r="E13" i="5"/>
  <c r="I9" i="4"/>
  <c r="J9" i="4" s="1"/>
  <c r="K9" i="4" s="1"/>
  <c r="Q9" i="4"/>
  <c r="D15" i="4"/>
  <c r="E14" i="4"/>
  <c r="E13" i="3"/>
  <c r="D14" i="3"/>
  <c r="Q10" i="3"/>
  <c r="I10" i="3"/>
  <c r="J10" i="3" s="1"/>
  <c r="K10" i="3" s="1"/>
  <c r="H11" i="3"/>
  <c r="J8" i="1"/>
  <c r="K8" i="1" s="1"/>
  <c r="D20" i="1"/>
  <c r="E19" i="1"/>
  <c r="H10" i="1"/>
  <c r="Q9" i="1"/>
  <c r="I9" i="1"/>
  <c r="D18" i="7" l="1"/>
  <c r="E17" i="7"/>
  <c r="H20" i="7"/>
  <c r="I19" i="7"/>
  <c r="J19" i="7" s="1"/>
  <c r="K19" i="7" s="1"/>
  <c r="D15" i="5"/>
  <c r="E14" i="5"/>
  <c r="I10" i="4"/>
  <c r="J10" i="4" s="1"/>
  <c r="K10" i="4" s="1"/>
  <c r="Q10" i="4"/>
  <c r="D16" i="4"/>
  <c r="E15" i="4"/>
  <c r="D15" i="3"/>
  <c r="E14" i="3"/>
  <c r="H12" i="3"/>
  <c r="Q11" i="3"/>
  <c r="I11" i="3"/>
  <c r="J11" i="3" s="1"/>
  <c r="K11" i="3" s="1"/>
  <c r="J9" i="1"/>
  <c r="K9" i="1" s="1"/>
  <c r="H11" i="1"/>
  <c r="Q10" i="1"/>
  <c r="I10" i="1"/>
  <c r="D21" i="1"/>
  <c r="E20" i="1"/>
  <c r="H21" i="7" l="1"/>
  <c r="I20" i="7"/>
  <c r="J20" i="7" s="1"/>
  <c r="K20" i="7" s="1"/>
  <c r="D19" i="7"/>
  <c r="E18" i="7"/>
  <c r="D16" i="5"/>
  <c r="E15" i="5"/>
  <c r="I11" i="4"/>
  <c r="J11" i="4" s="1"/>
  <c r="K11" i="4" s="1"/>
  <c r="Q11" i="4"/>
  <c r="D17" i="4"/>
  <c r="E16" i="4"/>
  <c r="H13" i="3"/>
  <c r="Q12" i="3"/>
  <c r="I12" i="3"/>
  <c r="J12" i="3" s="1"/>
  <c r="K12" i="3" s="1"/>
  <c r="D16" i="3"/>
  <c r="E15" i="3"/>
  <c r="J10" i="1"/>
  <c r="K10" i="1" s="1"/>
  <c r="D22" i="1"/>
  <c r="E21" i="1"/>
  <c r="H12" i="1"/>
  <c r="H13" i="1" s="1"/>
  <c r="Q11" i="1"/>
  <c r="I11" i="1"/>
  <c r="E19" i="7" l="1"/>
  <c r="D20" i="7"/>
  <c r="H22" i="7"/>
  <c r="I21" i="7"/>
  <c r="J21" i="7" s="1"/>
  <c r="K21" i="7" s="1"/>
  <c r="D17" i="5"/>
  <c r="E16" i="5"/>
  <c r="I12" i="4"/>
  <c r="J12" i="4" s="1"/>
  <c r="K12" i="4" s="1"/>
  <c r="Q12" i="4"/>
  <c r="D18" i="4"/>
  <c r="E17" i="4"/>
  <c r="E16" i="3"/>
  <c r="D17" i="3"/>
  <c r="H14" i="3"/>
  <c r="Q13" i="3"/>
  <c r="I13" i="3"/>
  <c r="J13" i="3" s="1"/>
  <c r="K13" i="3" s="1"/>
  <c r="H14" i="1"/>
  <c r="I13" i="1"/>
  <c r="J11" i="1"/>
  <c r="K11" i="1" s="1"/>
  <c r="Q12" i="1"/>
  <c r="I12" i="1"/>
  <c r="D23" i="1"/>
  <c r="E22" i="1"/>
  <c r="H23" i="7" l="1"/>
  <c r="I22" i="7"/>
  <c r="J22" i="7" s="1"/>
  <c r="K22" i="7" s="1"/>
  <c r="D21" i="7"/>
  <c r="E20" i="7"/>
  <c r="D18" i="5"/>
  <c r="E17" i="5"/>
  <c r="I13" i="4"/>
  <c r="J13" i="4" s="1"/>
  <c r="K13" i="4" s="1"/>
  <c r="Q13" i="4"/>
  <c r="E18" i="4"/>
  <c r="D19" i="4"/>
  <c r="Q14" i="3"/>
  <c r="H15" i="3"/>
  <c r="I14" i="3"/>
  <c r="J14" i="3" s="1"/>
  <c r="K14" i="3" s="1"/>
  <c r="E17" i="3"/>
  <c r="D18" i="3"/>
  <c r="I14" i="1"/>
  <c r="H15" i="1"/>
  <c r="J12" i="1"/>
  <c r="K12" i="1" s="1"/>
  <c r="D24" i="1"/>
  <c r="E23" i="1"/>
  <c r="Q13" i="1"/>
  <c r="D22" i="7" l="1"/>
  <c r="E21" i="7"/>
  <c r="H24" i="7"/>
  <c r="I23" i="7"/>
  <c r="J23" i="7" s="1"/>
  <c r="K23" i="7" s="1"/>
  <c r="D19" i="5"/>
  <c r="E18" i="5"/>
  <c r="I14" i="4"/>
  <c r="J14" i="4" s="1"/>
  <c r="K14" i="4" s="1"/>
  <c r="Q14" i="4"/>
  <c r="D20" i="4"/>
  <c r="E19" i="4"/>
  <c r="H16" i="3"/>
  <c r="I15" i="3"/>
  <c r="J15" i="3" s="1"/>
  <c r="K15" i="3" s="1"/>
  <c r="Q15" i="3"/>
  <c r="D19" i="3"/>
  <c r="E18" i="3"/>
  <c r="I15" i="1"/>
  <c r="H16" i="1"/>
  <c r="J13" i="1"/>
  <c r="K13" i="1" s="1"/>
  <c r="Q14" i="1"/>
  <c r="D25" i="1"/>
  <c r="E24" i="1"/>
  <c r="H25" i="7" l="1"/>
  <c r="I24" i="7"/>
  <c r="J24" i="7" s="1"/>
  <c r="K24" i="7" s="1"/>
  <c r="D23" i="7"/>
  <c r="E22" i="7"/>
  <c r="D20" i="5"/>
  <c r="E19" i="5"/>
  <c r="I15" i="4"/>
  <c r="J15" i="4" s="1"/>
  <c r="K15" i="4" s="1"/>
  <c r="Q15" i="4"/>
  <c r="D21" i="4"/>
  <c r="E20" i="4"/>
  <c r="D20" i="3"/>
  <c r="E19" i="3"/>
  <c r="H17" i="3"/>
  <c r="Q16" i="3"/>
  <c r="I16" i="3"/>
  <c r="J16" i="3" s="1"/>
  <c r="K16" i="3" s="1"/>
  <c r="I16" i="1"/>
  <c r="H17" i="1"/>
  <c r="J14" i="1"/>
  <c r="K14" i="1" s="1"/>
  <c r="Q15" i="1"/>
  <c r="D26" i="1"/>
  <c r="E25" i="1"/>
  <c r="D24" i="7" l="1"/>
  <c r="E23" i="7"/>
  <c r="H26" i="7"/>
  <c r="I25" i="7"/>
  <c r="J25" i="7" s="1"/>
  <c r="K25" i="7" s="1"/>
  <c r="D21" i="5"/>
  <c r="E20" i="5"/>
  <c r="I16" i="4"/>
  <c r="J16" i="4" s="1"/>
  <c r="K16" i="4" s="1"/>
  <c r="Q16" i="4"/>
  <c r="D22" i="4"/>
  <c r="E21" i="4"/>
  <c r="H18" i="3"/>
  <c r="Q17" i="3"/>
  <c r="I17" i="3"/>
  <c r="J17" i="3" s="1"/>
  <c r="K17" i="3" s="1"/>
  <c r="D21" i="3"/>
  <c r="E20" i="3"/>
  <c r="I17" i="1"/>
  <c r="H18" i="1"/>
  <c r="J15" i="1"/>
  <c r="K15" i="1" s="1"/>
  <c r="D27" i="1"/>
  <c r="E26" i="1"/>
  <c r="Q16" i="1"/>
  <c r="H27" i="7" l="1"/>
  <c r="I26" i="7"/>
  <c r="J26" i="7" s="1"/>
  <c r="K26" i="7" s="1"/>
  <c r="D25" i="7"/>
  <c r="E24" i="7"/>
  <c r="D22" i="5"/>
  <c r="E21" i="5"/>
  <c r="I17" i="4"/>
  <c r="J17" i="4" s="1"/>
  <c r="K17" i="4" s="1"/>
  <c r="Q17" i="4"/>
  <c r="D23" i="4"/>
  <c r="E22" i="4"/>
  <c r="D22" i="3"/>
  <c r="E21" i="3"/>
  <c r="Q18" i="3"/>
  <c r="H19" i="3"/>
  <c r="I18" i="3"/>
  <c r="J18" i="3" s="1"/>
  <c r="K18" i="3" s="1"/>
  <c r="I18" i="1"/>
  <c r="H19" i="1"/>
  <c r="J16" i="1"/>
  <c r="K16" i="1" s="1"/>
  <c r="Q17" i="1"/>
  <c r="D28" i="1"/>
  <c r="E27" i="1"/>
  <c r="D26" i="7" l="1"/>
  <c r="E25" i="7"/>
  <c r="H28" i="7"/>
  <c r="I27" i="7"/>
  <c r="J27" i="7" s="1"/>
  <c r="K27" i="7" s="1"/>
  <c r="D23" i="5"/>
  <c r="E22" i="5"/>
  <c r="I18" i="4"/>
  <c r="J18" i="4" s="1"/>
  <c r="K18" i="4" s="1"/>
  <c r="Q18" i="4"/>
  <c r="E23" i="4"/>
  <c r="D24" i="4"/>
  <c r="H20" i="3"/>
  <c r="Q19" i="3"/>
  <c r="I19" i="3"/>
  <c r="J19" i="3" s="1"/>
  <c r="K19" i="3" s="1"/>
  <c r="D23" i="3"/>
  <c r="E22" i="3"/>
  <c r="I19" i="1"/>
  <c r="H20" i="1"/>
  <c r="J17" i="1"/>
  <c r="K17" i="1" s="1"/>
  <c r="D29" i="1"/>
  <c r="E28" i="1"/>
  <c r="Q18" i="1"/>
  <c r="H29" i="7" l="1"/>
  <c r="I28" i="7"/>
  <c r="J28" i="7" s="1"/>
  <c r="K28" i="7" s="1"/>
  <c r="D27" i="7"/>
  <c r="E26" i="7"/>
  <c r="D24" i="5"/>
  <c r="E23" i="5"/>
  <c r="I19" i="4"/>
  <c r="J19" i="4" s="1"/>
  <c r="K19" i="4" s="1"/>
  <c r="Q19" i="4"/>
  <c r="E24" i="4"/>
  <c r="D25" i="4"/>
  <c r="D24" i="3"/>
  <c r="E23" i="3"/>
  <c r="H21" i="3"/>
  <c r="Q20" i="3"/>
  <c r="I20" i="3"/>
  <c r="J20" i="3" s="1"/>
  <c r="K20" i="3" s="1"/>
  <c r="I20" i="1"/>
  <c r="H21" i="1"/>
  <c r="I21" i="1" s="1"/>
  <c r="J18" i="1"/>
  <c r="K18" i="1" s="1"/>
  <c r="Q19" i="1"/>
  <c r="D30" i="1"/>
  <c r="E29" i="1"/>
  <c r="D28" i="7" l="1"/>
  <c r="E27" i="7"/>
  <c r="H30" i="7"/>
  <c r="I29" i="7"/>
  <c r="J29" i="7" s="1"/>
  <c r="K29" i="7" s="1"/>
  <c r="D25" i="5"/>
  <c r="E24" i="5"/>
  <c r="I20" i="4"/>
  <c r="J20" i="4" s="1"/>
  <c r="K20" i="4" s="1"/>
  <c r="Q20" i="4"/>
  <c r="E25" i="4"/>
  <c r="D26" i="4"/>
  <c r="Q21" i="3"/>
  <c r="I21" i="3"/>
  <c r="J21" i="3" s="1"/>
  <c r="K21" i="3" s="1"/>
  <c r="D25" i="3"/>
  <c r="E24" i="3"/>
  <c r="J19" i="1"/>
  <c r="K19" i="1" s="1"/>
  <c r="D31" i="1"/>
  <c r="E30" i="1"/>
  <c r="Q20" i="1"/>
  <c r="H31" i="7" l="1"/>
  <c r="I30" i="7"/>
  <c r="J30" i="7" s="1"/>
  <c r="K30" i="7" s="1"/>
  <c r="D29" i="7"/>
  <c r="E28" i="7"/>
  <c r="D26" i="5"/>
  <c r="E25" i="5"/>
  <c r="I21" i="4"/>
  <c r="J21" i="4" s="1"/>
  <c r="K21" i="4" s="1"/>
  <c r="Q21" i="4"/>
  <c r="E26" i="4"/>
  <c r="D27" i="4"/>
  <c r="D26" i="3"/>
  <c r="E25" i="3"/>
  <c r="J20" i="1"/>
  <c r="K20" i="1" s="1"/>
  <c r="Q21" i="1"/>
  <c r="D32" i="1"/>
  <c r="E31" i="1"/>
  <c r="D30" i="7" l="1"/>
  <c r="E29" i="7"/>
  <c r="H32" i="7"/>
  <c r="I31" i="7"/>
  <c r="J31" i="7" s="1"/>
  <c r="K31" i="7" s="1"/>
  <c r="D27" i="5"/>
  <c r="E26" i="5"/>
  <c r="I22" i="4"/>
  <c r="J22" i="4" s="1"/>
  <c r="K22" i="4" s="1"/>
  <c r="Q22" i="4"/>
  <c r="E27" i="4"/>
  <c r="D28" i="4"/>
  <c r="D27" i="3"/>
  <c r="E26" i="3"/>
  <c r="J21" i="1"/>
  <c r="K21" i="1" s="1"/>
  <c r="D33" i="1"/>
  <c r="E32" i="1"/>
  <c r="H33" i="7" l="1"/>
  <c r="I32" i="7"/>
  <c r="J32" i="7" s="1"/>
  <c r="K32" i="7" s="1"/>
  <c r="D31" i="7"/>
  <c r="E30" i="7"/>
  <c r="D28" i="5"/>
  <c r="E27" i="5"/>
  <c r="I23" i="4"/>
  <c r="J23" i="4" s="1"/>
  <c r="K23" i="4" s="1"/>
  <c r="E28" i="4"/>
  <c r="D29" i="4"/>
  <c r="D28" i="3"/>
  <c r="E27" i="3"/>
  <c r="D34" i="1"/>
  <c r="E33" i="1"/>
  <c r="D32" i="7" l="1"/>
  <c r="E31" i="7"/>
  <c r="H34" i="7"/>
  <c r="I33" i="7"/>
  <c r="J33" i="7" s="1"/>
  <c r="K33" i="7" s="1"/>
  <c r="D29" i="5"/>
  <c r="E28" i="5"/>
  <c r="I24" i="4"/>
  <c r="J24" i="4" s="1"/>
  <c r="K24" i="4" s="1"/>
  <c r="E29" i="4"/>
  <c r="D30" i="4"/>
  <c r="D29" i="3"/>
  <c r="E28" i="3"/>
  <c r="D35" i="1"/>
  <c r="E34" i="1"/>
  <c r="H35" i="7" l="1"/>
  <c r="I34" i="7"/>
  <c r="J34" i="7" s="1"/>
  <c r="K34" i="7" s="1"/>
  <c r="D33" i="7"/>
  <c r="E32" i="7"/>
  <c r="D30" i="5"/>
  <c r="E29" i="5"/>
  <c r="I25" i="4"/>
  <c r="J25" i="4" s="1"/>
  <c r="K25" i="4" s="1"/>
  <c r="E30" i="4"/>
  <c r="D31" i="4"/>
  <c r="D30" i="3"/>
  <c r="E29" i="3"/>
  <c r="D36" i="1"/>
  <c r="E35" i="1"/>
  <c r="D34" i="7" l="1"/>
  <c r="E33" i="7"/>
  <c r="H36" i="7"/>
  <c r="I35" i="7"/>
  <c r="J35" i="7" s="1"/>
  <c r="K35" i="7" s="1"/>
  <c r="D31" i="5"/>
  <c r="E30" i="5"/>
  <c r="I26" i="4"/>
  <c r="J26" i="4" s="1"/>
  <c r="K26" i="4" s="1"/>
  <c r="E31" i="4"/>
  <c r="D32" i="4"/>
  <c r="D31" i="3"/>
  <c r="E30" i="3"/>
  <c r="D37" i="1"/>
  <c r="E36" i="1"/>
  <c r="H37" i="7" l="1"/>
  <c r="I36" i="7"/>
  <c r="J36" i="7" s="1"/>
  <c r="K36" i="7" s="1"/>
  <c r="D35" i="7"/>
  <c r="E34" i="7"/>
  <c r="D32" i="5"/>
  <c r="E31" i="5"/>
  <c r="I27" i="4"/>
  <c r="J27" i="4" s="1"/>
  <c r="K27" i="4" s="1"/>
  <c r="E32" i="4"/>
  <c r="D33" i="4"/>
  <c r="D32" i="3"/>
  <c r="E31" i="3"/>
  <c r="D38" i="1"/>
  <c r="E37" i="1"/>
  <c r="D36" i="7" l="1"/>
  <c r="E35" i="7"/>
  <c r="H38" i="7"/>
  <c r="I37" i="7"/>
  <c r="J37" i="7" s="1"/>
  <c r="K37" i="7" s="1"/>
  <c r="D33" i="5"/>
  <c r="E32" i="5"/>
  <c r="I28" i="4"/>
  <c r="J28" i="4" s="1"/>
  <c r="K28" i="4" s="1"/>
  <c r="E33" i="4"/>
  <c r="D34" i="4"/>
  <c r="D33" i="3"/>
  <c r="E32" i="3"/>
  <c r="D39" i="1"/>
  <c r="E38" i="1"/>
  <c r="H39" i="7" l="1"/>
  <c r="I38" i="7"/>
  <c r="J38" i="7" s="1"/>
  <c r="K38" i="7" s="1"/>
  <c r="D37" i="7"/>
  <c r="E36" i="7"/>
  <c r="D34" i="5"/>
  <c r="E33" i="5"/>
  <c r="I29" i="4"/>
  <c r="J29" i="4" s="1"/>
  <c r="K29" i="4" s="1"/>
  <c r="E34" i="4"/>
  <c r="D35" i="4"/>
  <c r="D34" i="3"/>
  <c r="E33" i="3"/>
  <c r="D40" i="1"/>
  <c r="E39" i="1"/>
  <c r="D38" i="7" l="1"/>
  <c r="E37" i="7"/>
  <c r="H40" i="7"/>
  <c r="I39" i="7"/>
  <c r="J39" i="7" s="1"/>
  <c r="K39" i="7" s="1"/>
  <c r="D35" i="5"/>
  <c r="E34" i="5"/>
  <c r="I30" i="4"/>
  <c r="J30" i="4" s="1"/>
  <c r="K30" i="4" s="1"/>
  <c r="E35" i="4"/>
  <c r="D36" i="4"/>
  <c r="D35" i="3"/>
  <c r="E34" i="3"/>
  <c r="D41" i="1"/>
  <c r="E40" i="1"/>
  <c r="H41" i="7" l="1"/>
  <c r="I41" i="7" s="1"/>
  <c r="J41" i="7" s="1"/>
  <c r="K41" i="7" s="1"/>
  <c r="I40" i="7"/>
  <c r="J40" i="7" s="1"/>
  <c r="K40" i="7" s="1"/>
  <c r="D39" i="7"/>
  <c r="E38" i="7"/>
  <c r="D36" i="5"/>
  <c r="E35" i="5"/>
  <c r="I31" i="4"/>
  <c r="J31" i="4" s="1"/>
  <c r="K31" i="4" s="1"/>
  <c r="E36" i="4"/>
  <c r="D37" i="4"/>
  <c r="D36" i="3"/>
  <c r="E35" i="3"/>
  <c r="D42" i="1"/>
  <c r="E41" i="1"/>
  <c r="D40" i="7" l="1"/>
  <c r="E39" i="7"/>
  <c r="D37" i="5"/>
  <c r="E36" i="5"/>
  <c r="I32" i="4"/>
  <c r="J32" i="4" s="1"/>
  <c r="K32" i="4" s="1"/>
  <c r="E37" i="4"/>
  <c r="D38" i="4"/>
  <c r="D37" i="3"/>
  <c r="E36" i="3"/>
  <c r="D43" i="1"/>
  <c r="E42" i="1"/>
  <c r="D41" i="7" l="1"/>
  <c r="E40" i="7"/>
  <c r="D38" i="5"/>
  <c r="E37" i="5"/>
  <c r="E38" i="4"/>
  <c r="D39" i="4"/>
  <c r="D38" i="3"/>
  <c r="E37" i="3"/>
  <c r="D44" i="1"/>
  <c r="E43" i="1"/>
  <c r="D42" i="7" l="1"/>
  <c r="E41" i="7"/>
  <c r="D39" i="5"/>
  <c r="E38" i="5"/>
  <c r="E39" i="4"/>
  <c r="D40" i="4"/>
  <c r="D39" i="3"/>
  <c r="E38" i="3"/>
  <c r="D45" i="1"/>
  <c r="E44" i="1"/>
  <c r="D43" i="7" l="1"/>
  <c r="E42" i="7"/>
  <c r="D40" i="5"/>
  <c r="E39" i="5"/>
  <c r="E40" i="4"/>
  <c r="D41" i="4"/>
  <c r="D40" i="3"/>
  <c r="E39" i="3"/>
  <c r="D46" i="1"/>
  <c r="E45" i="1"/>
  <c r="D44" i="7" l="1"/>
  <c r="E43" i="7"/>
  <c r="D41" i="5"/>
  <c r="E40" i="5"/>
  <c r="E41" i="4"/>
  <c r="D42" i="4"/>
  <c r="D41" i="3"/>
  <c r="E40" i="3"/>
  <c r="D47" i="1"/>
  <c r="E46" i="1"/>
  <c r="D45" i="7" l="1"/>
  <c r="E44" i="7"/>
  <c r="D42" i="5"/>
  <c r="E41" i="5"/>
  <c r="E42" i="4"/>
  <c r="D43" i="4"/>
  <c r="D42" i="3"/>
  <c r="E41" i="3"/>
  <c r="D48" i="1"/>
  <c r="E47" i="1"/>
  <c r="D46" i="7" l="1"/>
  <c r="E45" i="7"/>
  <c r="D43" i="5"/>
  <c r="E42" i="5"/>
  <c r="E43" i="4"/>
  <c r="D44" i="4"/>
  <c r="D43" i="3"/>
  <c r="E42" i="3"/>
  <c r="D49" i="1"/>
  <c r="E48" i="1"/>
  <c r="D47" i="7" l="1"/>
  <c r="E46" i="7"/>
  <c r="E43" i="5"/>
  <c r="D44" i="5"/>
  <c r="E44" i="4"/>
  <c r="D45" i="4"/>
  <c r="D44" i="3"/>
  <c r="E43" i="3"/>
  <c r="D50" i="1"/>
  <c r="E49" i="1"/>
  <c r="D48" i="7" l="1"/>
  <c r="E47" i="7"/>
  <c r="E44" i="5"/>
  <c r="D45" i="5"/>
  <c r="E45" i="4"/>
  <c r="D46" i="4"/>
  <c r="D45" i="3"/>
  <c r="E44" i="3"/>
  <c r="D51" i="1"/>
  <c r="E50" i="1"/>
  <c r="D49" i="7" l="1"/>
  <c r="E48" i="7"/>
  <c r="E45" i="5"/>
  <c r="D46" i="5"/>
  <c r="E46" i="4"/>
  <c r="D47" i="4"/>
  <c r="D46" i="3"/>
  <c r="E45" i="3"/>
  <c r="D52" i="1"/>
  <c r="E51" i="1"/>
  <c r="D50" i="7" l="1"/>
  <c r="E49" i="7"/>
  <c r="E46" i="5"/>
  <c r="D47" i="5"/>
  <c r="E47" i="4"/>
  <c r="D48" i="4"/>
  <c r="D47" i="3"/>
  <c r="E46" i="3"/>
  <c r="D53" i="1"/>
  <c r="E52" i="1"/>
  <c r="D51" i="7" l="1"/>
  <c r="E50" i="7"/>
  <c r="E47" i="5"/>
  <c r="D48" i="5"/>
  <c r="E48" i="4"/>
  <c r="D49" i="4"/>
  <c r="D48" i="3"/>
  <c r="E47" i="3"/>
  <c r="D54" i="1"/>
  <c r="E53" i="1"/>
  <c r="D52" i="7" l="1"/>
  <c r="E51" i="7"/>
  <c r="E48" i="5"/>
  <c r="D49" i="5"/>
  <c r="E49" i="4"/>
  <c r="D50" i="4"/>
  <c r="D49" i="3"/>
  <c r="E48" i="3"/>
  <c r="D55" i="1"/>
  <c r="E54" i="1"/>
  <c r="D53" i="7" l="1"/>
  <c r="E52" i="7"/>
  <c r="E49" i="5"/>
  <c r="D50" i="5"/>
  <c r="E50" i="4"/>
  <c r="D51" i="4"/>
  <c r="D50" i="3"/>
  <c r="E49" i="3"/>
  <c r="D56" i="1"/>
  <c r="E55" i="1"/>
  <c r="D54" i="7" l="1"/>
  <c r="E53" i="7"/>
  <c r="E50" i="5"/>
  <c r="D51" i="5"/>
  <c r="E51" i="4"/>
  <c r="D52" i="4"/>
  <c r="D51" i="3"/>
  <c r="E50" i="3"/>
  <c r="D57" i="1"/>
  <c r="E56" i="1"/>
  <c r="D55" i="7" l="1"/>
  <c r="E54" i="7"/>
  <c r="E51" i="5"/>
  <c r="D52" i="5"/>
  <c r="E52" i="4"/>
  <c r="D53" i="4"/>
  <c r="D52" i="3"/>
  <c r="E51" i="3"/>
  <c r="D58" i="1"/>
  <c r="E57" i="1"/>
  <c r="D56" i="7" l="1"/>
  <c r="E55" i="7"/>
  <c r="E52" i="5"/>
  <c r="D53" i="5"/>
  <c r="E53" i="4"/>
  <c r="D54" i="4"/>
  <c r="D53" i="3"/>
  <c r="E52" i="3"/>
  <c r="D59" i="1"/>
  <c r="E58" i="1"/>
  <c r="D57" i="7" l="1"/>
  <c r="E56" i="7"/>
  <c r="E53" i="5"/>
  <c r="D54" i="5"/>
  <c r="E54" i="4"/>
  <c r="D55" i="4"/>
  <c r="D54" i="3"/>
  <c r="E53" i="3"/>
  <c r="D60" i="1"/>
  <c r="E59" i="1"/>
  <c r="D58" i="7" l="1"/>
  <c r="E57" i="7"/>
  <c r="E54" i="5"/>
  <c r="D55" i="5"/>
  <c r="E55" i="4"/>
  <c r="D56" i="4"/>
  <c r="D55" i="3"/>
  <c r="E54" i="3"/>
  <c r="D61" i="1"/>
  <c r="E60" i="1"/>
  <c r="D59" i="7" l="1"/>
  <c r="E58" i="7"/>
  <c r="E55" i="5"/>
  <c r="D56" i="5"/>
  <c r="E56" i="4"/>
  <c r="D57" i="4"/>
  <c r="D56" i="3"/>
  <c r="E55" i="3"/>
  <c r="D62" i="1"/>
  <c r="E61" i="1"/>
  <c r="D60" i="7" l="1"/>
  <c r="E59" i="7"/>
  <c r="E56" i="5"/>
  <c r="D57" i="5"/>
  <c r="E57" i="4"/>
  <c r="D58" i="4"/>
  <c r="D57" i="3"/>
  <c r="E56" i="3"/>
  <c r="D63" i="1"/>
  <c r="E62" i="1"/>
  <c r="D61" i="7" l="1"/>
  <c r="E60" i="7"/>
  <c r="E57" i="5"/>
  <c r="D58" i="5"/>
  <c r="E58" i="4"/>
  <c r="D59" i="4"/>
  <c r="D58" i="3"/>
  <c r="E57" i="3"/>
  <c r="D64" i="1"/>
  <c r="E63" i="1"/>
  <c r="D62" i="7" l="1"/>
  <c r="E61" i="7"/>
  <c r="E58" i="5"/>
  <c r="D59" i="5"/>
  <c r="E59" i="4"/>
  <c r="D60" i="4"/>
  <c r="D59" i="3"/>
  <c r="E58" i="3"/>
  <c r="D65" i="1"/>
  <c r="E64" i="1"/>
  <c r="D63" i="7" l="1"/>
  <c r="E62" i="7"/>
  <c r="E59" i="5"/>
  <c r="D60" i="5"/>
  <c r="E60" i="4"/>
  <c r="D61" i="4"/>
  <c r="D60" i="3"/>
  <c r="E59" i="3"/>
  <c r="D66" i="1"/>
  <c r="E65" i="1"/>
  <c r="D64" i="7" l="1"/>
  <c r="E63" i="7"/>
  <c r="E60" i="5"/>
  <c r="D61" i="5"/>
  <c r="E61" i="4"/>
  <c r="D62" i="4"/>
  <c r="D61" i="3"/>
  <c r="E60" i="3"/>
  <c r="D67" i="1"/>
  <c r="E66" i="1"/>
  <c r="D65" i="7" l="1"/>
  <c r="E64" i="7"/>
  <c r="E61" i="5"/>
  <c r="D62" i="5"/>
  <c r="E62" i="4"/>
  <c r="D63" i="4"/>
  <c r="D62" i="3"/>
  <c r="E61" i="3"/>
  <c r="D68" i="1"/>
  <c r="E67" i="1"/>
  <c r="D66" i="7" l="1"/>
  <c r="E65" i="7"/>
  <c r="E62" i="5"/>
  <c r="D63" i="5"/>
  <c r="E63" i="4"/>
  <c r="D64" i="4"/>
  <c r="D63" i="3"/>
  <c r="E62" i="3"/>
  <c r="D69" i="1"/>
  <c r="E68" i="1"/>
  <c r="D67" i="7" l="1"/>
  <c r="E66" i="7"/>
  <c r="E63" i="5"/>
  <c r="D64" i="5"/>
  <c r="E64" i="4"/>
  <c r="D65" i="4"/>
  <c r="D64" i="3"/>
  <c r="E63" i="3"/>
  <c r="D70" i="1"/>
  <c r="E69" i="1"/>
  <c r="D68" i="7" l="1"/>
  <c r="E67" i="7"/>
  <c r="E64" i="5"/>
  <c r="D65" i="5"/>
  <c r="E65" i="4"/>
  <c r="D66" i="4"/>
  <c r="D65" i="3"/>
  <c r="E64" i="3"/>
  <c r="D71" i="1"/>
  <c r="E70" i="1"/>
  <c r="D69" i="7" l="1"/>
  <c r="E68" i="7"/>
  <c r="E65" i="5"/>
  <c r="D66" i="5"/>
  <c r="E66" i="4"/>
  <c r="D67" i="4"/>
  <c r="D66" i="3"/>
  <c r="E65" i="3"/>
  <c r="D72" i="1"/>
  <c r="E71" i="1"/>
  <c r="D70" i="7" l="1"/>
  <c r="E69" i="7"/>
  <c r="E66" i="5"/>
  <c r="D67" i="5"/>
  <c r="E67" i="4"/>
  <c r="D68" i="4"/>
  <c r="D67" i="3"/>
  <c r="E66" i="3"/>
  <c r="D73" i="1"/>
  <c r="E72" i="1"/>
  <c r="D71" i="7" l="1"/>
  <c r="E70" i="7"/>
  <c r="E67" i="5"/>
  <c r="D68" i="5"/>
  <c r="E68" i="4"/>
  <c r="D69" i="4"/>
  <c r="D68" i="3"/>
  <c r="E67" i="3"/>
  <c r="D74" i="1"/>
  <c r="E73" i="1"/>
  <c r="D72" i="7" l="1"/>
  <c r="E71" i="7"/>
  <c r="E68" i="5"/>
  <c r="D69" i="5"/>
  <c r="E69" i="4"/>
  <c r="D70" i="4"/>
  <c r="E68" i="3"/>
  <c r="D69" i="3"/>
  <c r="D75" i="1"/>
  <c r="E74" i="1"/>
  <c r="D73" i="7" l="1"/>
  <c r="E72" i="7"/>
  <c r="E69" i="5"/>
  <c r="D70" i="5"/>
  <c r="E70" i="4"/>
  <c r="D71" i="4"/>
  <c r="E69" i="3"/>
  <c r="D70" i="3"/>
  <c r="D76" i="1"/>
  <c r="E75" i="1"/>
  <c r="D74" i="7" l="1"/>
  <c r="E73" i="7"/>
  <c r="E70" i="5"/>
  <c r="D71" i="5"/>
  <c r="E71" i="4"/>
  <c r="D72" i="4"/>
  <c r="E70" i="3"/>
  <c r="D71" i="3"/>
  <c r="D77" i="1"/>
  <c r="E76" i="1"/>
  <c r="D75" i="7" l="1"/>
  <c r="E74" i="7"/>
  <c r="E71" i="5"/>
  <c r="D72" i="5"/>
  <c r="E72" i="4"/>
  <c r="D73" i="4"/>
  <c r="E71" i="3"/>
  <c r="D72" i="3"/>
  <c r="D78" i="1"/>
  <c r="E77" i="1"/>
  <c r="D76" i="7" l="1"/>
  <c r="E75" i="7"/>
  <c r="E72" i="5"/>
  <c r="D73" i="5"/>
  <c r="E73" i="4"/>
  <c r="D74" i="4"/>
  <c r="E72" i="3"/>
  <c r="D73" i="3"/>
  <c r="D79" i="1"/>
  <c r="E78" i="1"/>
  <c r="D77" i="7" l="1"/>
  <c r="E76" i="7"/>
  <c r="E73" i="5"/>
  <c r="D74" i="5"/>
  <c r="E74" i="4"/>
  <c r="D75" i="4"/>
  <c r="E73" i="3"/>
  <c r="D74" i="3"/>
  <c r="D80" i="1"/>
  <c r="E79" i="1"/>
  <c r="D78" i="7" l="1"/>
  <c r="E77" i="7"/>
  <c r="E74" i="5"/>
  <c r="D75" i="5"/>
  <c r="E75" i="4"/>
  <c r="D76" i="4"/>
  <c r="E74" i="3"/>
  <c r="D75" i="3"/>
  <c r="D81" i="1"/>
  <c r="E80" i="1"/>
  <c r="D79" i="7" l="1"/>
  <c r="E78" i="7"/>
  <c r="E75" i="5"/>
  <c r="D76" i="5"/>
  <c r="E76" i="4"/>
  <c r="D77" i="4"/>
  <c r="E75" i="3"/>
  <c r="D76" i="3"/>
  <c r="D82" i="1"/>
  <c r="E81" i="1"/>
  <c r="D80" i="7" l="1"/>
  <c r="E79" i="7"/>
  <c r="E76" i="5"/>
  <c r="D77" i="5"/>
  <c r="E77" i="4"/>
  <c r="D78" i="4"/>
  <c r="E76" i="3"/>
  <c r="D77" i="3"/>
  <c r="D83" i="1"/>
  <c r="E82" i="1"/>
  <c r="D81" i="7" l="1"/>
  <c r="E80" i="7"/>
  <c r="E77" i="5"/>
  <c r="D78" i="5"/>
  <c r="E78" i="4"/>
  <c r="D79" i="4"/>
  <c r="E77" i="3"/>
  <c r="D78" i="3"/>
  <c r="D84" i="1"/>
  <c r="E83" i="1"/>
  <c r="D82" i="7" l="1"/>
  <c r="E81" i="7"/>
  <c r="E78" i="5"/>
  <c r="D79" i="5"/>
  <c r="E79" i="4"/>
  <c r="D80" i="4"/>
  <c r="E78" i="3"/>
  <c r="D79" i="3"/>
  <c r="D85" i="1"/>
  <c r="E84" i="1"/>
  <c r="D83" i="7" l="1"/>
  <c r="E82" i="7"/>
  <c r="E79" i="5"/>
  <c r="D80" i="5"/>
  <c r="E80" i="4"/>
  <c r="D81" i="4"/>
  <c r="E79" i="3"/>
  <c r="D80" i="3"/>
  <c r="D86" i="1"/>
  <c r="E85" i="1"/>
  <c r="D84" i="7" l="1"/>
  <c r="E83" i="7"/>
  <c r="E80" i="5"/>
  <c r="D81" i="5"/>
  <c r="E81" i="4"/>
  <c r="D82" i="4"/>
  <c r="E80" i="3"/>
  <c r="D81" i="3"/>
  <c r="D87" i="1"/>
  <c r="E86" i="1"/>
  <c r="D85" i="7" l="1"/>
  <c r="E84" i="7"/>
  <c r="E81" i="5"/>
  <c r="D82" i="5"/>
  <c r="E82" i="4"/>
  <c r="D83" i="4"/>
  <c r="E81" i="3"/>
  <c r="D82" i="3"/>
  <c r="D88" i="1"/>
  <c r="E87" i="1"/>
  <c r="D86" i="7" l="1"/>
  <c r="E85" i="7"/>
  <c r="E82" i="5"/>
  <c r="D83" i="5"/>
  <c r="E83" i="4"/>
  <c r="D84" i="4"/>
  <c r="E82" i="3"/>
  <c r="D83" i="3"/>
  <c r="D89" i="1"/>
  <c r="E88" i="1"/>
  <c r="D87" i="7" l="1"/>
  <c r="E86" i="7"/>
  <c r="E83" i="5"/>
  <c r="D84" i="5"/>
  <c r="E84" i="4"/>
  <c r="D85" i="4"/>
  <c r="E83" i="3"/>
  <c r="D84" i="3"/>
  <c r="D90" i="1"/>
  <c r="E89" i="1"/>
  <c r="D88" i="7" l="1"/>
  <c r="E87" i="7"/>
  <c r="E84" i="5"/>
  <c r="D85" i="5"/>
  <c r="E85" i="4"/>
  <c r="D86" i="4"/>
  <c r="E84" i="3"/>
  <c r="D85" i="3"/>
  <c r="D91" i="1"/>
  <c r="E90" i="1"/>
  <c r="D89" i="7" l="1"/>
  <c r="E88" i="7"/>
  <c r="E85" i="5"/>
  <c r="D86" i="5"/>
  <c r="E86" i="4"/>
  <c r="D87" i="4"/>
  <c r="E85" i="3"/>
  <c r="D86" i="3"/>
  <c r="D92" i="1"/>
  <c r="E91" i="1"/>
  <c r="D90" i="7" l="1"/>
  <c r="E89" i="7"/>
  <c r="E86" i="5"/>
  <c r="D87" i="5"/>
  <c r="E87" i="4"/>
  <c r="D88" i="4"/>
  <c r="E86" i="3"/>
  <c r="D87" i="3"/>
  <c r="D93" i="1"/>
  <c r="E92" i="1"/>
  <c r="D91" i="7" l="1"/>
  <c r="E90" i="7"/>
  <c r="E87" i="5"/>
  <c r="D88" i="5"/>
  <c r="E88" i="4"/>
  <c r="D89" i="4"/>
  <c r="E87" i="3"/>
  <c r="D88" i="3"/>
  <c r="D94" i="1"/>
  <c r="E93" i="1"/>
  <c r="D92" i="7" l="1"/>
  <c r="E91" i="7"/>
  <c r="E88" i="5"/>
  <c r="D89" i="5"/>
  <c r="E89" i="4"/>
  <c r="D90" i="4"/>
  <c r="E88" i="3"/>
  <c r="D89" i="3"/>
  <c r="D95" i="1"/>
  <c r="E94" i="1"/>
  <c r="D93" i="7" l="1"/>
  <c r="E92" i="7"/>
  <c r="E89" i="5"/>
  <c r="D90" i="5"/>
  <c r="E90" i="4"/>
  <c r="D91" i="4"/>
  <c r="E89" i="3"/>
  <c r="D90" i="3"/>
  <c r="D96" i="1"/>
  <c r="E95" i="1"/>
  <c r="D94" i="7" l="1"/>
  <c r="E93" i="7"/>
  <c r="E90" i="5"/>
  <c r="D91" i="5"/>
  <c r="E91" i="4"/>
  <c r="D92" i="4"/>
  <c r="E90" i="3"/>
  <c r="D91" i="3"/>
  <c r="D97" i="1"/>
  <c r="E96" i="1"/>
  <c r="D95" i="7" l="1"/>
  <c r="E94" i="7"/>
  <c r="E91" i="5"/>
  <c r="D92" i="5"/>
  <c r="E92" i="4"/>
  <c r="D93" i="4"/>
  <c r="E91" i="3"/>
  <c r="D92" i="3"/>
  <c r="D98" i="1"/>
  <c r="E97" i="1"/>
  <c r="D96" i="7" l="1"/>
  <c r="E95" i="7"/>
  <c r="E92" i="5"/>
  <c r="D93" i="5"/>
  <c r="E93" i="4"/>
  <c r="D94" i="4"/>
  <c r="E92" i="3"/>
  <c r="D93" i="3"/>
  <c r="D99" i="1"/>
  <c r="E98" i="1"/>
  <c r="D97" i="7" l="1"/>
  <c r="E96" i="7"/>
  <c r="E93" i="5"/>
  <c r="D94" i="5"/>
  <c r="E94" i="4"/>
  <c r="D95" i="4"/>
  <c r="E93" i="3"/>
  <c r="D94" i="3"/>
  <c r="D100" i="1"/>
  <c r="E99" i="1"/>
  <c r="D98" i="7" l="1"/>
  <c r="E97" i="7"/>
  <c r="E94" i="5"/>
  <c r="D95" i="5"/>
  <c r="E95" i="4"/>
  <c r="D96" i="4"/>
  <c r="E94" i="3"/>
  <c r="D95" i="3"/>
  <c r="D101" i="1"/>
  <c r="E100" i="1"/>
  <c r="D99" i="7" l="1"/>
  <c r="E98" i="7"/>
  <c r="E95" i="5"/>
  <c r="D96" i="5"/>
  <c r="E96" i="4"/>
  <c r="D97" i="4"/>
  <c r="E95" i="3"/>
  <c r="D96" i="3"/>
  <c r="D102" i="1"/>
  <c r="E101" i="1"/>
  <c r="D100" i="7" l="1"/>
  <c r="E99" i="7"/>
  <c r="E96" i="5"/>
  <c r="D97" i="5"/>
  <c r="E97" i="4"/>
  <c r="D98" i="4"/>
  <c r="E96" i="3"/>
  <c r="D97" i="3"/>
  <c r="D103" i="1"/>
  <c r="E102" i="1"/>
  <c r="D101" i="7" l="1"/>
  <c r="E100" i="7"/>
  <c r="E97" i="5"/>
  <c r="D98" i="5"/>
  <c r="E98" i="4"/>
  <c r="D99" i="4"/>
  <c r="E97" i="3"/>
  <c r="D98" i="3"/>
  <c r="D104" i="1"/>
  <c r="E103" i="1"/>
  <c r="D102" i="7" l="1"/>
  <c r="E101" i="7"/>
  <c r="E98" i="5"/>
  <c r="D99" i="5"/>
  <c r="E99" i="4"/>
  <c r="D100" i="4"/>
  <c r="E98" i="3"/>
  <c r="D99" i="3"/>
  <c r="D105" i="1"/>
  <c r="E104" i="1"/>
  <c r="D103" i="7" l="1"/>
  <c r="E102" i="7"/>
  <c r="E99" i="5"/>
  <c r="D100" i="5"/>
  <c r="E100" i="4"/>
  <c r="D101" i="4"/>
  <c r="E99" i="3"/>
  <c r="D100" i="3"/>
  <c r="D106" i="1"/>
  <c r="E105" i="1"/>
  <c r="D104" i="7" l="1"/>
  <c r="E103" i="7"/>
  <c r="E100" i="5"/>
  <c r="D101" i="5"/>
  <c r="E101" i="4"/>
  <c r="D102" i="4"/>
  <c r="E100" i="3"/>
  <c r="D101" i="3"/>
  <c r="D107" i="1"/>
  <c r="E106" i="1"/>
  <c r="D105" i="7" l="1"/>
  <c r="E104" i="7"/>
  <c r="E101" i="5"/>
  <c r="D102" i="5"/>
  <c r="E102" i="4"/>
  <c r="D103" i="4"/>
  <c r="E101" i="3"/>
  <c r="D102" i="3"/>
  <c r="D108" i="1"/>
  <c r="E107" i="1"/>
  <c r="D106" i="7" l="1"/>
  <c r="E105" i="7"/>
  <c r="E102" i="5"/>
  <c r="D103" i="5"/>
  <c r="E103" i="4"/>
  <c r="D104" i="4"/>
  <c r="E102" i="3"/>
  <c r="D103" i="3"/>
  <c r="D109" i="1"/>
  <c r="E108" i="1"/>
  <c r="D107" i="7" l="1"/>
  <c r="E106" i="7"/>
  <c r="E103" i="5"/>
  <c r="D104" i="5"/>
  <c r="E104" i="4"/>
  <c r="D105" i="4"/>
  <c r="E103" i="3"/>
  <c r="D104" i="3"/>
  <c r="D110" i="1"/>
  <c r="E109" i="1"/>
  <c r="D108" i="7" l="1"/>
  <c r="E107" i="7"/>
  <c r="E104" i="5"/>
  <c r="D105" i="5"/>
  <c r="E105" i="4"/>
  <c r="D106" i="4"/>
  <c r="E104" i="3"/>
  <c r="D105" i="3"/>
  <c r="D111" i="1"/>
  <c r="E110" i="1"/>
  <c r="D109" i="7" l="1"/>
  <c r="E108" i="7"/>
  <c r="E105" i="5"/>
  <c r="D106" i="5"/>
  <c r="D107" i="4"/>
  <c r="E106" i="4"/>
  <c r="E105" i="3"/>
  <c r="D106" i="3"/>
  <c r="D112" i="1"/>
  <c r="E111" i="1"/>
  <c r="D110" i="7" l="1"/>
  <c r="E109" i="7"/>
  <c r="E106" i="5"/>
  <c r="D107" i="5"/>
  <c r="D108" i="4"/>
  <c r="E107" i="4"/>
  <c r="E106" i="3"/>
  <c r="D107" i="3"/>
  <c r="D113" i="1"/>
  <c r="E112" i="1"/>
  <c r="D111" i="7" l="1"/>
  <c r="E110" i="7"/>
  <c r="E107" i="5"/>
  <c r="D108" i="5"/>
  <c r="D109" i="4"/>
  <c r="E108" i="4"/>
  <c r="E107" i="3"/>
  <c r="D108" i="3"/>
  <c r="D114" i="1"/>
  <c r="E113" i="1"/>
  <c r="D112" i="7" l="1"/>
  <c r="E111" i="7"/>
  <c r="E108" i="5"/>
  <c r="D109" i="5"/>
  <c r="D110" i="4"/>
  <c r="E109" i="4"/>
  <c r="E108" i="3"/>
  <c r="D109" i="3"/>
  <c r="D115" i="1"/>
  <c r="E114" i="1"/>
  <c r="D113" i="7" l="1"/>
  <c r="E112" i="7"/>
  <c r="E109" i="5"/>
  <c r="D110" i="5"/>
  <c r="D111" i="4"/>
  <c r="E110" i="4"/>
  <c r="E109" i="3"/>
  <c r="D110" i="3"/>
  <c r="D116" i="1"/>
  <c r="E115" i="1"/>
  <c r="D114" i="7" l="1"/>
  <c r="E113" i="7"/>
  <c r="E110" i="5"/>
  <c r="D111" i="5"/>
  <c r="D112" i="4"/>
  <c r="E111" i="4"/>
  <c r="E110" i="3"/>
  <c r="D111" i="3"/>
  <c r="D117" i="1"/>
  <c r="E116" i="1"/>
  <c r="D115" i="7" l="1"/>
  <c r="E114" i="7"/>
  <c r="E111" i="5"/>
  <c r="D112" i="5"/>
  <c r="D113" i="4"/>
  <c r="E112" i="4"/>
  <c r="E111" i="3"/>
  <c r="D112" i="3"/>
  <c r="D118" i="1"/>
  <c r="E117" i="1"/>
  <c r="D116" i="7" l="1"/>
  <c r="E115" i="7"/>
  <c r="E112" i="5"/>
  <c r="D113" i="5"/>
  <c r="D114" i="4"/>
  <c r="E113" i="4"/>
  <c r="E112" i="3"/>
  <c r="D113" i="3"/>
  <c r="D119" i="1"/>
  <c r="E118" i="1"/>
  <c r="D117" i="7" l="1"/>
  <c r="E116" i="7"/>
  <c r="E113" i="5"/>
  <c r="D114" i="5"/>
  <c r="D115" i="4"/>
  <c r="E114" i="4"/>
  <c r="E113" i="3"/>
  <c r="D114" i="3"/>
  <c r="D120" i="1"/>
  <c r="E119" i="1"/>
  <c r="D118" i="7" l="1"/>
  <c r="E117" i="7"/>
  <c r="E114" i="5"/>
  <c r="D115" i="5"/>
  <c r="D116" i="4"/>
  <c r="E115" i="4"/>
  <c r="E114" i="3"/>
  <c r="D115" i="3"/>
  <c r="D121" i="1"/>
  <c r="E120" i="1"/>
  <c r="D119" i="7" l="1"/>
  <c r="E118" i="7"/>
  <c r="E115" i="5"/>
  <c r="D116" i="5"/>
  <c r="D117" i="4"/>
  <c r="E116" i="4"/>
  <c r="E115" i="3"/>
  <c r="D116" i="3"/>
  <c r="D122" i="1"/>
  <c r="E121" i="1"/>
  <c r="D120" i="7" l="1"/>
  <c r="E119" i="7"/>
  <c r="E116" i="5"/>
  <c r="D117" i="5"/>
  <c r="D118" i="4"/>
  <c r="E117" i="4"/>
  <c r="E116" i="3"/>
  <c r="D117" i="3"/>
  <c r="D123" i="1"/>
  <c r="E122" i="1"/>
  <c r="D121" i="7" l="1"/>
  <c r="E120" i="7"/>
  <c r="E117" i="5"/>
  <c r="D118" i="5"/>
  <c r="D119" i="4"/>
  <c r="E118" i="4"/>
  <c r="E117" i="3"/>
  <c r="D118" i="3"/>
  <c r="D124" i="1"/>
  <c r="E123" i="1"/>
  <c r="D122" i="7" l="1"/>
  <c r="E121" i="7"/>
  <c r="E118" i="5"/>
  <c r="D119" i="5"/>
  <c r="D120" i="4"/>
  <c r="E119" i="4"/>
  <c r="E118" i="3"/>
  <c r="D119" i="3"/>
  <c r="D125" i="1"/>
  <c r="E124" i="1"/>
  <c r="D123" i="7" l="1"/>
  <c r="E122" i="7"/>
  <c r="E119" i="5"/>
  <c r="D120" i="5"/>
  <c r="D121" i="4"/>
  <c r="E120" i="4"/>
  <c r="E119" i="3"/>
  <c r="D120" i="3"/>
  <c r="D126" i="1"/>
  <c r="E125" i="1"/>
  <c r="D124" i="7" l="1"/>
  <c r="E123" i="7"/>
  <c r="E120" i="5"/>
  <c r="D121" i="5"/>
  <c r="D122" i="4"/>
  <c r="E121" i="4"/>
  <c r="E120" i="3"/>
  <c r="D121" i="3"/>
  <c r="D127" i="1"/>
  <c r="E126" i="1"/>
  <c r="D125" i="7" l="1"/>
  <c r="E124" i="7"/>
  <c r="E121" i="5"/>
  <c r="D122" i="5"/>
  <c r="D123" i="4"/>
  <c r="E122" i="4"/>
  <c r="E121" i="3"/>
  <c r="D122" i="3"/>
  <c r="D128" i="1"/>
  <c r="E127" i="1"/>
  <c r="D126" i="7" l="1"/>
  <c r="E125" i="7"/>
  <c r="E122" i="5"/>
  <c r="D123" i="5"/>
  <c r="D124" i="4"/>
  <c r="E123" i="4"/>
  <c r="E122" i="3"/>
  <c r="D123" i="3"/>
  <c r="D129" i="1"/>
  <c r="E128" i="1"/>
  <c r="D127" i="7" l="1"/>
  <c r="E126" i="7"/>
  <c r="E123" i="5"/>
  <c r="D124" i="5"/>
  <c r="D125" i="4"/>
  <c r="E124" i="4"/>
  <c r="E123" i="3"/>
  <c r="D124" i="3"/>
  <c r="D130" i="1"/>
  <c r="E129" i="1"/>
  <c r="D128" i="7" l="1"/>
  <c r="E127" i="7"/>
  <c r="E124" i="5"/>
  <c r="D125" i="5"/>
  <c r="D126" i="4"/>
  <c r="E125" i="4"/>
  <c r="E124" i="3"/>
  <c r="D125" i="3"/>
  <c r="D131" i="1"/>
  <c r="E130" i="1"/>
  <c r="D129" i="7" l="1"/>
  <c r="E128" i="7"/>
  <c r="E125" i="5"/>
  <c r="D126" i="5"/>
  <c r="D127" i="4"/>
  <c r="E126" i="4"/>
  <c r="E125" i="3"/>
  <c r="D126" i="3"/>
  <c r="D132" i="1"/>
  <c r="E131" i="1"/>
  <c r="D130" i="7" l="1"/>
  <c r="E129" i="7"/>
  <c r="E126" i="5"/>
  <c r="D127" i="5"/>
  <c r="D128" i="4"/>
  <c r="E127" i="4"/>
  <c r="E126" i="3"/>
  <c r="D127" i="3"/>
  <c r="D133" i="1"/>
  <c r="E132" i="1"/>
  <c r="D131" i="7" l="1"/>
  <c r="E130" i="7"/>
  <c r="E127" i="5"/>
  <c r="D128" i="5"/>
  <c r="D129" i="4"/>
  <c r="E128" i="4"/>
  <c r="E127" i="3"/>
  <c r="D128" i="3"/>
  <c r="D134" i="1"/>
  <c r="E133" i="1"/>
  <c r="D132" i="7" l="1"/>
  <c r="E131" i="7"/>
  <c r="E128" i="5"/>
  <c r="D129" i="5"/>
  <c r="D130" i="4"/>
  <c r="E129" i="4"/>
  <c r="E128" i="3"/>
  <c r="D129" i="3"/>
  <c r="D135" i="1"/>
  <c r="E134" i="1"/>
  <c r="D133" i="7" l="1"/>
  <c r="E132" i="7"/>
  <c r="E129" i="5"/>
  <c r="D130" i="5"/>
  <c r="D131" i="4"/>
  <c r="E130" i="4"/>
  <c r="E129" i="3"/>
  <c r="D130" i="3"/>
  <c r="D136" i="1"/>
  <c r="E135" i="1"/>
  <c r="D134" i="7" l="1"/>
  <c r="E133" i="7"/>
  <c r="E130" i="5"/>
  <c r="D131" i="5"/>
  <c r="D132" i="4"/>
  <c r="E131" i="4"/>
  <c r="E130" i="3"/>
  <c r="D131" i="3"/>
  <c r="D137" i="1"/>
  <c r="E136" i="1"/>
  <c r="D135" i="7" l="1"/>
  <c r="E134" i="7"/>
  <c r="E131" i="5"/>
  <c r="D132" i="5"/>
  <c r="D133" i="4"/>
  <c r="E132" i="4"/>
  <c r="E131" i="3"/>
  <c r="D132" i="3"/>
  <c r="D138" i="1"/>
  <c r="E137" i="1"/>
  <c r="D136" i="7" l="1"/>
  <c r="E135" i="7"/>
  <c r="E132" i="5"/>
  <c r="D133" i="5"/>
  <c r="D134" i="4"/>
  <c r="E133" i="4"/>
  <c r="E132" i="3"/>
  <c r="D133" i="3"/>
  <c r="D139" i="1"/>
  <c r="E138" i="1"/>
  <c r="D137" i="7" l="1"/>
  <c r="E136" i="7"/>
  <c r="E133" i="5"/>
  <c r="D134" i="5"/>
  <c r="D135" i="4"/>
  <c r="E134" i="4"/>
  <c r="E133" i="3"/>
  <c r="D134" i="3"/>
  <c r="D140" i="1"/>
  <c r="E139" i="1"/>
  <c r="D138" i="7" l="1"/>
  <c r="E137" i="7"/>
  <c r="E134" i="5"/>
  <c r="D135" i="5"/>
  <c r="D136" i="4"/>
  <c r="E135" i="4"/>
  <c r="E134" i="3"/>
  <c r="D135" i="3"/>
  <c r="D141" i="1"/>
  <c r="E140" i="1"/>
  <c r="D139" i="7" l="1"/>
  <c r="E138" i="7"/>
  <c r="E135" i="5"/>
  <c r="D136" i="5"/>
  <c r="D137" i="4"/>
  <c r="E136" i="4"/>
  <c r="E135" i="3"/>
  <c r="D136" i="3"/>
  <c r="D142" i="1"/>
  <c r="E141" i="1"/>
  <c r="D140" i="7" l="1"/>
  <c r="E139" i="7"/>
  <c r="E136" i="5"/>
  <c r="D137" i="5"/>
  <c r="D138" i="4"/>
  <c r="E137" i="4"/>
  <c r="E136" i="3"/>
  <c r="D137" i="3"/>
  <c r="D143" i="1"/>
  <c r="E142" i="1"/>
  <c r="D141" i="7" l="1"/>
  <c r="E140" i="7"/>
  <c r="E137" i="5"/>
  <c r="D138" i="5"/>
  <c r="D139" i="4"/>
  <c r="E138" i="4"/>
  <c r="E137" i="3"/>
  <c r="D138" i="3"/>
  <c r="D144" i="1"/>
  <c r="E143" i="1"/>
  <c r="D142" i="7" l="1"/>
  <c r="E141" i="7"/>
  <c r="E138" i="5"/>
  <c r="D139" i="5"/>
  <c r="D140" i="4"/>
  <c r="E139" i="4"/>
  <c r="E138" i="3"/>
  <c r="D139" i="3"/>
  <c r="D145" i="1"/>
  <c r="E144" i="1"/>
  <c r="D143" i="7" l="1"/>
  <c r="E142" i="7"/>
  <c r="E139" i="5"/>
  <c r="D140" i="5"/>
  <c r="D141" i="4"/>
  <c r="E140" i="4"/>
  <c r="E139" i="3"/>
  <c r="D140" i="3"/>
  <c r="D146" i="1"/>
  <c r="E145" i="1"/>
  <c r="D144" i="7" l="1"/>
  <c r="E143" i="7"/>
  <c r="E140" i="5"/>
  <c r="D141" i="5"/>
  <c r="D142" i="4"/>
  <c r="E141" i="4"/>
  <c r="E140" i="3"/>
  <c r="D141" i="3"/>
  <c r="D147" i="1"/>
  <c r="E146" i="1"/>
  <c r="D145" i="7" l="1"/>
  <c r="E144" i="7"/>
  <c r="E141" i="5"/>
  <c r="D142" i="5"/>
  <c r="D143" i="4"/>
  <c r="E142" i="4"/>
  <c r="E141" i="3"/>
  <c r="D142" i="3"/>
  <c r="D148" i="1"/>
  <c r="E147" i="1"/>
  <c r="D146" i="7" l="1"/>
  <c r="E145" i="7"/>
  <c r="E142" i="5"/>
  <c r="D143" i="5"/>
  <c r="D144" i="4"/>
  <c r="E143" i="4"/>
  <c r="E142" i="3"/>
  <c r="D143" i="3"/>
  <c r="D149" i="1"/>
  <c r="E148" i="1"/>
  <c r="D147" i="7" l="1"/>
  <c r="E146" i="7"/>
  <c r="E143" i="5"/>
  <c r="D144" i="5"/>
  <c r="D145" i="4"/>
  <c r="E144" i="4"/>
  <c r="E143" i="3"/>
  <c r="D144" i="3"/>
  <c r="D150" i="1"/>
  <c r="E149" i="1"/>
  <c r="D148" i="7" l="1"/>
  <c r="E147" i="7"/>
  <c r="E144" i="5"/>
  <c r="D145" i="5"/>
  <c r="D146" i="4"/>
  <c r="E145" i="4"/>
  <c r="E144" i="3"/>
  <c r="D145" i="3"/>
  <c r="D151" i="1"/>
  <c r="E150" i="1"/>
  <c r="D149" i="7" l="1"/>
  <c r="E148" i="7"/>
  <c r="E145" i="5"/>
  <c r="D146" i="5"/>
  <c r="D147" i="4"/>
  <c r="E146" i="4"/>
  <c r="E145" i="3"/>
  <c r="D146" i="3"/>
  <c r="D152" i="1"/>
  <c r="E151" i="1"/>
  <c r="D150" i="7" l="1"/>
  <c r="E149" i="7"/>
  <c r="E146" i="5"/>
  <c r="D147" i="5"/>
  <c r="D148" i="4"/>
  <c r="E147" i="4"/>
  <c r="E146" i="3"/>
  <c r="D147" i="3"/>
  <c r="D153" i="1"/>
  <c r="E152" i="1"/>
  <c r="D151" i="7" l="1"/>
  <c r="E150" i="7"/>
  <c r="E147" i="5"/>
  <c r="D148" i="5"/>
  <c r="D149" i="4"/>
  <c r="E148" i="4"/>
  <c r="E147" i="3"/>
  <c r="D148" i="3"/>
  <c r="D154" i="1"/>
  <c r="E153" i="1"/>
  <c r="D152" i="7" l="1"/>
  <c r="E151" i="7"/>
  <c r="E148" i="5"/>
  <c r="D149" i="5"/>
  <c r="D150" i="4"/>
  <c r="E149" i="4"/>
  <c r="E148" i="3"/>
  <c r="D149" i="3"/>
  <c r="D155" i="1"/>
  <c r="E154" i="1"/>
  <c r="D153" i="7" l="1"/>
  <c r="E152" i="7"/>
  <c r="E149" i="5"/>
  <c r="D150" i="5"/>
  <c r="D151" i="4"/>
  <c r="E150" i="4"/>
  <c r="E149" i="3"/>
  <c r="D150" i="3"/>
  <c r="D156" i="1"/>
  <c r="E155" i="1"/>
  <c r="D154" i="7" l="1"/>
  <c r="E153" i="7"/>
  <c r="E150" i="5"/>
  <c r="D151" i="5"/>
  <c r="D152" i="4"/>
  <c r="E151" i="4"/>
  <c r="E150" i="3"/>
  <c r="D151" i="3"/>
  <c r="D157" i="1"/>
  <c r="E156" i="1"/>
  <c r="D155" i="7" l="1"/>
  <c r="E154" i="7"/>
  <c r="E151" i="5"/>
  <c r="D152" i="5"/>
  <c r="D153" i="4"/>
  <c r="E152" i="4"/>
  <c r="E151" i="3"/>
  <c r="D152" i="3"/>
  <c r="D158" i="1"/>
  <c r="E157" i="1"/>
  <c r="D156" i="7" l="1"/>
  <c r="E155" i="7"/>
  <c r="E152" i="5"/>
  <c r="D153" i="5"/>
  <c r="D154" i="4"/>
  <c r="E153" i="4"/>
  <c r="E152" i="3"/>
  <c r="D153" i="3"/>
  <c r="D159" i="1"/>
  <c r="E158" i="1"/>
  <c r="D157" i="7" l="1"/>
  <c r="E156" i="7"/>
  <c r="E153" i="5"/>
  <c r="D154" i="5"/>
  <c r="D155" i="4"/>
  <c r="E154" i="4"/>
  <c r="E153" i="3"/>
  <c r="D154" i="3"/>
  <c r="D160" i="1"/>
  <c r="E159" i="1"/>
  <c r="D158" i="7" l="1"/>
  <c r="E157" i="7"/>
  <c r="E154" i="5"/>
  <c r="D155" i="5"/>
  <c r="D156" i="4"/>
  <c r="E155" i="4"/>
  <c r="E154" i="3"/>
  <c r="D155" i="3"/>
  <c r="D161" i="1"/>
  <c r="E160" i="1"/>
  <c r="D159" i="7" l="1"/>
  <c r="E158" i="7"/>
  <c r="E155" i="5"/>
  <c r="D156" i="5"/>
  <c r="D157" i="4"/>
  <c r="E156" i="4"/>
  <c r="E155" i="3"/>
  <c r="D156" i="3"/>
  <c r="D162" i="1"/>
  <c r="E161" i="1"/>
  <c r="D160" i="7" l="1"/>
  <c r="E159" i="7"/>
  <c r="E156" i="5"/>
  <c r="D157" i="5"/>
  <c r="D158" i="4"/>
  <c r="E157" i="4"/>
  <c r="E156" i="3"/>
  <c r="D157" i="3"/>
  <c r="D163" i="1"/>
  <c r="E162" i="1"/>
  <c r="D161" i="7" l="1"/>
  <c r="E160" i="7"/>
  <c r="E157" i="5"/>
  <c r="D158" i="5"/>
  <c r="D159" i="4"/>
  <c r="E158" i="4"/>
  <c r="E157" i="3"/>
  <c r="D158" i="3"/>
  <c r="D164" i="1"/>
  <c r="E163" i="1"/>
  <c r="D162" i="7" l="1"/>
  <c r="E161" i="7"/>
  <c r="E158" i="5"/>
  <c r="D159" i="5"/>
  <c r="D160" i="4"/>
  <c r="E159" i="4"/>
  <c r="E158" i="3"/>
  <c r="D159" i="3"/>
  <c r="D165" i="1"/>
  <c r="E164" i="1"/>
  <c r="D163" i="7" l="1"/>
  <c r="E162" i="7"/>
  <c r="E159" i="5"/>
  <c r="D160" i="5"/>
  <c r="D161" i="4"/>
  <c r="E160" i="4"/>
  <c r="E159" i="3"/>
  <c r="D160" i="3"/>
  <c r="D166" i="1"/>
  <c r="E165" i="1"/>
  <c r="D164" i="7" l="1"/>
  <c r="E163" i="7"/>
  <c r="E160" i="5"/>
  <c r="D161" i="5"/>
  <c r="D162" i="4"/>
  <c r="E161" i="4"/>
  <c r="E160" i="3"/>
  <c r="D161" i="3"/>
  <c r="D167" i="1"/>
  <c r="E166" i="1"/>
  <c r="D165" i="7" l="1"/>
  <c r="E164" i="7"/>
  <c r="E161" i="5"/>
  <c r="D162" i="5"/>
  <c r="D163" i="4"/>
  <c r="E162" i="4"/>
  <c r="E161" i="3"/>
  <c r="D162" i="3"/>
  <c r="D168" i="1"/>
  <c r="E167" i="1"/>
  <c r="D166" i="7" l="1"/>
  <c r="E165" i="7"/>
  <c r="E162" i="5"/>
  <c r="D163" i="5"/>
  <c r="D164" i="4"/>
  <c r="E163" i="4"/>
  <c r="E162" i="3"/>
  <c r="D163" i="3"/>
  <c r="D169" i="1"/>
  <c r="E168" i="1"/>
  <c r="D167" i="7" l="1"/>
  <c r="E166" i="7"/>
  <c r="E163" i="5"/>
  <c r="D164" i="5"/>
  <c r="D165" i="4"/>
  <c r="E164" i="4"/>
  <c r="E163" i="3"/>
  <c r="D164" i="3"/>
  <c r="D170" i="1"/>
  <c r="E169" i="1"/>
  <c r="D168" i="7" l="1"/>
  <c r="E167" i="7"/>
  <c r="E164" i="5"/>
  <c r="D165" i="5"/>
  <c r="D166" i="4"/>
  <c r="E165" i="4"/>
  <c r="E164" i="3"/>
  <c r="D165" i="3"/>
  <c r="D171" i="1"/>
  <c r="E170" i="1"/>
  <c r="D169" i="7" l="1"/>
  <c r="E168" i="7"/>
  <c r="E165" i="5"/>
  <c r="D166" i="5"/>
  <c r="D167" i="4"/>
  <c r="E166" i="4"/>
  <c r="E165" i="3"/>
  <c r="D166" i="3"/>
  <c r="D172" i="1"/>
  <c r="E171" i="1"/>
  <c r="D170" i="7" l="1"/>
  <c r="E169" i="7"/>
  <c r="E166" i="5"/>
  <c r="D167" i="5"/>
  <c r="D168" i="4"/>
  <c r="E167" i="4"/>
  <c r="E166" i="3"/>
  <c r="D167" i="3"/>
  <c r="D173" i="1"/>
  <c r="E172" i="1"/>
  <c r="D171" i="7" l="1"/>
  <c r="E170" i="7"/>
  <c r="E167" i="5"/>
  <c r="D168" i="5"/>
  <c r="D169" i="4"/>
  <c r="E168" i="4"/>
  <c r="E167" i="3"/>
  <c r="D168" i="3"/>
  <c r="D174" i="1"/>
  <c r="E173" i="1"/>
  <c r="D172" i="7" l="1"/>
  <c r="E171" i="7"/>
  <c r="E168" i="5"/>
  <c r="D169" i="5"/>
  <c r="D170" i="4"/>
  <c r="E169" i="4"/>
  <c r="E168" i="3"/>
  <c r="D169" i="3"/>
  <c r="D175" i="1"/>
  <c r="E174" i="1"/>
  <c r="D173" i="7" l="1"/>
  <c r="E172" i="7"/>
  <c r="E169" i="5"/>
  <c r="D170" i="5"/>
  <c r="D171" i="4"/>
  <c r="E170" i="4"/>
  <c r="E169" i="3"/>
  <c r="D170" i="3"/>
  <c r="D176" i="1"/>
  <c r="E175" i="1"/>
  <c r="D174" i="7" l="1"/>
  <c r="E173" i="7"/>
  <c r="E170" i="5"/>
  <c r="D171" i="5"/>
  <c r="D172" i="4"/>
  <c r="E171" i="4"/>
  <c r="E170" i="3"/>
  <c r="D171" i="3"/>
  <c r="D177" i="1"/>
  <c r="E176" i="1"/>
  <c r="D175" i="7" l="1"/>
  <c r="E174" i="7"/>
  <c r="E171" i="5"/>
  <c r="D172" i="5"/>
  <c r="D173" i="4"/>
  <c r="E172" i="4"/>
  <c r="E171" i="3"/>
  <c r="D172" i="3"/>
  <c r="D178" i="1"/>
  <c r="E177" i="1"/>
  <c r="D176" i="7" l="1"/>
  <c r="E175" i="7"/>
  <c r="E172" i="5"/>
  <c r="D173" i="5"/>
  <c r="D174" i="4"/>
  <c r="E173" i="4"/>
  <c r="E172" i="3"/>
  <c r="D173" i="3"/>
  <c r="D179" i="1"/>
  <c r="E178" i="1"/>
  <c r="D177" i="7" l="1"/>
  <c r="E176" i="7"/>
  <c r="E173" i="5"/>
  <c r="D174" i="5"/>
  <c r="D175" i="4"/>
  <c r="E174" i="4"/>
  <c r="E173" i="3"/>
  <c r="D174" i="3"/>
  <c r="D180" i="1"/>
  <c r="E179" i="1"/>
  <c r="D178" i="7" l="1"/>
  <c r="E177" i="7"/>
  <c r="E174" i="5"/>
  <c r="D175" i="5"/>
  <c r="D176" i="4"/>
  <c r="E175" i="4"/>
  <c r="E174" i="3"/>
  <c r="D175" i="3"/>
  <c r="D181" i="1"/>
  <c r="E180" i="1"/>
  <c r="D179" i="7" l="1"/>
  <c r="E178" i="7"/>
  <c r="E175" i="5"/>
  <c r="D176" i="5"/>
  <c r="D177" i="4"/>
  <c r="E176" i="4"/>
  <c r="E175" i="3"/>
  <c r="D176" i="3"/>
  <c r="D182" i="1"/>
  <c r="E181" i="1"/>
  <c r="D180" i="7" l="1"/>
  <c r="E179" i="7"/>
  <c r="E176" i="5"/>
  <c r="D177" i="5"/>
  <c r="D178" i="4"/>
  <c r="E177" i="4"/>
  <c r="E176" i="3"/>
  <c r="D177" i="3"/>
  <c r="D183" i="1"/>
  <c r="E182" i="1"/>
  <c r="D181" i="7" l="1"/>
  <c r="E180" i="7"/>
  <c r="E177" i="5"/>
  <c r="D178" i="5"/>
  <c r="D179" i="4"/>
  <c r="E178" i="4"/>
  <c r="E177" i="3"/>
  <c r="D178" i="3"/>
  <c r="D184" i="1"/>
  <c r="E183" i="1"/>
  <c r="D182" i="7" l="1"/>
  <c r="E181" i="7"/>
  <c r="E178" i="5"/>
  <c r="D179" i="5"/>
  <c r="D180" i="4"/>
  <c r="E179" i="4"/>
  <c r="E178" i="3"/>
  <c r="D179" i="3"/>
  <c r="D185" i="1"/>
  <c r="E184" i="1"/>
  <c r="D183" i="7" l="1"/>
  <c r="E182" i="7"/>
  <c r="E179" i="5"/>
  <c r="D180" i="5"/>
  <c r="D181" i="4"/>
  <c r="E180" i="4"/>
  <c r="E179" i="3"/>
  <c r="D180" i="3"/>
  <c r="D186" i="1"/>
  <c r="E185" i="1"/>
  <c r="D184" i="7" l="1"/>
  <c r="E183" i="7"/>
  <c r="E180" i="5"/>
  <c r="D181" i="5"/>
  <c r="D182" i="4"/>
  <c r="E181" i="4"/>
  <c r="E180" i="3"/>
  <c r="D181" i="3"/>
  <c r="D187" i="1"/>
  <c r="E186" i="1"/>
  <c r="D185" i="7" l="1"/>
  <c r="E184" i="7"/>
  <c r="E181" i="5"/>
  <c r="D182" i="5"/>
  <c r="D183" i="4"/>
  <c r="E182" i="4"/>
  <c r="E181" i="3"/>
  <c r="D182" i="3"/>
  <c r="D188" i="1"/>
  <c r="E187" i="1"/>
  <c r="D186" i="7" l="1"/>
  <c r="E185" i="7"/>
  <c r="E182" i="5"/>
  <c r="D183" i="5"/>
  <c r="D184" i="4"/>
  <c r="E183" i="4"/>
  <c r="E182" i="3"/>
  <c r="D183" i="3"/>
  <c r="D189" i="1"/>
  <c r="E188" i="1"/>
  <c r="D187" i="7" l="1"/>
  <c r="E186" i="7"/>
  <c r="E183" i="5"/>
  <c r="D184" i="5"/>
  <c r="D185" i="4"/>
  <c r="E184" i="4"/>
  <c r="E183" i="3"/>
  <c r="D184" i="3"/>
  <c r="D190" i="1"/>
  <c r="E189" i="1"/>
  <c r="D188" i="7" l="1"/>
  <c r="E187" i="7"/>
  <c r="E184" i="5"/>
  <c r="D185" i="5"/>
  <c r="D186" i="4"/>
  <c r="E185" i="4"/>
  <c r="E184" i="3"/>
  <c r="D185" i="3"/>
  <c r="D191" i="1"/>
  <c r="E191" i="1" s="1"/>
  <c r="E190" i="1"/>
  <c r="D189" i="7" l="1"/>
  <c r="E188" i="7"/>
  <c r="E185" i="5"/>
  <c r="D186" i="5"/>
  <c r="D187" i="4"/>
  <c r="E186" i="4"/>
  <c r="E185" i="3"/>
  <c r="D186" i="3"/>
  <c r="D190" i="7" l="1"/>
  <c r="E189" i="7"/>
  <c r="E186" i="5"/>
  <c r="D187" i="5"/>
  <c r="D188" i="4"/>
  <c r="E187" i="4"/>
  <c r="E186" i="3"/>
  <c r="D187" i="3"/>
  <c r="D191" i="7" l="1"/>
  <c r="E191" i="7" s="1"/>
  <c r="E190" i="7"/>
  <c r="E187" i="5"/>
  <c r="D188" i="5"/>
  <c r="D189" i="4"/>
  <c r="E188" i="4"/>
  <c r="E187" i="3"/>
  <c r="D188" i="3"/>
  <c r="E188" i="5" l="1"/>
  <c r="D189" i="5"/>
  <c r="D190" i="4"/>
  <c r="E189" i="4"/>
  <c r="E188" i="3"/>
  <c r="D189" i="3"/>
  <c r="E189" i="5" l="1"/>
  <c r="D190" i="5"/>
  <c r="D191" i="4"/>
  <c r="E191" i="4" s="1"/>
  <c r="E190" i="4"/>
  <c r="E189" i="3"/>
  <c r="D190" i="3"/>
  <c r="E190" i="5" l="1"/>
  <c r="D191" i="5"/>
  <c r="E191" i="5" s="1"/>
  <c r="E190" i="3"/>
  <c r="D191" i="3"/>
  <c r="E191" i="3" s="1"/>
</calcChain>
</file>

<file path=xl/sharedStrings.xml><?xml version="1.0" encoding="utf-8"?>
<sst xmlns="http://schemas.openxmlformats.org/spreadsheetml/2006/main" count="207" uniqueCount="86">
  <si>
    <t>a</t>
  </si>
  <si>
    <t>dB</t>
  </si>
  <si>
    <t>b</t>
  </si>
  <si>
    <t>x</t>
  </si>
  <si>
    <t>y</t>
  </si>
  <si>
    <t>byte mapping</t>
  </si>
  <si>
    <t>0xff</t>
  </si>
  <si>
    <t>0xce</t>
  </si>
  <si>
    <t>0xa4</t>
  </si>
  <si>
    <t>0x87</t>
  </si>
  <si>
    <t>0x72</t>
  </si>
  <si>
    <t>0x64</t>
  </si>
  <si>
    <t>njw1194 dB</t>
  </si>
  <si>
    <t>Volume scale</t>
  </si>
  <si>
    <t>0x59</t>
  </si>
  <si>
    <t>0x46</t>
  </si>
  <si>
    <t>0x52</t>
  </si>
  <si>
    <t>0x4d</t>
  </si>
  <si>
    <t>0x4b</t>
  </si>
  <si>
    <t>0x4a</t>
  </si>
  <si>
    <t>0x49</t>
  </si>
  <si>
    <t>0x48</t>
  </si>
  <si>
    <t>0x47</t>
  </si>
  <si>
    <t>0x45</t>
  </si>
  <si>
    <t>0x44</t>
  </si>
  <si>
    <t>0x43</t>
  </si>
  <si>
    <t>0x42</t>
  </si>
  <si>
    <t>0x41</t>
  </si>
  <si>
    <t>0x40</t>
  </si>
  <si>
    <t>0xe6</t>
  </si>
  <si>
    <t>0xb9</t>
  </si>
  <si>
    <t>0x95</t>
  </si>
  <si>
    <t>0x7c</t>
  </si>
  <si>
    <t>0x6b</t>
  </si>
  <si>
    <t>0x5e</t>
  </si>
  <si>
    <t>0x55</t>
  </si>
  <si>
    <t>0x4f</t>
  </si>
  <si>
    <t>0xc2</t>
  </si>
  <si>
    <t>0xac</t>
  </si>
  <si>
    <t>MUTE</t>
  </si>
  <si>
    <t>0xf2</t>
  </si>
  <si>
    <t>0xec</t>
  </si>
  <si>
    <t>xe0</t>
  </si>
  <si>
    <t>0xd6</t>
  </si>
  <si>
    <t>0xca</t>
  </si>
  <si>
    <t>0xc6</t>
  </si>
  <si>
    <t>0xbe</t>
  </si>
  <si>
    <t>0xb4</t>
  </si>
  <si>
    <t>0xb0</t>
  </si>
  <si>
    <t>0xa8</t>
  </si>
  <si>
    <t>0x9f</t>
  </si>
  <si>
    <t>0x9a</t>
  </si>
  <si>
    <t>0x8e</t>
  </si>
  <si>
    <t>0x81</t>
  </si>
  <si>
    <t>0x77</t>
  </si>
  <si>
    <t>0x6e</t>
  </si>
  <si>
    <t>0x67</t>
  </si>
  <si>
    <t>0x61</t>
  </si>
  <si>
    <t>0x5b</t>
  </si>
  <si>
    <t>0x57</t>
  </si>
  <si>
    <t>0xd0</t>
  </si>
  <si>
    <t>0xc4</t>
  </si>
  <si>
    <t>0xb8</t>
  </si>
  <si>
    <t>0xb2</t>
  </si>
  <si>
    <t>0xa7</t>
  </si>
  <si>
    <t>0xa2</t>
  </si>
  <si>
    <t>0x9d</t>
  </si>
  <si>
    <t>0x98</t>
  </si>
  <si>
    <t>0x93</t>
  </si>
  <si>
    <t>0x8a</t>
  </si>
  <si>
    <t>0x86</t>
  </si>
  <si>
    <t>0x82</t>
  </si>
  <si>
    <t>0x7e</t>
  </si>
  <si>
    <t>0x7a</t>
  </si>
  <si>
    <t>0x76</t>
  </si>
  <si>
    <t>0x68</t>
  </si>
  <si>
    <t>0x65</t>
  </si>
  <si>
    <t>0x60</t>
  </si>
  <si>
    <t>0x5c</t>
  </si>
  <si>
    <t>0x5a</t>
  </si>
  <si>
    <t>0x58</t>
  </si>
  <si>
    <t>0x56</t>
  </si>
  <si>
    <t>0x54</t>
  </si>
  <si>
    <t>0x50</t>
  </si>
  <si>
    <t>0x4e</t>
  </si>
  <si>
    <t>0x4c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</si>
</sst>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volume5!$D$2:$D$192</c:f>
              <c:numCache>
                <c:formatCode>General</c:formatCode>
                <c:ptCount val="191"/>
                <c:pt idx="0">
                  <c:v>1</c:v>
                </c:pt>
                <c:pt idx="1">
                  <c:v>0.99477000000000004</c:v>
                </c:pt>
                <c:pt idx="2">
                  <c:v>0.98954000000000009</c:v>
                </c:pt>
                <c:pt idx="3">
                  <c:v>0.98431000000000013</c:v>
                </c:pt>
                <c:pt idx="4">
                  <c:v>0.97908000000000017</c:v>
                </c:pt>
                <c:pt idx="5">
                  <c:v>0.97385000000000022</c:v>
                </c:pt>
                <c:pt idx="6">
                  <c:v>0.96862000000000026</c:v>
                </c:pt>
                <c:pt idx="7">
                  <c:v>0.9633900000000003</c:v>
                </c:pt>
                <c:pt idx="8">
                  <c:v>0.95816000000000034</c:v>
                </c:pt>
                <c:pt idx="9">
                  <c:v>0.95293000000000039</c:v>
                </c:pt>
                <c:pt idx="10">
                  <c:v>0.94770000000000043</c:v>
                </c:pt>
                <c:pt idx="11">
                  <c:v>0.94247000000000047</c:v>
                </c:pt>
                <c:pt idx="12">
                  <c:v>0.93724000000000052</c:v>
                </c:pt>
                <c:pt idx="13">
                  <c:v>0.93201000000000056</c:v>
                </c:pt>
                <c:pt idx="14">
                  <c:v>0.9267800000000006</c:v>
                </c:pt>
                <c:pt idx="15">
                  <c:v>0.92155000000000065</c:v>
                </c:pt>
                <c:pt idx="16">
                  <c:v>0.91632000000000069</c:v>
                </c:pt>
                <c:pt idx="17">
                  <c:v>0.91109000000000073</c:v>
                </c:pt>
                <c:pt idx="18">
                  <c:v>0.90586000000000078</c:v>
                </c:pt>
                <c:pt idx="19">
                  <c:v>0.90063000000000082</c:v>
                </c:pt>
                <c:pt idx="20">
                  <c:v>0.89540000000000086</c:v>
                </c:pt>
                <c:pt idx="21">
                  <c:v>0.8901700000000009</c:v>
                </c:pt>
                <c:pt idx="22">
                  <c:v>0.88494000000000095</c:v>
                </c:pt>
                <c:pt idx="23">
                  <c:v>0.87971000000000099</c:v>
                </c:pt>
                <c:pt idx="24">
                  <c:v>0.87448000000000103</c:v>
                </c:pt>
                <c:pt idx="25">
                  <c:v>0.86925000000000108</c:v>
                </c:pt>
                <c:pt idx="26">
                  <c:v>0.86402000000000112</c:v>
                </c:pt>
                <c:pt idx="27">
                  <c:v>0.85879000000000116</c:v>
                </c:pt>
                <c:pt idx="28">
                  <c:v>0.85356000000000121</c:v>
                </c:pt>
                <c:pt idx="29">
                  <c:v>0.84833000000000125</c:v>
                </c:pt>
                <c:pt idx="30">
                  <c:v>0.84310000000000129</c:v>
                </c:pt>
                <c:pt idx="31">
                  <c:v>0.83787000000000134</c:v>
                </c:pt>
                <c:pt idx="32">
                  <c:v>0.83264000000000138</c:v>
                </c:pt>
                <c:pt idx="33">
                  <c:v>0.82741000000000142</c:v>
                </c:pt>
                <c:pt idx="34">
                  <c:v>0.82218000000000147</c:v>
                </c:pt>
                <c:pt idx="35">
                  <c:v>0.81695000000000151</c:v>
                </c:pt>
                <c:pt idx="36">
                  <c:v>0.81172000000000155</c:v>
                </c:pt>
                <c:pt idx="37">
                  <c:v>0.80649000000000159</c:v>
                </c:pt>
                <c:pt idx="38">
                  <c:v>0.80126000000000164</c:v>
                </c:pt>
                <c:pt idx="39">
                  <c:v>0.79603000000000168</c:v>
                </c:pt>
                <c:pt idx="40">
                  <c:v>0.79080000000000172</c:v>
                </c:pt>
                <c:pt idx="41">
                  <c:v>0.78557000000000177</c:v>
                </c:pt>
                <c:pt idx="42">
                  <c:v>0.78034000000000181</c:v>
                </c:pt>
                <c:pt idx="43">
                  <c:v>0.77511000000000185</c:v>
                </c:pt>
                <c:pt idx="44">
                  <c:v>0.7698800000000019</c:v>
                </c:pt>
                <c:pt idx="45">
                  <c:v>0.76465000000000194</c:v>
                </c:pt>
                <c:pt idx="46">
                  <c:v>0.75942000000000198</c:v>
                </c:pt>
                <c:pt idx="47">
                  <c:v>0.75419000000000203</c:v>
                </c:pt>
                <c:pt idx="48">
                  <c:v>0.74896000000000207</c:v>
                </c:pt>
                <c:pt idx="49">
                  <c:v>0.74373000000000211</c:v>
                </c:pt>
                <c:pt idx="50">
                  <c:v>0.73850000000000215</c:v>
                </c:pt>
                <c:pt idx="51">
                  <c:v>0.7332700000000022</c:v>
                </c:pt>
                <c:pt idx="52">
                  <c:v>0.72804000000000224</c:v>
                </c:pt>
                <c:pt idx="53">
                  <c:v>0.72281000000000228</c:v>
                </c:pt>
                <c:pt idx="54">
                  <c:v>0.71758000000000233</c:v>
                </c:pt>
                <c:pt idx="55">
                  <c:v>0.71235000000000237</c:v>
                </c:pt>
                <c:pt idx="56">
                  <c:v>0.70712000000000241</c:v>
                </c:pt>
                <c:pt idx="57">
                  <c:v>0.70189000000000246</c:v>
                </c:pt>
                <c:pt idx="58">
                  <c:v>0.6966600000000025</c:v>
                </c:pt>
                <c:pt idx="59">
                  <c:v>0.69143000000000254</c:v>
                </c:pt>
                <c:pt idx="60">
                  <c:v>0.68620000000000259</c:v>
                </c:pt>
                <c:pt idx="61">
                  <c:v>0.68097000000000263</c:v>
                </c:pt>
                <c:pt idx="62">
                  <c:v>0.67574000000000267</c:v>
                </c:pt>
                <c:pt idx="63">
                  <c:v>0.67051000000000271</c:v>
                </c:pt>
                <c:pt idx="64">
                  <c:v>0.66528000000000276</c:v>
                </c:pt>
                <c:pt idx="65">
                  <c:v>0.6600500000000028</c:v>
                </c:pt>
                <c:pt idx="66">
                  <c:v>0.65482000000000284</c:v>
                </c:pt>
                <c:pt idx="67">
                  <c:v>0.64959000000000289</c:v>
                </c:pt>
                <c:pt idx="68">
                  <c:v>0.64436000000000293</c:v>
                </c:pt>
                <c:pt idx="69">
                  <c:v>0.63913000000000297</c:v>
                </c:pt>
                <c:pt idx="70">
                  <c:v>0.63390000000000302</c:v>
                </c:pt>
                <c:pt idx="71">
                  <c:v>0.62867000000000306</c:v>
                </c:pt>
                <c:pt idx="72">
                  <c:v>0.6234400000000031</c:v>
                </c:pt>
                <c:pt idx="73">
                  <c:v>0.61821000000000315</c:v>
                </c:pt>
                <c:pt idx="74">
                  <c:v>0.61298000000000319</c:v>
                </c:pt>
                <c:pt idx="75">
                  <c:v>0.60775000000000323</c:v>
                </c:pt>
                <c:pt idx="76">
                  <c:v>0.60252000000000328</c:v>
                </c:pt>
                <c:pt idx="77">
                  <c:v>0.59729000000000332</c:v>
                </c:pt>
                <c:pt idx="78">
                  <c:v>0.59206000000000336</c:v>
                </c:pt>
                <c:pt idx="79">
                  <c:v>0.5868300000000034</c:v>
                </c:pt>
                <c:pt idx="80">
                  <c:v>0.58160000000000345</c:v>
                </c:pt>
                <c:pt idx="81">
                  <c:v>0.57637000000000349</c:v>
                </c:pt>
                <c:pt idx="82">
                  <c:v>0.57114000000000353</c:v>
                </c:pt>
                <c:pt idx="83">
                  <c:v>0.56591000000000358</c:v>
                </c:pt>
                <c:pt idx="84">
                  <c:v>0.56068000000000362</c:v>
                </c:pt>
                <c:pt idx="85">
                  <c:v>0.55545000000000366</c:v>
                </c:pt>
                <c:pt idx="86">
                  <c:v>0.55022000000000371</c:v>
                </c:pt>
                <c:pt idx="87">
                  <c:v>0.54499000000000375</c:v>
                </c:pt>
                <c:pt idx="88">
                  <c:v>0.53976000000000379</c:v>
                </c:pt>
                <c:pt idx="89">
                  <c:v>0.53453000000000384</c:v>
                </c:pt>
                <c:pt idx="90">
                  <c:v>0.52930000000000388</c:v>
                </c:pt>
                <c:pt idx="91">
                  <c:v>0.52407000000000392</c:v>
                </c:pt>
                <c:pt idx="92">
                  <c:v>0.51884000000000396</c:v>
                </c:pt>
                <c:pt idx="93">
                  <c:v>0.51361000000000401</c:v>
                </c:pt>
                <c:pt idx="94">
                  <c:v>0.50838000000000405</c:v>
                </c:pt>
                <c:pt idx="95">
                  <c:v>0.50315000000000409</c:v>
                </c:pt>
                <c:pt idx="96">
                  <c:v>0.49792000000000408</c:v>
                </c:pt>
                <c:pt idx="97">
                  <c:v>0.49269000000000407</c:v>
                </c:pt>
                <c:pt idx="98">
                  <c:v>0.48746000000000406</c:v>
                </c:pt>
                <c:pt idx="99">
                  <c:v>0.48223000000000404</c:v>
                </c:pt>
                <c:pt idx="100">
                  <c:v>0.47700000000000403</c:v>
                </c:pt>
                <c:pt idx="101">
                  <c:v>0.47177000000000402</c:v>
                </c:pt>
                <c:pt idx="102">
                  <c:v>0.46654000000000401</c:v>
                </c:pt>
                <c:pt idx="103">
                  <c:v>0.46131000000000399</c:v>
                </c:pt>
                <c:pt idx="104">
                  <c:v>0.45608000000000398</c:v>
                </c:pt>
                <c:pt idx="105">
                  <c:v>0.45085000000000397</c:v>
                </c:pt>
                <c:pt idx="106">
                  <c:v>0.44562000000000396</c:v>
                </c:pt>
                <c:pt idx="107">
                  <c:v>0.44039000000000394</c:v>
                </c:pt>
                <c:pt idx="108">
                  <c:v>0.43516000000000393</c:v>
                </c:pt>
                <c:pt idx="109">
                  <c:v>0.42993000000000392</c:v>
                </c:pt>
                <c:pt idx="110">
                  <c:v>0.42470000000000391</c:v>
                </c:pt>
                <c:pt idx="111">
                  <c:v>0.4194700000000039</c:v>
                </c:pt>
                <c:pt idx="112">
                  <c:v>0.41424000000000388</c:v>
                </c:pt>
                <c:pt idx="113">
                  <c:v>0.40901000000000387</c:v>
                </c:pt>
                <c:pt idx="114">
                  <c:v>0.40378000000000386</c:v>
                </c:pt>
                <c:pt idx="115">
                  <c:v>0.39855000000000385</c:v>
                </c:pt>
                <c:pt idx="116">
                  <c:v>0.39332000000000383</c:v>
                </c:pt>
                <c:pt idx="117">
                  <c:v>0.38809000000000382</c:v>
                </c:pt>
                <c:pt idx="118">
                  <c:v>0.38286000000000381</c:v>
                </c:pt>
                <c:pt idx="119">
                  <c:v>0.3776300000000038</c:v>
                </c:pt>
                <c:pt idx="120">
                  <c:v>0.37240000000000378</c:v>
                </c:pt>
                <c:pt idx="121">
                  <c:v>0.36717000000000377</c:v>
                </c:pt>
                <c:pt idx="122">
                  <c:v>0.36194000000000376</c:v>
                </c:pt>
                <c:pt idx="123">
                  <c:v>0.35671000000000375</c:v>
                </c:pt>
                <c:pt idx="124">
                  <c:v>0.35148000000000373</c:v>
                </c:pt>
                <c:pt idx="125">
                  <c:v>0.34625000000000372</c:v>
                </c:pt>
                <c:pt idx="126">
                  <c:v>0.34102000000000371</c:v>
                </c:pt>
                <c:pt idx="127">
                  <c:v>0.3357900000000037</c:v>
                </c:pt>
                <c:pt idx="128">
                  <c:v>0.33056000000000368</c:v>
                </c:pt>
                <c:pt idx="129">
                  <c:v>0.32533000000000367</c:v>
                </c:pt>
                <c:pt idx="130">
                  <c:v>0.32010000000000366</c:v>
                </c:pt>
                <c:pt idx="131">
                  <c:v>0.31487000000000365</c:v>
                </c:pt>
                <c:pt idx="132">
                  <c:v>0.30964000000000363</c:v>
                </c:pt>
                <c:pt idx="133">
                  <c:v>0.30441000000000362</c:v>
                </c:pt>
                <c:pt idx="134">
                  <c:v>0.29918000000000361</c:v>
                </c:pt>
                <c:pt idx="135">
                  <c:v>0.2939500000000036</c:v>
                </c:pt>
                <c:pt idx="136">
                  <c:v>0.28872000000000358</c:v>
                </c:pt>
                <c:pt idx="137">
                  <c:v>0.28349000000000357</c:v>
                </c:pt>
                <c:pt idx="138">
                  <c:v>0.27826000000000356</c:v>
                </c:pt>
                <c:pt idx="139">
                  <c:v>0.27303000000000355</c:v>
                </c:pt>
                <c:pt idx="140">
                  <c:v>0.26780000000000354</c:v>
                </c:pt>
                <c:pt idx="141">
                  <c:v>0.26257000000000352</c:v>
                </c:pt>
                <c:pt idx="142">
                  <c:v>0.25734000000000351</c:v>
                </c:pt>
                <c:pt idx="143">
                  <c:v>0.2521100000000035</c:v>
                </c:pt>
                <c:pt idx="144">
                  <c:v>0.24688000000000349</c:v>
                </c:pt>
                <c:pt idx="145">
                  <c:v>0.24165000000000347</c:v>
                </c:pt>
                <c:pt idx="146">
                  <c:v>0.23642000000000346</c:v>
                </c:pt>
                <c:pt idx="147">
                  <c:v>0.23119000000000345</c:v>
                </c:pt>
                <c:pt idx="148">
                  <c:v>0.22596000000000344</c:v>
                </c:pt>
                <c:pt idx="149">
                  <c:v>0.22073000000000342</c:v>
                </c:pt>
                <c:pt idx="150">
                  <c:v>0.21550000000000341</c:v>
                </c:pt>
                <c:pt idx="151">
                  <c:v>0.2102700000000034</c:v>
                </c:pt>
                <c:pt idx="152">
                  <c:v>0.20504000000000339</c:v>
                </c:pt>
                <c:pt idx="153">
                  <c:v>0.19981000000000337</c:v>
                </c:pt>
                <c:pt idx="154">
                  <c:v>0.19458000000000336</c:v>
                </c:pt>
                <c:pt idx="155">
                  <c:v>0.18935000000000335</c:v>
                </c:pt>
                <c:pt idx="156">
                  <c:v>0.18412000000000334</c:v>
                </c:pt>
                <c:pt idx="157">
                  <c:v>0.17889000000000332</c:v>
                </c:pt>
                <c:pt idx="158">
                  <c:v>0.17366000000000331</c:v>
                </c:pt>
                <c:pt idx="159">
                  <c:v>0.1684300000000033</c:v>
                </c:pt>
                <c:pt idx="160">
                  <c:v>0.16320000000000329</c:v>
                </c:pt>
                <c:pt idx="161">
                  <c:v>0.15797000000000327</c:v>
                </c:pt>
                <c:pt idx="162">
                  <c:v>0.15274000000000326</c:v>
                </c:pt>
                <c:pt idx="163">
                  <c:v>0.14751000000000325</c:v>
                </c:pt>
                <c:pt idx="164">
                  <c:v>0.14228000000000324</c:v>
                </c:pt>
                <c:pt idx="165">
                  <c:v>0.13705000000000322</c:v>
                </c:pt>
                <c:pt idx="166">
                  <c:v>0.13182000000000321</c:v>
                </c:pt>
                <c:pt idx="167">
                  <c:v>0.1265900000000032</c:v>
                </c:pt>
                <c:pt idx="168">
                  <c:v>0.1213600000000032</c:v>
                </c:pt>
                <c:pt idx="169">
                  <c:v>0.1161300000000032</c:v>
                </c:pt>
                <c:pt idx="170">
                  <c:v>0.1109000000000032</c:v>
                </c:pt>
                <c:pt idx="171">
                  <c:v>0.10567000000000321</c:v>
                </c:pt>
                <c:pt idx="172">
                  <c:v>0.10044000000000321</c:v>
                </c:pt>
                <c:pt idx="173">
                  <c:v>9.5210000000003209E-2</c:v>
                </c:pt>
                <c:pt idx="174">
                  <c:v>8.998000000000321E-2</c:v>
                </c:pt>
                <c:pt idx="175">
                  <c:v>8.4750000000003212E-2</c:v>
                </c:pt>
                <c:pt idx="176">
                  <c:v>7.9520000000003213E-2</c:v>
                </c:pt>
                <c:pt idx="177">
                  <c:v>7.4290000000003215E-2</c:v>
                </c:pt>
                <c:pt idx="178">
                  <c:v>6.9060000000003216E-2</c:v>
                </c:pt>
                <c:pt idx="179">
                  <c:v>6.3830000000003217E-2</c:v>
                </c:pt>
                <c:pt idx="180">
                  <c:v>5.8600000000003219E-2</c:v>
                </c:pt>
                <c:pt idx="181">
                  <c:v>5.337000000000322E-2</c:v>
                </c:pt>
                <c:pt idx="182">
                  <c:v>4.8140000000003222E-2</c:v>
                </c:pt>
                <c:pt idx="183">
                  <c:v>4.2910000000003223E-2</c:v>
                </c:pt>
                <c:pt idx="184">
                  <c:v>3.7680000000003225E-2</c:v>
                </c:pt>
                <c:pt idx="185">
                  <c:v>3.2450000000003226E-2</c:v>
                </c:pt>
                <c:pt idx="186">
                  <c:v>2.7220000000003228E-2</c:v>
                </c:pt>
                <c:pt idx="187">
                  <c:v>2.1990000000003229E-2</c:v>
                </c:pt>
                <c:pt idx="188">
                  <c:v>1.6760000000003231E-2</c:v>
                </c:pt>
                <c:pt idx="189">
                  <c:v>1.153000000000323E-2</c:v>
                </c:pt>
                <c:pt idx="190">
                  <c:v>0</c:v>
                </c:pt>
              </c:numCache>
            </c:numRef>
          </c:xVal>
          <c:yVal>
            <c:numRef>
              <c:f>volume5!$E$2:$E$192</c:f>
              <c:numCache>
                <c:formatCode>General</c:formatCode>
                <c:ptCount val="191"/>
                <c:pt idx="0">
                  <c:v>1.0002447509644945</c:v>
                </c:pt>
                <c:pt idx="1">
                  <c:v>9.4572007831078881</c:v>
                </c:pt>
                <c:pt idx="2">
                  <c:v>8.9584179110705726</c:v>
                </c:pt>
                <c:pt idx="3">
                  <c:v>8.485941380533605</c:v>
                </c:pt>
                <c:pt idx="4">
                  <c:v>8.0383837669442819</c:v>
                </c:pt>
                <c:pt idx="5">
                  <c:v>7.6144308200029345</c:v>
                </c:pt>
                <c:pt idx="6">
                  <c:v>7.2128376043746627</c:v>
                </c:pt>
                <c:pt idx="7">
                  <c:v>6.8324248439440378</c:v>
                </c:pt>
                <c:pt idx="8">
                  <c:v>6.4720754588777316</c:v>
                </c:pt>
                <c:pt idx="9">
                  <c:v>6.1307312853261582</c:v>
                </c:pt>
                <c:pt idx="10">
                  <c:v>5.8073899681315471</c:v>
                </c:pt>
                <c:pt idx="11">
                  <c:v>5.5011020174179297</c:v>
                </c:pt>
                <c:pt idx="12">
                  <c:v>5.2109680204196884</c:v>
                </c:pt>
                <c:pt idx="13">
                  <c:v>4.9361360003612766</c:v>
                </c:pt>
                <c:pt idx="14">
                  <c:v>4.6757989146324181</c:v>
                </c:pt>
                <c:pt idx="15">
                  <c:v>4.4291922849122347</c:v>
                </c:pt>
                <c:pt idx="16">
                  <c:v>4.1955919522831504</c:v>
                </c:pt>
                <c:pt idx="17">
                  <c:v>3.9743119507424907</c:v>
                </c:pt>
                <c:pt idx="18">
                  <c:v>3.7647024928673538</c:v>
                </c:pt>
                <c:pt idx="19">
                  <c:v>3.5661480617176609</c:v>
                </c:pt>
                <c:pt idx="20">
                  <c:v>3.3780656033742842</c:v>
                </c:pt>
                <c:pt idx="21">
                  <c:v>3.1999028148046436</c:v>
                </c:pt>
                <c:pt idx="22">
                  <c:v>3.0311365220280995</c:v>
                </c:pt>
                <c:pt idx="23">
                  <c:v>2.8712711438186358</c:v>
                </c:pt>
                <c:pt idx="24">
                  <c:v>2.7198372364335075</c:v>
                </c:pt>
                <c:pt idx="25">
                  <c:v>2.5763901150944464</c:v>
                </c:pt>
                <c:pt idx="26">
                  <c:v>2.4405085481734305</c:v>
                </c:pt>
                <c:pt idx="27">
                  <c:v>2.3117935202484836</c:v>
                </c:pt>
                <c:pt idx="28">
                  <c:v>2.1898670603972361</c:v>
                </c:pt>
                <c:pt idx="29">
                  <c:v>2.0743711322875336</c:v>
                </c:pt>
                <c:pt idx="30">
                  <c:v>1.9649665828058578</c:v>
                </c:pt>
                <c:pt idx="31">
                  <c:v>1.8613321461361974</c:v>
                </c:pt>
                <c:pt idx="32">
                  <c:v>1.7631635003648751</c:v>
                </c:pt>
                <c:pt idx="33">
                  <c:v>1.6701723738410335</c:v>
                </c:pt>
                <c:pt idx="34">
                  <c:v>1.5820856986686314</c:v>
                </c:pt>
                <c:pt idx="35">
                  <c:v>1.4986448088441713</c:v>
                </c:pt>
                <c:pt idx="36">
                  <c:v>1.4196046806855027</c:v>
                </c:pt>
                <c:pt idx="37">
                  <c:v>1.3447332133212202</c:v>
                </c:pt>
                <c:pt idx="38">
                  <c:v>1.2738105471278196</c:v>
                </c:pt>
                <c:pt idx="39">
                  <c:v>1.2066284181132083</c:v>
                </c:pt>
                <c:pt idx="40">
                  <c:v>1.1429895463507156</c:v>
                </c:pt>
                <c:pt idx="41">
                  <c:v>1.0827070566677497</c:v>
                </c:pt>
                <c:pt idx="42">
                  <c:v>1.0256039298879525</c:v>
                </c:pt>
                <c:pt idx="43">
                  <c:v>0.97151248301542881</c:v>
                </c:pt>
                <c:pt idx="44">
                  <c:v>0.92027387683461515</c:v>
                </c:pt>
                <c:pt idx="45">
                  <c:v>0.87173764947986088</c:v>
                </c:pt>
                <c:pt idx="46">
                  <c:v>0.82576127460503956</c:v>
                </c:pt>
                <c:pt idx="47">
                  <c:v>0.78220974285577471</c:v>
                </c:pt>
                <c:pt idx="48">
                  <c:v>0.74095516541526496</c:v>
                </c:pt>
                <c:pt idx="49">
                  <c:v>0.70187639845952554</c:v>
                </c:pt>
                <c:pt idx="50">
                  <c:v>0.66485868741926113</c:v>
                </c:pt>
                <c:pt idx="51">
                  <c:v>0.62979333000374915</c:v>
                </c:pt>
                <c:pt idx="52">
                  <c:v>0.59657735699720127</c:v>
                </c:pt>
                <c:pt idx="53">
                  <c:v>0.56511322989026813</c:v>
                </c:pt>
                <c:pt idx="54">
                  <c:v>0.53530855445877934</c:v>
                </c:pt>
                <c:pt idx="55">
                  <c:v>0.50707580944864872</c:v>
                </c:pt>
                <c:pt idx="56">
                  <c:v>0.48033208957022533</c:v>
                </c:pt>
                <c:pt idx="57">
                  <c:v>0.45499886204739914</c:v>
                </c:pt>
                <c:pt idx="58">
                  <c:v>0.43100173600656538</c:v>
                </c:pt>
                <c:pt idx="59">
                  <c:v>0.40827024402826179</c:v>
                </c:pt>
                <c:pt idx="60">
                  <c:v>0.38673763522000609</c:v>
                </c:pt>
                <c:pt idx="61">
                  <c:v>0.36634067920269259</c:v>
                </c:pt>
                <c:pt idx="62">
                  <c:v>0.34701948043495617</c:v>
                </c:pt>
                <c:pt idx="63">
                  <c:v>0.32871730233026725</c:v>
                </c:pt>
                <c:pt idx="64">
                  <c:v>0.31138040065027905</c:v>
                </c:pt>
                <c:pt idx="65">
                  <c:v>0.29495786568518795</c:v>
                </c:pt>
                <c:pt idx="66">
                  <c:v>0.27940147275767019</c:v>
                </c:pt>
                <c:pt idx="67">
                  <c:v>0.26466554061140052</c:v>
                </c:pt>
                <c:pt idx="68">
                  <c:v>0.25070679726831158</c:v>
                </c:pt>
                <c:pt idx="69">
                  <c:v>0.2374842529606849</c:v>
                </c:pt>
                <c:pt idx="70">
                  <c:v>0.22495907976493915</c:v>
                </c:pt>
                <c:pt idx="71">
                  <c:v>0.21309449758366145</c:v>
                </c:pt>
                <c:pt idx="72">
                  <c:v>0.2018556661410664</c:v>
                </c:pt>
                <c:pt idx="73">
                  <c:v>0.19120958267473229</c:v>
                </c:pt>
                <c:pt idx="74">
                  <c:v>0.18112498502318308</c:v>
                </c:pt>
                <c:pt idx="75">
                  <c:v>0.17157225982473484</c:v>
                </c:pt>
                <c:pt idx="76">
                  <c:v>0.16252335555803377</c:v>
                </c:pt>
                <c:pt idx="77">
                  <c:v>0.15395170016892845</c:v>
                </c:pt>
                <c:pt idx="78">
                  <c:v>0.14583212304178925</c:v>
                </c:pt>
                <c:pt idx="79">
                  <c:v>0.13814078108614358</c:v>
                </c:pt>
                <c:pt idx="80">
                  <c:v>0.13085508872158097</c:v>
                </c:pt>
                <c:pt idx="81">
                  <c:v>0.12395365155532902</c:v>
                </c:pt>
                <c:pt idx="82">
                  <c:v>0.11741620355774489</c:v>
                </c:pt>
                <c:pt idx="83">
                  <c:v>0.11122354755123851</c:v>
                </c:pt>
                <c:pt idx="84">
                  <c:v>0.10535749883787338</c:v>
                </c:pt>
                <c:pt idx="85">
                  <c:v>9.9800831800108208E-2</c:v>
                </c:pt>
                <c:pt idx="86">
                  <c:v>9.4537229317872201E-2</c:v>
                </c:pt>
                <c:pt idx="87">
                  <c:v>8.9551234853438008E-2</c:v>
                </c:pt>
                <c:pt idx="88">
                  <c:v>8.482820706338963E-2</c:v>
                </c:pt>
                <c:pt idx="89">
                  <c:v>8.0354276804403518E-2</c:v>
                </c:pt>
                <c:pt idx="90">
                  <c:v>7.6116306406590867E-2</c:v>
                </c:pt>
                <c:pt idx="91">
                  <c:v>7.210185109480724E-2</c:v>
                </c:pt>
                <c:pt idx="92">
                  <c:v>6.8299122444643562E-2</c:v>
                </c:pt>
                <c:pt idx="93">
                  <c:v>6.4696953765787157E-2</c:v>
                </c:pt>
                <c:pt idx="94">
                  <c:v>6.128476731110135E-2</c:v>
                </c:pt>
                <c:pt idx="95">
                  <c:v>5.805254321513325E-2</c:v>
                </c:pt>
                <c:pt idx="96">
                  <c:v>5.4990790070837688E-2</c:v>
                </c:pt>
                <c:pt idx="97">
                  <c:v>5.2090517058116501E-2</c:v>
                </c:pt>
                <c:pt idx="98">
                  <c:v>4.9343207542327815E-2</c:v>
                </c:pt>
                <c:pt idx="99">
                  <c:v>4.6740794065238886E-2</c:v>
                </c:pt>
                <c:pt idx="100">
                  <c:v>4.4275634654982278E-2</c:v>
                </c:pt>
                <c:pt idx="101">
                  <c:v>4.1940490385450349E-2</c:v>
                </c:pt>
                <c:pt idx="102">
                  <c:v>3.9728504119231511E-2</c:v>
                </c:pt>
                <c:pt idx="103">
                  <c:v>3.7633180371666478E-2</c:v>
                </c:pt>
                <c:pt idx="104">
                  <c:v>3.5648366236895629E-2</c:v>
                </c:pt>
                <c:pt idx="105">
                  <c:v>3.3768233319887403E-2</c:v>
                </c:pt>
                <c:pt idx="106">
                  <c:v>3.1987260621390401E-2</c:v>
                </c:pt>
                <c:pt idx="107">
                  <c:v>3.0300218325551534E-2</c:v>
                </c:pt>
                <c:pt idx="108">
                  <c:v>2.8702152442592676E-2</c:v>
                </c:pt>
                <c:pt idx="109">
                  <c:v>2.7188370261448734E-2</c:v>
                </c:pt>
                <c:pt idx="110">
                  <c:v>2.5754426569649165E-2</c:v>
                </c:pt>
                <c:pt idx="111">
                  <c:v>2.4396110599977802E-2</c:v>
                </c:pt>
                <c:pt idx="112">
                  <c:v>2.3109433665579666E-2</c:v>
                </c:pt>
                <c:pt idx="113">
                  <c:v>2.1890617447205385E-2</c:v>
                </c:pt>
                <c:pt idx="114">
                  <c:v>2.0736082898199094E-2</c:v>
                </c:pt>
                <c:pt idx="115">
                  <c:v>1.9642439734648885E-2</c:v>
                </c:pt>
                <c:pt idx="116">
                  <c:v>1.8606476479838031E-2</c:v>
                </c:pt>
                <c:pt idx="117">
                  <c:v>1.7625151033762575E-2</c:v>
                </c:pt>
                <c:pt idx="118">
                  <c:v>1.6695581740022506E-2</c:v>
                </c:pt>
                <c:pt idx="119">
                  <c:v>1.5815038923854694E-2</c:v>
                </c:pt>
                <c:pt idx="120">
                  <c:v>1.4980936876459015E-2</c:v>
                </c:pt>
                <c:pt idx="121">
                  <c:v>1.4190826262079691E-2</c:v>
                </c:pt>
                <c:pt idx="122">
                  <c:v>1.3442386925545202E-2</c:v>
                </c:pt>
                <c:pt idx="123">
                  <c:v>1.2733421079146304E-2</c:v>
                </c:pt>
                <c:pt idx="124">
                  <c:v>1.2061846848845363E-2</c:v>
                </c:pt>
                <c:pt idx="125">
                  <c:v>1.1425692160865451E-2</c:v>
                </c:pt>
                <c:pt idx="126">
                  <c:v>1.0823088950707322E-2</c:v>
                </c:pt>
                <c:pt idx="127">
                  <c:v>1.0252267677589005E-2</c:v>
                </c:pt>
                <c:pt idx="128">
                  <c:v>9.7115521281996922E-3</c:v>
                </c:pt>
                <c:pt idx="129">
                  <c:v>9.1993544945092112E-3</c:v>
                </c:pt>
                <c:pt idx="130">
                  <c:v>8.7141707111791072E-3</c:v>
                </c:pt>
                <c:pt idx="131">
                  <c:v>8.2545760388835852E-3</c:v>
                </c:pt>
                <c:pt idx="132">
                  <c:v>7.8192208805708974E-3</c:v>
                </c:pt>
                <c:pt idx="133">
                  <c:v>7.4068268183795204E-3</c:v>
                </c:pt>
                <c:pt idx="134">
                  <c:v>7.0161828595716276E-3</c:v>
                </c:pt>
                <c:pt idx="135">
                  <c:v>6.6461418804600334E-3</c:v>
                </c:pt>
                <c:pt idx="136">
                  <c:v>6.2956172578862522E-3</c:v>
                </c:pt>
                <c:pt idx="137">
                  <c:v>5.9635796783579593E-3</c:v>
                </c:pt>
                <c:pt idx="138">
                  <c:v>5.6490541154759913E-3</c:v>
                </c:pt>
                <c:pt idx="139">
                  <c:v>5.3511169667750623E-3</c:v>
                </c:pt>
                <c:pt idx="140">
                  <c:v>5.0688933415705467E-3</c:v>
                </c:pt>
                <c:pt idx="141">
                  <c:v>4.8015544918471337E-3</c:v>
                </c:pt>
                <c:pt idx="142">
                  <c:v>4.5483153786451654E-3</c:v>
                </c:pt>
                <c:pt idx="143">
                  <c:v>4.3084323667983331E-3</c:v>
                </c:pt>
                <c:pt idx="144">
                  <c:v>4.0812010412533952E-3</c:v>
                </c:pt>
                <c:pt idx="145">
                  <c:v>3.8659541385595189E-3</c:v>
                </c:pt>
                <c:pt idx="146">
                  <c:v>3.6620595874530771E-3</c:v>
                </c:pt>
                <c:pt idx="147">
                  <c:v>3.4689186527840977E-3</c:v>
                </c:pt>
                <c:pt idx="148">
                  <c:v>3.2859641773340291E-3</c:v>
                </c:pt>
                <c:pt idx="149">
                  <c:v>3.1126589163618921E-3</c:v>
                </c:pt>
                <c:pt idx="150">
                  <c:v>2.948493959988262E-3</c:v>
                </c:pt>
                <c:pt idx="151">
                  <c:v>2.7929872387844074E-3</c:v>
                </c:pt>
                <c:pt idx="152">
                  <c:v>2.6456821081782384E-3</c:v>
                </c:pt>
                <c:pt idx="153">
                  <c:v>2.5061460075202131E-3</c:v>
                </c:pt>
                <c:pt idx="154">
                  <c:v>2.3739691898715344E-3</c:v>
                </c:pt>
                <c:pt idx="155">
                  <c:v>2.2487635187846706E-3</c:v>
                </c:pt>
                <c:pt idx="156">
                  <c:v>2.1301613285429647E-3</c:v>
                </c:pt>
                <c:pt idx="157">
                  <c:v>2.0178143445124183E-3</c:v>
                </c:pt>
                <c:pt idx="158">
                  <c:v>1.9113926604352764E-3</c:v>
                </c:pt>
                <c:pt idx="159">
                  <c:v>1.8105837696622436E-3</c:v>
                </c:pt>
                <c:pt idx="160">
                  <c:v>1.7150916474785471E-3</c:v>
                </c:pt>
                <c:pt idx="161">
                  <c:v>1.6246358818291006E-3</c:v>
                </c:pt>
                <c:pt idx="162">
                  <c:v>1.5389508498901566E-3</c:v>
                </c:pt>
                <c:pt idx="163">
                  <c:v>1.4577849380694463E-3</c:v>
                </c:pt>
                <c:pt idx="164">
                  <c:v>1.3808998031443448E-3</c:v>
                </c:pt>
                <c:pt idx="165">
                  <c:v>1.3080696723684006E-3</c:v>
                </c:pt>
                <c:pt idx="166">
                  <c:v>1.239080680490995E-3</c:v>
                </c:pt>
                <c:pt idx="167">
                  <c:v>1.1737302417432879E-3</c:v>
                </c:pt>
                <c:pt idx="168">
                  <c:v>1.1118264549463048E-3</c:v>
                </c:pt>
                <c:pt idx="169">
                  <c:v>1.0531875399942478E-3</c:v>
                </c:pt>
                <c:pt idx="170">
                  <c:v>9.976413040582886E-4</c:v>
                </c:pt>
                <c:pt idx="171">
                  <c:v>9.4502463594333687E-4</c:v>
                </c:pt>
                <c:pt idx="172">
                  <c:v>8.9518302711297671E-4</c:v>
                </c:pt>
                <c:pt idx="173">
                  <c:v>8.4797011797605772E-4</c:v>
                </c:pt>
                <c:pt idx="174">
                  <c:v>8.032472681026167E-4</c:v>
                </c:pt>
                <c:pt idx="175">
                  <c:v>7.6088314910707072E-4</c:v>
                </c:pt>
                <c:pt idx="176">
                  <c:v>7.207533590031849E-4</c:v>
                </c:pt>
                <c:pt idx="177">
                  <c:v>6.827400568983719E-4</c:v>
                </c:pt>
                <c:pt idx="178">
                  <c:v>6.4673161695460416E-4</c:v>
                </c:pt>
                <c:pt idx="179">
                  <c:v>6.1262230059979707E-4</c:v>
                </c:pt>
                <c:pt idx="180">
                  <c:v>5.8031194602711344E-4</c:v>
                </c:pt>
                <c:pt idx="181">
                  <c:v>5.4970567407040783E-4</c:v>
                </c:pt>
                <c:pt idx="182">
                  <c:v>5.2071360959211259E-4</c:v>
                </c:pt>
                <c:pt idx="183">
                  <c:v>4.9325061756542521E-4</c:v>
                </c:pt>
                <c:pt idx="184">
                  <c:v>4.6723605307580324E-4</c:v>
                </c:pt>
                <c:pt idx="185">
                  <c:v>4.4259352450764649E-4</c:v>
                </c:pt>
                <c:pt idx="186">
                  <c:v>4.192506692207677E-4</c:v>
                </c:pt>
                <c:pt idx="187">
                  <c:v>3.9713894105792528E-4</c:v>
                </c:pt>
                <c:pt idx="188">
                  <c:v>3.7619340905943523E-4</c:v>
                </c:pt>
                <c:pt idx="189">
                  <c:v>3.5635256679379044E-4</c:v>
                </c:pt>
                <c:pt idx="190">
                  <c:v>3.1623000000000003E-4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A5-42AC-AC08-4C87E9EE9A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4592"/>
        <c:axId val="106747952"/>
      </c:scatterChart>
      <c:valAx>
        <c:axId val="106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47952"/>
        <c:crosses val="autoZero"/>
        <c:crossBetween val="midCat"/>
      </c:valAx>
      <c:valAx>
        <c:axId val="106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Arkusz1!$D$2:$D$192</c:f>
              <c:numCache>
                <c:formatCode>General</c:formatCode>
                <c:ptCount val="191"/>
                <c:pt idx="0">
                  <c:v>1</c:v>
                </c:pt>
                <c:pt idx="1">
                  <c:v>0.99477000000000004</c:v>
                </c:pt>
                <c:pt idx="2">
                  <c:v>0.98954000000000009</c:v>
                </c:pt>
                <c:pt idx="3">
                  <c:v>0.98431000000000013</c:v>
                </c:pt>
                <c:pt idx="4">
                  <c:v>0.97908000000000017</c:v>
                </c:pt>
                <c:pt idx="5">
                  <c:v>0.97385000000000022</c:v>
                </c:pt>
                <c:pt idx="6">
                  <c:v>0.96862000000000026</c:v>
                </c:pt>
                <c:pt idx="7">
                  <c:v>0.9633900000000003</c:v>
                </c:pt>
                <c:pt idx="8">
                  <c:v>0.95816000000000034</c:v>
                </c:pt>
                <c:pt idx="9">
                  <c:v>0.95293000000000039</c:v>
                </c:pt>
                <c:pt idx="10">
                  <c:v>0.94770000000000043</c:v>
                </c:pt>
                <c:pt idx="11">
                  <c:v>0.94247000000000047</c:v>
                </c:pt>
                <c:pt idx="12">
                  <c:v>0.93724000000000052</c:v>
                </c:pt>
                <c:pt idx="13">
                  <c:v>0.93201000000000056</c:v>
                </c:pt>
                <c:pt idx="14">
                  <c:v>0.9267800000000006</c:v>
                </c:pt>
                <c:pt idx="15">
                  <c:v>0.92155000000000065</c:v>
                </c:pt>
                <c:pt idx="16">
                  <c:v>0.91632000000000069</c:v>
                </c:pt>
                <c:pt idx="17">
                  <c:v>0.91109000000000073</c:v>
                </c:pt>
                <c:pt idx="18">
                  <c:v>0.90586000000000078</c:v>
                </c:pt>
                <c:pt idx="19">
                  <c:v>0.90063000000000082</c:v>
                </c:pt>
                <c:pt idx="20">
                  <c:v>0.89540000000000086</c:v>
                </c:pt>
                <c:pt idx="21">
                  <c:v>0.8901700000000009</c:v>
                </c:pt>
                <c:pt idx="22">
                  <c:v>0.88494000000000095</c:v>
                </c:pt>
                <c:pt idx="23">
                  <c:v>0.87971000000000099</c:v>
                </c:pt>
                <c:pt idx="24">
                  <c:v>0.87448000000000103</c:v>
                </c:pt>
                <c:pt idx="25">
                  <c:v>0.86925000000000108</c:v>
                </c:pt>
                <c:pt idx="26">
                  <c:v>0.86402000000000112</c:v>
                </c:pt>
                <c:pt idx="27">
                  <c:v>0.85879000000000116</c:v>
                </c:pt>
                <c:pt idx="28">
                  <c:v>0.85356000000000121</c:v>
                </c:pt>
                <c:pt idx="29">
                  <c:v>0.84833000000000125</c:v>
                </c:pt>
                <c:pt idx="30">
                  <c:v>0.84310000000000129</c:v>
                </c:pt>
                <c:pt idx="31">
                  <c:v>0.83787000000000134</c:v>
                </c:pt>
                <c:pt idx="32">
                  <c:v>0.83264000000000138</c:v>
                </c:pt>
                <c:pt idx="33">
                  <c:v>0.82741000000000142</c:v>
                </c:pt>
                <c:pt idx="34">
                  <c:v>0.82218000000000147</c:v>
                </c:pt>
                <c:pt idx="35">
                  <c:v>0.81695000000000151</c:v>
                </c:pt>
                <c:pt idx="36">
                  <c:v>0.81172000000000155</c:v>
                </c:pt>
                <c:pt idx="37">
                  <c:v>0.80649000000000159</c:v>
                </c:pt>
                <c:pt idx="38">
                  <c:v>0.80126000000000164</c:v>
                </c:pt>
                <c:pt idx="39">
                  <c:v>0.79603000000000168</c:v>
                </c:pt>
                <c:pt idx="40">
                  <c:v>0.79080000000000172</c:v>
                </c:pt>
                <c:pt idx="41">
                  <c:v>0.78557000000000177</c:v>
                </c:pt>
                <c:pt idx="42">
                  <c:v>0.78034000000000181</c:v>
                </c:pt>
                <c:pt idx="43">
                  <c:v>0.77511000000000185</c:v>
                </c:pt>
                <c:pt idx="44">
                  <c:v>0.7698800000000019</c:v>
                </c:pt>
                <c:pt idx="45">
                  <c:v>0.76465000000000194</c:v>
                </c:pt>
                <c:pt idx="46">
                  <c:v>0.75942000000000198</c:v>
                </c:pt>
                <c:pt idx="47">
                  <c:v>0.75419000000000203</c:v>
                </c:pt>
                <c:pt idx="48">
                  <c:v>0.74896000000000207</c:v>
                </c:pt>
                <c:pt idx="49">
                  <c:v>0.74373000000000211</c:v>
                </c:pt>
                <c:pt idx="50">
                  <c:v>0.73850000000000215</c:v>
                </c:pt>
                <c:pt idx="51">
                  <c:v>0.7332700000000022</c:v>
                </c:pt>
                <c:pt idx="52">
                  <c:v>0.72804000000000224</c:v>
                </c:pt>
                <c:pt idx="53">
                  <c:v>0.72281000000000228</c:v>
                </c:pt>
                <c:pt idx="54">
                  <c:v>0.71758000000000233</c:v>
                </c:pt>
                <c:pt idx="55">
                  <c:v>0.71235000000000237</c:v>
                </c:pt>
                <c:pt idx="56">
                  <c:v>0.70712000000000241</c:v>
                </c:pt>
                <c:pt idx="57">
                  <c:v>0.70189000000000246</c:v>
                </c:pt>
                <c:pt idx="58">
                  <c:v>0.6966600000000025</c:v>
                </c:pt>
                <c:pt idx="59">
                  <c:v>0.69143000000000254</c:v>
                </c:pt>
                <c:pt idx="60">
                  <c:v>0.68620000000000259</c:v>
                </c:pt>
                <c:pt idx="61">
                  <c:v>0.68097000000000263</c:v>
                </c:pt>
                <c:pt idx="62">
                  <c:v>0.67574000000000267</c:v>
                </c:pt>
                <c:pt idx="63">
                  <c:v>0.67051000000000271</c:v>
                </c:pt>
                <c:pt idx="64">
                  <c:v>0.66528000000000276</c:v>
                </c:pt>
                <c:pt idx="65">
                  <c:v>0.6600500000000028</c:v>
                </c:pt>
                <c:pt idx="66">
                  <c:v>0.65482000000000284</c:v>
                </c:pt>
                <c:pt idx="67">
                  <c:v>0.64959000000000289</c:v>
                </c:pt>
                <c:pt idx="68">
                  <c:v>0.64436000000000293</c:v>
                </c:pt>
                <c:pt idx="69">
                  <c:v>0.63913000000000297</c:v>
                </c:pt>
                <c:pt idx="70">
                  <c:v>0.63390000000000302</c:v>
                </c:pt>
                <c:pt idx="71">
                  <c:v>0.62867000000000306</c:v>
                </c:pt>
                <c:pt idx="72">
                  <c:v>0.6234400000000031</c:v>
                </c:pt>
                <c:pt idx="73">
                  <c:v>0.61821000000000315</c:v>
                </c:pt>
                <c:pt idx="74">
                  <c:v>0.61298000000000319</c:v>
                </c:pt>
                <c:pt idx="75">
                  <c:v>0.60775000000000323</c:v>
                </c:pt>
                <c:pt idx="76">
                  <c:v>0.60252000000000328</c:v>
                </c:pt>
                <c:pt idx="77">
                  <c:v>0.59729000000000332</c:v>
                </c:pt>
                <c:pt idx="78">
                  <c:v>0.59206000000000336</c:v>
                </c:pt>
                <c:pt idx="79">
                  <c:v>0.5868300000000034</c:v>
                </c:pt>
                <c:pt idx="80">
                  <c:v>0.58160000000000345</c:v>
                </c:pt>
                <c:pt idx="81">
                  <c:v>0.57637000000000349</c:v>
                </c:pt>
                <c:pt idx="82">
                  <c:v>0.57114000000000353</c:v>
                </c:pt>
                <c:pt idx="83">
                  <c:v>0.56591000000000358</c:v>
                </c:pt>
                <c:pt idx="84">
                  <c:v>0.56068000000000362</c:v>
                </c:pt>
                <c:pt idx="85">
                  <c:v>0.55545000000000366</c:v>
                </c:pt>
                <c:pt idx="86">
                  <c:v>0.55022000000000371</c:v>
                </c:pt>
                <c:pt idx="87">
                  <c:v>0.54499000000000375</c:v>
                </c:pt>
                <c:pt idx="88">
                  <c:v>0.53976000000000379</c:v>
                </c:pt>
                <c:pt idx="89">
                  <c:v>0.53453000000000384</c:v>
                </c:pt>
                <c:pt idx="90">
                  <c:v>0.52930000000000388</c:v>
                </c:pt>
                <c:pt idx="91">
                  <c:v>0.52407000000000392</c:v>
                </c:pt>
                <c:pt idx="92">
                  <c:v>0.51884000000000396</c:v>
                </c:pt>
                <c:pt idx="93">
                  <c:v>0.51361000000000401</c:v>
                </c:pt>
                <c:pt idx="94">
                  <c:v>0.50838000000000405</c:v>
                </c:pt>
                <c:pt idx="95">
                  <c:v>0.50315000000000409</c:v>
                </c:pt>
                <c:pt idx="96">
                  <c:v>0.49792000000000408</c:v>
                </c:pt>
                <c:pt idx="97">
                  <c:v>0.49269000000000407</c:v>
                </c:pt>
                <c:pt idx="98">
                  <c:v>0.48746000000000406</c:v>
                </c:pt>
                <c:pt idx="99">
                  <c:v>0.48223000000000404</c:v>
                </c:pt>
                <c:pt idx="100">
                  <c:v>0.47700000000000403</c:v>
                </c:pt>
                <c:pt idx="101">
                  <c:v>0.47177000000000402</c:v>
                </c:pt>
                <c:pt idx="102">
                  <c:v>0.46654000000000401</c:v>
                </c:pt>
                <c:pt idx="103">
                  <c:v>0.46131000000000399</c:v>
                </c:pt>
                <c:pt idx="104">
                  <c:v>0.45608000000000398</c:v>
                </c:pt>
                <c:pt idx="105">
                  <c:v>0.45085000000000397</c:v>
                </c:pt>
                <c:pt idx="106">
                  <c:v>0.44562000000000396</c:v>
                </c:pt>
                <c:pt idx="107">
                  <c:v>0.44039000000000394</c:v>
                </c:pt>
                <c:pt idx="108">
                  <c:v>0.43516000000000393</c:v>
                </c:pt>
                <c:pt idx="109">
                  <c:v>0.42993000000000392</c:v>
                </c:pt>
                <c:pt idx="110">
                  <c:v>0.42470000000000391</c:v>
                </c:pt>
                <c:pt idx="111">
                  <c:v>0.4194700000000039</c:v>
                </c:pt>
                <c:pt idx="112">
                  <c:v>0.41424000000000388</c:v>
                </c:pt>
                <c:pt idx="113">
                  <c:v>0.40901000000000387</c:v>
                </c:pt>
                <c:pt idx="114">
                  <c:v>0.40378000000000386</c:v>
                </c:pt>
                <c:pt idx="115">
                  <c:v>0.39855000000000385</c:v>
                </c:pt>
                <c:pt idx="116">
                  <c:v>0.39332000000000383</c:v>
                </c:pt>
                <c:pt idx="117">
                  <c:v>0.38809000000000382</c:v>
                </c:pt>
                <c:pt idx="118">
                  <c:v>0.38286000000000381</c:v>
                </c:pt>
                <c:pt idx="119">
                  <c:v>0.3776300000000038</c:v>
                </c:pt>
                <c:pt idx="120">
                  <c:v>0.37240000000000378</c:v>
                </c:pt>
                <c:pt idx="121">
                  <c:v>0.36717000000000377</c:v>
                </c:pt>
                <c:pt idx="122">
                  <c:v>0.36194000000000376</c:v>
                </c:pt>
                <c:pt idx="123">
                  <c:v>0.35671000000000375</c:v>
                </c:pt>
                <c:pt idx="124">
                  <c:v>0.35148000000000373</c:v>
                </c:pt>
                <c:pt idx="125">
                  <c:v>0.34625000000000372</c:v>
                </c:pt>
                <c:pt idx="126">
                  <c:v>0.34102000000000371</c:v>
                </c:pt>
                <c:pt idx="127">
                  <c:v>0.3357900000000037</c:v>
                </c:pt>
                <c:pt idx="128">
                  <c:v>0.33056000000000368</c:v>
                </c:pt>
                <c:pt idx="129">
                  <c:v>0.32533000000000367</c:v>
                </c:pt>
                <c:pt idx="130">
                  <c:v>0.32010000000000366</c:v>
                </c:pt>
                <c:pt idx="131">
                  <c:v>0.31487000000000365</c:v>
                </c:pt>
                <c:pt idx="132">
                  <c:v>0.30964000000000363</c:v>
                </c:pt>
                <c:pt idx="133">
                  <c:v>0.30441000000000362</c:v>
                </c:pt>
                <c:pt idx="134">
                  <c:v>0.29918000000000361</c:v>
                </c:pt>
                <c:pt idx="135">
                  <c:v>0.2939500000000036</c:v>
                </c:pt>
                <c:pt idx="136">
                  <c:v>0.28872000000000358</c:v>
                </c:pt>
                <c:pt idx="137">
                  <c:v>0.28349000000000357</c:v>
                </c:pt>
                <c:pt idx="138">
                  <c:v>0.27826000000000356</c:v>
                </c:pt>
                <c:pt idx="139">
                  <c:v>0.27303000000000355</c:v>
                </c:pt>
                <c:pt idx="140">
                  <c:v>0.26780000000000354</c:v>
                </c:pt>
                <c:pt idx="141">
                  <c:v>0.26257000000000352</c:v>
                </c:pt>
                <c:pt idx="142">
                  <c:v>0.25734000000000351</c:v>
                </c:pt>
                <c:pt idx="143">
                  <c:v>0.2521100000000035</c:v>
                </c:pt>
                <c:pt idx="144">
                  <c:v>0.24688000000000349</c:v>
                </c:pt>
                <c:pt idx="145">
                  <c:v>0.24165000000000347</c:v>
                </c:pt>
                <c:pt idx="146">
                  <c:v>0.23642000000000346</c:v>
                </c:pt>
                <c:pt idx="147">
                  <c:v>0.23119000000000345</c:v>
                </c:pt>
                <c:pt idx="148">
                  <c:v>0.22596000000000344</c:v>
                </c:pt>
                <c:pt idx="149">
                  <c:v>0.22073000000000342</c:v>
                </c:pt>
                <c:pt idx="150">
                  <c:v>0.21550000000000341</c:v>
                </c:pt>
                <c:pt idx="151">
                  <c:v>0.2102700000000034</c:v>
                </c:pt>
                <c:pt idx="152">
                  <c:v>0.20504000000000339</c:v>
                </c:pt>
                <c:pt idx="153">
                  <c:v>0.19981000000000337</c:v>
                </c:pt>
                <c:pt idx="154">
                  <c:v>0.19458000000000336</c:v>
                </c:pt>
                <c:pt idx="155">
                  <c:v>0.18935000000000335</c:v>
                </c:pt>
                <c:pt idx="156">
                  <c:v>0.18412000000000334</c:v>
                </c:pt>
                <c:pt idx="157">
                  <c:v>0.17889000000000332</c:v>
                </c:pt>
                <c:pt idx="158">
                  <c:v>0.17366000000000331</c:v>
                </c:pt>
                <c:pt idx="159">
                  <c:v>0.1684300000000033</c:v>
                </c:pt>
                <c:pt idx="160">
                  <c:v>0.16320000000000329</c:v>
                </c:pt>
                <c:pt idx="161">
                  <c:v>0.15797000000000327</c:v>
                </c:pt>
                <c:pt idx="162">
                  <c:v>0.15274000000000326</c:v>
                </c:pt>
                <c:pt idx="163">
                  <c:v>0.14751000000000325</c:v>
                </c:pt>
                <c:pt idx="164">
                  <c:v>0.14228000000000324</c:v>
                </c:pt>
                <c:pt idx="165">
                  <c:v>0.13705000000000322</c:v>
                </c:pt>
                <c:pt idx="166">
                  <c:v>0.13182000000000321</c:v>
                </c:pt>
                <c:pt idx="167">
                  <c:v>0.1265900000000032</c:v>
                </c:pt>
                <c:pt idx="168">
                  <c:v>0.1213600000000032</c:v>
                </c:pt>
                <c:pt idx="169">
                  <c:v>0.1161300000000032</c:v>
                </c:pt>
                <c:pt idx="170">
                  <c:v>0.1109000000000032</c:v>
                </c:pt>
                <c:pt idx="171">
                  <c:v>0.10567000000000321</c:v>
                </c:pt>
                <c:pt idx="172">
                  <c:v>0.10044000000000321</c:v>
                </c:pt>
                <c:pt idx="173">
                  <c:v>9.5210000000003209E-2</c:v>
                </c:pt>
                <c:pt idx="174">
                  <c:v>8.998000000000321E-2</c:v>
                </c:pt>
                <c:pt idx="175">
                  <c:v>8.4750000000003212E-2</c:v>
                </c:pt>
                <c:pt idx="176">
                  <c:v>7.9520000000003213E-2</c:v>
                </c:pt>
                <c:pt idx="177">
                  <c:v>7.4290000000003215E-2</c:v>
                </c:pt>
                <c:pt idx="178">
                  <c:v>6.9060000000003216E-2</c:v>
                </c:pt>
                <c:pt idx="179">
                  <c:v>6.3830000000003217E-2</c:v>
                </c:pt>
                <c:pt idx="180">
                  <c:v>5.8600000000003219E-2</c:v>
                </c:pt>
                <c:pt idx="181">
                  <c:v>5.337000000000322E-2</c:v>
                </c:pt>
                <c:pt idx="182">
                  <c:v>4.8140000000003222E-2</c:v>
                </c:pt>
                <c:pt idx="183">
                  <c:v>4.2910000000003223E-2</c:v>
                </c:pt>
                <c:pt idx="184">
                  <c:v>3.7680000000003225E-2</c:v>
                </c:pt>
                <c:pt idx="185">
                  <c:v>3.2450000000003226E-2</c:v>
                </c:pt>
                <c:pt idx="186">
                  <c:v>2.7220000000003228E-2</c:v>
                </c:pt>
                <c:pt idx="187">
                  <c:v>2.1990000000003229E-2</c:v>
                </c:pt>
                <c:pt idx="188">
                  <c:v>1.6760000000003231E-2</c:v>
                </c:pt>
                <c:pt idx="189">
                  <c:v>1.153000000000323E-2</c:v>
                </c:pt>
                <c:pt idx="190">
                  <c:v>0</c:v>
                </c:pt>
              </c:numCache>
            </c:numRef>
          </c:xVal>
          <c:yVal>
            <c:numRef>
              <c:f>Arkusz1!$E$2:$E$192</c:f>
              <c:numCache>
                <c:formatCode>General</c:formatCode>
                <c:ptCount val="191"/>
                <c:pt idx="0">
                  <c:v>1.0002447509644945</c:v>
                </c:pt>
                <c:pt idx="1">
                  <c:v>9.4572007831078881</c:v>
                </c:pt>
                <c:pt idx="2">
                  <c:v>8.9584179110705726</c:v>
                </c:pt>
                <c:pt idx="3">
                  <c:v>8.485941380533605</c:v>
                </c:pt>
                <c:pt idx="4">
                  <c:v>8.0383837669442819</c:v>
                </c:pt>
                <c:pt idx="5">
                  <c:v>7.6144308200029345</c:v>
                </c:pt>
                <c:pt idx="6">
                  <c:v>7.2128376043746627</c:v>
                </c:pt>
                <c:pt idx="7">
                  <c:v>6.8324248439440378</c:v>
                </c:pt>
                <c:pt idx="8">
                  <c:v>6.4720754588777316</c:v>
                </c:pt>
                <c:pt idx="9">
                  <c:v>6.1307312853261582</c:v>
                </c:pt>
                <c:pt idx="10">
                  <c:v>5.8073899681315471</c:v>
                </c:pt>
                <c:pt idx="11">
                  <c:v>5.5011020174179297</c:v>
                </c:pt>
                <c:pt idx="12">
                  <c:v>5.2109680204196884</c:v>
                </c:pt>
                <c:pt idx="13">
                  <c:v>4.9361360003612766</c:v>
                </c:pt>
                <c:pt idx="14">
                  <c:v>4.6757989146324181</c:v>
                </c:pt>
                <c:pt idx="15">
                  <c:v>4.4291922849122347</c:v>
                </c:pt>
                <c:pt idx="16">
                  <c:v>4.1955919522831504</c:v>
                </c:pt>
                <c:pt idx="17">
                  <c:v>3.9743119507424907</c:v>
                </c:pt>
                <c:pt idx="18">
                  <c:v>3.7647024928673538</c:v>
                </c:pt>
                <c:pt idx="19">
                  <c:v>3.5661480617176609</c:v>
                </c:pt>
                <c:pt idx="20">
                  <c:v>3.3780656033742842</c:v>
                </c:pt>
                <c:pt idx="21">
                  <c:v>3.1999028148046436</c:v>
                </c:pt>
                <c:pt idx="22">
                  <c:v>3.0311365220280995</c:v>
                </c:pt>
                <c:pt idx="23">
                  <c:v>2.8712711438186358</c:v>
                </c:pt>
                <c:pt idx="24">
                  <c:v>2.7198372364335075</c:v>
                </c:pt>
                <c:pt idx="25">
                  <c:v>2.5763901150944464</c:v>
                </c:pt>
                <c:pt idx="26">
                  <c:v>2.4405085481734305</c:v>
                </c:pt>
                <c:pt idx="27">
                  <c:v>2.3117935202484836</c:v>
                </c:pt>
                <c:pt idx="28">
                  <c:v>2.1898670603972361</c:v>
                </c:pt>
                <c:pt idx="29">
                  <c:v>2.0743711322875336</c:v>
                </c:pt>
                <c:pt idx="30">
                  <c:v>1.9649665828058578</c:v>
                </c:pt>
                <c:pt idx="31">
                  <c:v>1.8613321461361974</c:v>
                </c:pt>
                <c:pt idx="32">
                  <c:v>1.7631635003648751</c:v>
                </c:pt>
                <c:pt idx="33">
                  <c:v>1.6701723738410335</c:v>
                </c:pt>
                <c:pt idx="34">
                  <c:v>1.5820856986686314</c:v>
                </c:pt>
                <c:pt idx="35">
                  <c:v>1.4986448088441713</c:v>
                </c:pt>
                <c:pt idx="36">
                  <c:v>1.4196046806855027</c:v>
                </c:pt>
                <c:pt idx="37">
                  <c:v>1.3447332133212202</c:v>
                </c:pt>
                <c:pt idx="38">
                  <c:v>1.2738105471278196</c:v>
                </c:pt>
                <c:pt idx="39">
                  <c:v>1.2066284181132083</c:v>
                </c:pt>
                <c:pt idx="40">
                  <c:v>1.1429895463507156</c:v>
                </c:pt>
                <c:pt idx="41">
                  <c:v>1.0827070566677497</c:v>
                </c:pt>
                <c:pt idx="42">
                  <c:v>1.0256039298879525</c:v>
                </c:pt>
                <c:pt idx="43">
                  <c:v>0.97151248301542881</c:v>
                </c:pt>
                <c:pt idx="44">
                  <c:v>0.92027387683461515</c:v>
                </c:pt>
                <c:pt idx="45">
                  <c:v>0.87173764947986088</c:v>
                </c:pt>
                <c:pt idx="46">
                  <c:v>0.82576127460503956</c:v>
                </c:pt>
                <c:pt idx="47">
                  <c:v>0.78220974285577471</c:v>
                </c:pt>
                <c:pt idx="48">
                  <c:v>0.74095516541526496</c:v>
                </c:pt>
                <c:pt idx="49">
                  <c:v>0.70187639845952554</c:v>
                </c:pt>
                <c:pt idx="50">
                  <c:v>0.66485868741926113</c:v>
                </c:pt>
                <c:pt idx="51">
                  <c:v>0.62979333000374915</c:v>
                </c:pt>
                <c:pt idx="52">
                  <c:v>0.59657735699720127</c:v>
                </c:pt>
                <c:pt idx="53">
                  <c:v>0.56511322989026813</c:v>
                </c:pt>
                <c:pt idx="54">
                  <c:v>0.53530855445877934</c:v>
                </c:pt>
                <c:pt idx="55">
                  <c:v>0.50707580944864872</c:v>
                </c:pt>
                <c:pt idx="56">
                  <c:v>0.48033208957022533</c:v>
                </c:pt>
                <c:pt idx="57">
                  <c:v>0.45499886204739914</c:v>
                </c:pt>
                <c:pt idx="58">
                  <c:v>0.43100173600656538</c:v>
                </c:pt>
                <c:pt idx="59">
                  <c:v>0.40827024402826179</c:v>
                </c:pt>
                <c:pt idx="60">
                  <c:v>0.38673763522000609</c:v>
                </c:pt>
                <c:pt idx="61">
                  <c:v>0.36634067920269259</c:v>
                </c:pt>
                <c:pt idx="62">
                  <c:v>0.34701948043495617</c:v>
                </c:pt>
                <c:pt idx="63">
                  <c:v>0.32871730233026725</c:v>
                </c:pt>
                <c:pt idx="64">
                  <c:v>0.31138040065027905</c:v>
                </c:pt>
                <c:pt idx="65">
                  <c:v>0.29495786568518795</c:v>
                </c:pt>
                <c:pt idx="66">
                  <c:v>0.27940147275767019</c:v>
                </c:pt>
                <c:pt idx="67">
                  <c:v>0.26466554061140052</c:v>
                </c:pt>
                <c:pt idx="68">
                  <c:v>0.25070679726831158</c:v>
                </c:pt>
                <c:pt idx="69">
                  <c:v>0.2374842529606849</c:v>
                </c:pt>
                <c:pt idx="70">
                  <c:v>0.22495907976493915</c:v>
                </c:pt>
                <c:pt idx="71">
                  <c:v>0.21309449758366145</c:v>
                </c:pt>
                <c:pt idx="72">
                  <c:v>0.2018556661410664</c:v>
                </c:pt>
                <c:pt idx="73">
                  <c:v>0.19120958267473229</c:v>
                </c:pt>
                <c:pt idx="74">
                  <c:v>0.18112498502318308</c:v>
                </c:pt>
                <c:pt idx="75">
                  <c:v>0.17157225982473484</c:v>
                </c:pt>
                <c:pt idx="76">
                  <c:v>0.16252335555803377</c:v>
                </c:pt>
                <c:pt idx="77">
                  <c:v>0.15395170016892845</c:v>
                </c:pt>
                <c:pt idx="78">
                  <c:v>0.14583212304178925</c:v>
                </c:pt>
                <c:pt idx="79">
                  <c:v>0.13814078108614358</c:v>
                </c:pt>
                <c:pt idx="80">
                  <c:v>0.13085508872158097</c:v>
                </c:pt>
                <c:pt idx="81">
                  <c:v>0.12395365155532902</c:v>
                </c:pt>
                <c:pt idx="82">
                  <c:v>0.11741620355774489</c:v>
                </c:pt>
                <c:pt idx="83">
                  <c:v>0.11122354755123851</c:v>
                </c:pt>
                <c:pt idx="84">
                  <c:v>0.10535749883787338</c:v>
                </c:pt>
                <c:pt idx="85">
                  <c:v>9.9800831800108208E-2</c:v>
                </c:pt>
                <c:pt idx="86">
                  <c:v>9.4537229317872201E-2</c:v>
                </c:pt>
                <c:pt idx="87">
                  <c:v>8.9551234853438008E-2</c:v>
                </c:pt>
                <c:pt idx="88">
                  <c:v>8.482820706338963E-2</c:v>
                </c:pt>
                <c:pt idx="89">
                  <c:v>8.0354276804403518E-2</c:v>
                </c:pt>
                <c:pt idx="90">
                  <c:v>7.6116306406590867E-2</c:v>
                </c:pt>
                <c:pt idx="91">
                  <c:v>7.210185109480724E-2</c:v>
                </c:pt>
                <c:pt idx="92">
                  <c:v>6.8299122444643562E-2</c:v>
                </c:pt>
                <c:pt idx="93">
                  <c:v>6.4696953765787157E-2</c:v>
                </c:pt>
                <c:pt idx="94">
                  <c:v>6.128476731110135E-2</c:v>
                </c:pt>
                <c:pt idx="95">
                  <c:v>5.805254321513325E-2</c:v>
                </c:pt>
                <c:pt idx="96">
                  <c:v>5.4990790070837688E-2</c:v>
                </c:pt>
                <c:pt idx="97">
                  <c:v>5.2090517058116501E-2</c:v>
                </c:pt>
                <c:pt idx="98">
                  <c:v>4.9343207542327815E-2</c:v>
                </c:pt>
                <c:pt idx="99">
                  <c:v>4.6740794065238886E-2</c:v>
                </c:pt>
                <c:pt idx="100">
                  <c:v>4.4275634654982278E-2</c:v>
                </c:pt>
                <c:pt idx="101">
                  <c:v>4.1940490385450349E-2</c:v>
                </c:pt>
                <c:pt idx="102">
                  <c:v>3.9728504119231511E-2</c:v>
                </c:pt>
                <c:pt idx="103">
                  <c:v>3.7633180371666478E-2</c:v>
                </c:pt>
                <c:pt idx="104">
                  <c:v>3.5648366236895629E-2</c:v>
                </c:pt>
                <c:pt idx="105">
                  <c:v>3.3768233319887403E-2</c:v>
                </c:pt>
                <c:pt idx="106">
                  <c:v>3.1987260621390401E-2</c:v>
                </c:pt>
                <c:pt idx="107">
                  <c:v>3.0300218325551534E-2</c:v>
                </c:pt>
                <c:pt idx="108">
                  <c:v>2.8702152442592676E-2</c:v>
                </c:pt>
                <c:pt idx="109">
                  <c:v>2.7188370261448734E-2</c:v>
                </c:pt>
                <c:pt idx="110">
                  <c:v>2.5754426569649165E-2</c:v>
                </c:pt>
                <c:pt idx="111">
                  <c:v>2.4396110599977802E-2</c:v>
                </c:pt>
                <c:pt idx="112">
                  <c:v>2.3109433665579666E-2</c:v>
                </c:pt>
                <c:pt idx="113">
                  <c:v>2.1890617447205385E-2</c:v>
                </c:pt>
                <c:pt idx="114">
                  <c:v>2.0736082898199094E-2</c:v>
                </c:pt>
                <c:pt idx="115">
                  <c:v>1.9642439734648885E-2</c:v>
                </c:pt>
                <c:pt idx="116">
                  <c:v>1.8606476479838031E-2</c:v>
                </c:pt>
                <c:pt idx="117">
                  <c:v>1.7625151033762575E-2</c:v>
                </c:pt>
                <c:pt idx="118">
                  <c:v>1.6695581740022506E-2</c:v>
                </c:pt>
                <c:pt idx="119">
                  <c:v>1.5815038923854694E-2</c:v>
                </c:pt>
                <c:pt idx="120">
                  <c:v>1.4980936876459015E-2</c:v>
                </c:pt>
                <c:pt idx="121">
                  <c:v>1.4190826262079691E-2</c:v>
                </c:pt>
                <c:pt idx="122">
                  <c:v>1.3442386925545202E-2</c:v>
                </c:pt>
                <c:pt idx="123">
                  <c:v>1.2733421079146304E-2</c:v>
                </c:pt>
                <c:pt idx="124">
                  <c:v>1.2061846848845363E-2</c:v>
                </c:pt>
                <c:pt idx="125">
                  <c:v>1.1425692160865451E-2</c:v>
                </c:pt>
                <c:pt idx="126">
                  <c:v>1.0823088950707322E-2</c:v>
                </c:pt>
                <c:pt idx="127">
                  <c:v>1.0252267677589005E-2</c:v>
                </c:pt>
                <c:pt idx="128">
                  <c:v>9.7115521281996922E-3</c:v>
                </c:pt>
                <c:pt idx="129">
                  <c:v>9.1993544945092112E-3</c:v>
                </c:pt>
                <c:pt idx="130">
                  <c:v>8.7141707111791072E-3</c:v>
                </c:pt>
                <c:pt idx="131">
                  <c:v>8.2545760388835852E-3</c:v>
                </c:pt>
                <c:pt idx="132">
                  <c:v>7.8192208805708974E-3</c:v>
                </c:pt>
                <c:pt idx="133">
                  <c:v>7.4068268183795204E-3</c:v>
                </c:pt>
                <c:pt idx="134">
                  <c:v>7.0161828595716276E-3</c:v>
                </c:pt>
                <c:pt idx="135">
                  <c:v>6.6461418804600334E-3</c:v>
                </c:pt>
                <c:pt idx="136">
                  <c:v>6.2956172578862522E-3</c:v>
                </c:pt>
                <c:pt idx="137">
                  <c:v>5.9635796783579593E-3</c:v>
                </c:pt>
                <c:pt idx="138">
                  <c:v>5.6490541154759913E-3</c:v>
                </c:pt>
                <c:pt idx="139">
                  <c:v>5.3511169667750623E-3</c:v>
                </c:pt>
                <c:pt idx="140">
                  <c:v>5.0688933415705467E-3</c:v>
                </c:pt>
                <c:pt idx="141">
                  <c:v>4.8015544918471337E-3</c:v>
                </c:pt>
                <c:pt idx="142">
                  <c:v>4.5483153786451654E-3</c:v>
                </c:pt>
                <c:pt idx="143">
                  <c:v>4.3084323667983331E-3</c:v>
                </c:pt>
                <c:pt idx="144">
                  <c:v>4.0812010412533952E-3</c:v>
                </c:pt>
                <c:pt idx="145">
                  <c:v>3.8659541385595189E-3</c:v>
                </c:pt>
                <c:pt idx="146">
                  <c:v>3.6620595874530771E-3</c:v>
                </c:pt>
                <c:pt idx="147">
                  <c:v>3.4689186527840977E-3</c:v>
                </c:pt>
                <c:pt idx="148">
                  <c:v>3.2859641773340291E-3</c:v>
                </c:pt>
                <c:pt idx="149">
                  <c:v>3.1126589163618921E-3</c:v>
                </c:pt>
                <c:pt idx="150">
                  <c:v>2.948493959988262E-3</c:v>
                </c:pt>
                <c:pt idx="151">
                  <c:v>2.7929872387844074E-3</c:v>
                </c:pt>
                <c:pt idx="152">
                  <c:v>2.6456821081782384E-3</c:v>
                </c:pt>
                <c:pt idx="153">
                  <c:v>2.5061460075202131E-3</c:v>
                </c:pt>
                <c:pt idx="154">
                  <c:v>2.3739691898715344E-3</c:v>
                </c:pt>
                <c:pt idx="155">
                  <c:v>2.2487635187846706E-3</c:v>
                </c:pt>
                <c:pt idx="156">
                  <c:v>2.1301613285429647E-3</c:v>
                </c:pt>
                <c:pt idx="157">
                  <c:v>2.0178143445124183E-3</c:v>
                </c:pt>
                <c:pt idx="158">
                  <c:v>1.9113926604352764E-3</c:v>
                </c:pt>
                <c:pt idx="159">
                  <c:v>1.8105837696622436E-3</c:v>
                </c:pt>
                <c:pt idx="160">
                  <c:v>1.7150916474785471E-3</c:v>
                </c:pt>
                <c:pt idx="161">
                  <c:v>1.6246358818291006E-3</c:v>
                </c:pt>
                <c:pt idx="162">
                  <c:v>1.5389508498901566E-3</c:v>
                </c:pt>
                <c:pt idx="163">
                  <c:v>1.4577849380694463E-3</c:v>
                </c:pt>
                <c:pt idx="164">
                  <c:v>1.3808998031443448E-3</c:v>
                </c:pt>
                <c:pt idx="165">
                  <c:v>1.3080696723684006E-3</c:v>
                </c:pt>
                <c:pt idx="166">
                  <c:v>1.239080680490995E-3</c:v>
                </c:pt>
                <c:pt idx="167">
                  <c:v>1.1737302417432879E-3</c:v>
                </c:pt>
                <c:pt idx="168">
                  <c:v>1.1118264549463048E-3</c:v>
                </c:pt>
                <c:pt idx="169">
                  <c:v>1.0531875399942478E-3</c:v>
                </c:pt>
                <c:pt idx="170">
                  <c:v>9.976413040582886E-4</c:v>
                </c:pt>
                <c:pt idx="171">
                  <c:v>9.4502463594333687E-4</c:v>
                </c:pt>
                <c:pt idx="172">
                  <c:v>8.9518302711297671E-4</c:v>
                </c:pt>
                <c:pt idx="173">
                  <c:v>8.4797011797605772E-4</c:v>
                </c:pt>
                <c:pt idx="174">
                  <c:v>8.032472681026167E-4</c:v>
                </c:pt>
                <c:pt idx="175">
                  <c:v>7.6088314910707072E-4</c:v>
                </c:pt>
                <c:pt idx="176">
                  <c:v>7.207533590031849E-4</c:v>
                </c:pt>
                <c:pt idx="177">
                  <c:v>6.827400568983719E-4</c:v>
                </c:pt>
                <c:pt idx="178">
                  <c:v>6.4673161695460416E-4</c:v>
                </c:pt>
                <c:pt idx="179">
                  <c:v>6.1262230059979707E-4</c:v>
                </c:pt>
                <c:pt idx="180">
                  <c:v>5.8031194602711344E-4</c:v>
                </c:pt>
                <c:pt idx="181">
                  <c:v>5.4970567407040783E-4</c:v>
                </c:pt>
                <c:pt idx="182">
                  <c:v>5.2071360959211259E-4</c:v>
                </c:pt>
                <c:pt idx="183">
                  <c:v>4.9325061756542521E-4</c:v>
                </c:pt>
                <c:pt idx="184">
                  <c:v>4.6723605307580324E-4</c:v>
                </c:pt>
                <c:pt idx="185">
                  <c:v>4.4259352450764649E-4</c:v>
                </c:pt>
                <c:pt idx="186">
                  <c:v>4.192506692207677E-4</c:v>
                </c:pt>
                <c:pt idx="187">
                  <c:v>3.9713894105792528E-4</c:v>
                </c:pt>
                <c:pt idx="188">
                  <c:v>3.7619340905943523E-4</c:v>
                </c:pt>
                <c:pt idx="189">
                  <c:v>3.5635256679379044E-4</c:v>
                </c:pt>
                <c:pt idx="190">
                  <c:v>3.1623000000000003E-4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19-45CD-B94F-0D1F3D272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4592"/>
        <c:axId val="106747952"/>
      </c:scatterChart>
      <c:valAx>
        <c:axId val="106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47952"/>
        <c:crosses val="autoZero"/>
        <c:crossBetween val="midCat"/>
      </c:valAx>
      <c:valAx>
        <c:axId val="106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volume2!$D$2:$D$192</c:f>
              <c:numCache>
                <c:formatCode>General</c:formatCode>
                <c:ptCount val="191"/>
                <c:pt idx="0">
                  <c:v>1</c:v>
                </c:pt>
                <c:pt idx="1">
                  <c:v>0.99477000000000004</c:v>
                </c:pt>
                <c:pt idx="2">
                  <c:v>0.98954000000000009</c:v>
                </c:pt>
                <c:pt idx="3">
                  <c:v>0.98431000000000013</c:v>
                </c:pt>
                <c:pt idx="4">
                  <c:v>0.97908000000000017</c:v>
                </c:pt>
                <c:pt idx="5">
                  <c:v>0.97385000000000022</c:v>
                </c:pt>
                <c:pt idx="6">
                  <c:v>0.96862000000000026</c:v>
                </c:pt>
                <c:pt idx="7">
                  <c:v>0.9633900000000003</c:v>
                </c:pt>
                <c:pt idx="8">
                  <c:v>0.95816000000000034</c:v>
                </c:pt>
                <c:pt idx="9">
                  <c:v>0.95293000000000039</c:v>
                </c:pt>
                <c:pt idx="10">
                  <c:v>0.94770000000000043</c:v>
                </c:pt>
                <c:pt idx="11">
                  <c:v>0.94247000000000047</c:v>
                </c:pt>
                <c:pt idx="12">
                  <c:v>0.93724000000000052</c:v>
                </c:pt>
                <c:pt idx="13">
                  <c:v>0.93201000000000056</c:v>
                </c:pt>
                <c:pt idx="14">
                  <c:v>0.9267800000000006</c:v>
                </c:pt>
                <c:pt idx="15">
                  <c:v>0.92155000000000065</c:v>
                </c:pt>
                <c:pt idx="16">
                  <c:v>0.91632000000000069</c:v>
                </c:pt>
                <c:pt idx="17">
                  <c:v>0.91109000000000073</c:v>
                </c:pt>
                <c:pt idx="18">
                  <c:v>0.90586000000000078</c:v>
                </c:pt>
                <c:pt idx="19">
                  <c:v>0.90063000000000082</c:v>
                </c:pt>
                <c:pt idx="20">
                  <c:v>0.89540000000000086</c:v>
                </c:pt>
                <c:pt idx="21">
                  <c:v>0.8901700000000009</c:v>
                </c:pt>
                <c:pt idx="22">
                  <c:v>0.88494000000000095</c:v>
                </c:pt>
                <c:pt idx="23">
                  <c:v>0.87971000000000099</c:v>
                </c:pt>
                <c:pt idx="24">
                  <c:v>0.87448000000000103</c:v>
                </c:pt>
                <c:pt idx="25">
                  <c:v>0.86925000000000108</c:v>
                </c:pt>
                <c:pt idx="26">
                  <c:v>0.86402000000000112</c:v>
                </c:pt>
                <c:pt idx="27">
                  <c:v>0.85879000000000116</c:v>
                </c:pt>
                <c:pt idx="28">
                  <c:v>0.85356000000000121</c:v>
                </c:pt>
                <c:pt idx="29">
                  <c:v>0.84833000000000125</c:v>
                </c:pt>
                <c:pt idx="30">
                  <c:v>0.84310000000000129</c:v>
                </c:pt>
                <c:pt idx="31">
                  <c:v>0.83787000000000134</c:v>
                </c:pt>
                <c:pt idx="32">
                  <c:v>0.83264000000000138</c:v>
                </c:pt>
                <c:pt idx="33">
                  <c:v>0.82741000000000142</c:v>
                </c:pt>
                <c:pt idx="34">
                  <c:v>0.82218000000000147</c:v>
                </c:pt>
                <c:pt idx="35">
                  <c:v>0.81695000000000151</c:v>
                </c:pt>
                <c:pt idx="36">
                  <c:v>0.81172000000000155</c:v>
                </c:pt>
                <c:pt idx="37">
                  <c:v>0.80649000000000159</c:v>
                </c:pt>
                <c:pt idx="38">
                  <c:v>0.80126000000000164</c:v>
                </c:pt>
                <c:pt idx="39">
                  <c:v>0.79603000000000168</c:v>
                </c:pt>
                <c:pt idx="40">
                  <c:v>0.79080000000000172</c:v>
                </c:pt>
                <c:pt idx="41">
                  <c:v>0.78557000000000177</c:v>
                </c:pt>
                <c:pt idx="42">
                  <c:v>0.78034000000000181</c:v>
                </c:pt>
                <c:pt idx="43">
                  <c:v>0.77511000000000185</c:v>
                </c:pt>
                <c:pt idx="44">
                  <c:v>0.7698800000000019</c:v>
                </c:pt>
                <c:pt idx="45">
                  <c:v>0.76465000000000194</c:v>
                </c:pt>
                <c:pt idx="46">
                  <c:v>0.75942000000000198</c:v>
                </c:pt>
                <c:pt idx="47">
                  <c:v>0.75419000000000203</c:v>
                </c:pt>
                <c:pt idx="48">
                  <c:v>0.74896000000000207</c:v>
                </c:pt>
                <c:pt idx="49">
                  <c:v>0.74373000000000211</c:v>
                </c:pt>
                <c:pt idx="50">
                  <c:v>0.73850000000000215</c:v>
                </c:pt>
                <c:pt idx="51">
                  <c:v>0.7332700000000022</c:v>
                </c:pt>
                <c:pt idx="52">
                  <c:v>0.72804000000000224</c:v>
                </c:pt>
                <c:pt idx="53">
                  <c:v>0.72281000000000228</c:v>
                </c:pt>
                <c:pt idx="54">
                  <c:v>0.71758000000000233</c:v>
                </c:pt>
                <c:pt idx="55">
                  <c:v>0.71235000000000237</c:v>
                </c:pt>
                <c:pt idx="56">
                  <c:v>0.70712000000000241</c:v>
                </c:pt>
                <c:pt idx="57">
                  <c:v>0.70189000000000246</c:v>
                </c:pt>
                <c:pt idx="58">
                  <c:v>0.6966600000000025</c:v>
                </c:pt>
                <c:pt idx="59">
                  <c:v>0.69143000000000254</c:v>
                </c:pt>
                <c:pt idx="60">
                  <c:v>0.68620000000000259</c:v>
                </c:pt>
                <c:pt idx="61">
                  <c:v>0.68097000000000263</c:v>
                </c:pt>
                <c:pt idx="62">
                  <c:v>0.67574000000000267</c:v>
                </c:pt>
                <c:pt idx="63">
                  <c:v>0.67051000000000271</c:v>
                </c:pt>
                <c:pt idx="64">
                  <c:v>0.66528000000000276</c:v>
                </c:pt>
                <c:pt idx="65">
                  <c:v>0.6600500000000028</c:v>
                </c:pt>
                <c:pt idx="66">
                  <c:v>0.65482000000000284</c:v>
                </c:pt>
                <c:pt idx="67">
                  <c:v>0.64959000000000289</c:v>
                </c:pt>
                <c:pt idx="68">
                  <c:v>0.64436000000000293</c:v>
                </c:pt>
                <c:pt idx="69">
                  <c:v>0.63913000000000297</c:v>
                </c:pt>
                <c:pt idx="70">
                  <c:v>0.63390000000000302</c:v>
                </c:pt>
                <c:pt idx="71">
                  <c:v>0.62867000000000306</c:v>
                </c:pt>
                <c:pt idx="72">
                  <c:v>0.6234400000000031</c:v>
                </c:pt>
                <c:pt idx="73">
                  <c:v>0.61821000000000315</c:v>
                </c:pt>
                <c:pt idx="74">
                  <c:v>0.61298000000000319</c:v>
                </c:pt>
                <c:pt idx="75">
                  <c:v>0.60775000000000323</c:v>
                </c:pt>
                <c:pt idx="76">
                  <c:v>0.60252000000000328</c:v>
                </c:pt>
                <c:pt idx="77">
                  <c:v>0.59729000000000332</c:v>
                </c:pt>
                <c:pt idx="78">
                  <c:v>0.59206000000000336</c:v>
                </c:pt>
                <c:pt idx="79">
                  <c:v>0.5868300000000034</c:v>
                </c:pt>
                <c:pt idx="80">
                  <c:v>0.58160000000000345</c:v>
                </c:pt>
                <c:pt idx="81">
                  <c:v>0.57637000000000349</c:v>
                </c:pt>
                <c:pt idx="82">
                  <c:v>0.57114000000000353</c:v>
                </c:pt>
                <c:pt idx="83">
                  <c:v>0.56591000000000358</c:v>
                </c:pt>
                <c:pt idx="84">
                  <c:v>0.56068000000000362</c:v>
                </c:pt>
                <c:pt idx="85">
                  <c:v>0.55545000000000366</c:v>
                </c:pt>
                <c:pt idx="86">
                  <c:v>0.55022000000000371</c:v>
                </c:pt>
                <c:pt idx="87">
                  <c:v>0.54499000000000375</c:v>
                </c:pt>
                <c:pt idx="88">
                  <c:v>0.53976000000000379</c:v>
                </c:pt>
                <c:pt idx="89">
                  <c:v>0.53453000000000384</c:v>
                </c:pt>
                <c:pt idx="90">
                  <c:v>0.52930000000000388</c:v>
                </c:pt>
                <c:pt idx="91">
                  <c:v>0.52407000000000392</c:v>
                </c:pt>
                <c:pt idx="92">
                  <c:v>0.51884000000000396</c:v>
                </c:pt>
                <c:pt idx="93">
                  <c:v>0.51361000000000401</c:v>
                </c:pt>
                <c:pt idx="94">
                  <c:v>0.50838000000000405</c:v>
                </c:pt>
                <c:pt idx="95">
                  <c:v>0.50315000000000409</c:v>
                </c:pt>
                <c:pt idx="96">
                  <c:v>0.49792000000000408</c:v>
                </c:pt>
                <c:pt idx="97">
                  <c:v>0.49269000000000407</c:v>
                </c:pt>
                <c:pt idx="98">
                  <c:v>0.48746000000000406</c:v>
                </c:pt>
                <c:pt idx="99">
                  <c:v>0.48223000000000404</c:v>
                </c:pt>
                <c:pt idx="100">
                  <c:v>0.47700000000000403</c:v>
                </c:pt>
                <c:pt idx="101">
                  <c:v>0.47177000000000402</c:v>
                </c:pt>
                <c:pt idx="102">
                  <c:v>0.46654000000000401</c:v>
                </c:pt>
                <c:pt idx="103">
                  <c:v>0.46131000000000399</c:v>
                </c:pt>
                <c:pt idx="104">
                  <c:v>0.45608000000000398</c:v>
                </c:pt>
                <c:pt idx="105">
                  <c:v>0.45085000000000397</c:v>
                </c:pt>
                <c:pt idx="106">
                  <c:v>0.44562000000000396</c:v>
                </c:pt>
                <c:pt idx="107">
                  <c:v>0.44039000000000394</c:v>
                </c:pt>
                <c:pt idx="108">
                  <c:v>0.43516000000000393</c:v>
                </c:pt>
                <c:pt idx="109">
                  <c:v>0.42993000000000392</c:v>
                </c:pt>
                <c:pt idx="110">
                  <c:v>0.42470000000000391</c:v>
                </c:pt>
                <c:pt idx="111">
                  <c:v>0.4194700000000039</c:v>
                </c:pt>
                <c:pt idx="112">
                  <c:v>0.41424000000000388</c:v>
                </c:pt>
                <c:pt idx="113">
                  <c:v>0.40901000000000387</c:v>
                </c:pt>
                <c:pt idx="114">
                  <c:v>0.40378000000000386</c:v>
                </c:pt>
                <c:pt idx="115">
                  <c:v>0.39855000000000385</c:v>
                </c:pt>
                <c:pt idx="116">
                  <c:v>0.39332000000000383</c:v>
                </c:pt>
                <c:pt idx="117">
                  <c:v>0.38809000000000382</c:v>
                </c:pt>
                <c:pt idx="118">
                  <c:v>0.38286000000000381</c:v>
                </c:pt>
                <c:pt idx="119">
                  <c:v>0.3776300000000038</c:v>
                </c:pt>
                <c:pt idx="120">
                  <c:v>0.37240000000000378</c:v>
                </c:pt>
                <c:pt idx="121">
                  <c:v>0.36717000000000377</c:v>
                </c:pt>
                <c:pt idx="122">
                  <c:v>0.36194000000000376</c:v>
                </c:pt>
                <c:pt idx="123">
                  <c:v>0.35671000000000375</c:v>
                </c:pt>
                <c:pt idx="124">
                  <c:v>0.35148000000000373</c:v>
                </c:pt>
                <c:pt idx="125">
                  <c:v>0.34625000000000372</c:v>
                </c:pt>
                <c:pt idx="126">
                  <c:v>0.34102000000000371</c:v>
                </c:pt>
                <c:pt idx="127">
                  <c:v>0.3357900000000037</c:v>
                </c:pt>
                <c:pt idx="128">
                  <c:v>0.33056000000000368</c:v>
                </c:pt>
                <c:pt idx="129">
                  <c:v>0.32533000000000367</c:v>
                </c:pt>
                <c:pt idx="130">
                  <c:v>0.32010000000000366</c:v>
                </c:pt>
                <c:pt idx="131">
                  <c:v>0.31487000000000365</c:v>
                </c:pt>
                <c:pt idx="132">
                  <c:v>0.30964000000000363</c:v>
                </c:pt>
                <c:pt idx="133">
                  <c:v>0.30441000000000362</c:v>
                </c:pt>
                <c:pt idx="134">
                  <c:v>0.29918000000000361</c:v>
                </c:pt>
                <c:pt idx="135">
                  <c:v>0.2939500000000036</c:v>
                </c:pt>
                <c:pt idx="136">
                  <c:v>0.28872000000000358</c:v>
                </c:pt>
                <c:pt idx="137">
                  <c:v>0.28349000000000357</c:v>
                </c:pt>
                <c:pt idx="138">
                  <c:v>0.27826000000000356</c:v>
                </c:pt>
                <c:pt idx="139">
                  <c:v>0.27303000000000355</c:v>
                </c:pt>
                <c:pt idx="140">
                  <c:v>0.26780000000000354</c:v>
                </c:pt>
                <c:pt idx="141">
                  <c:v>0.26257000000000352</c:v>
                </c:pt>
                <c:pt idx="142">
                  <c:v>0.25734000000000351</c:v>
                </c:pt>
                <c:pt idx="143">
                  <c:v>0.2521100000000035</c:v>
                </c:pt>
                <c:pt idx="144">
                  <c:v>0.24688000000000349</c:v>
                </c:pt>
                <c:pt idx="145">
                  <c:v>0.24165000000000347</c:v>
                </c:pt>
                <c:pt idx="146">
                  <c:v>0.23642000000000346</c:v>
                </c:pt>
                <c:pt idx="147">
                  <c:v>0.23119000000000345</c:v>
                </c:pt>
                <c:pt idx="148">
                  <c:v>0.22596000000000344</c:v>
                </c:pt>
                <c:pt idx="149">
                  <c:v>0.22073000000000342</c:v>
                </c:pt>
                <c:pt idx="150">
                  <c:v>0.21550000000000341</c:v>
                </c:pt>
                <c:pt idx="151">
                  <c:v>0.2102700000000034</c:v>
                </c:pt>
                <c:pt idx="152">
                  <c:v>0.20504000000000339</c:v>
                </c:pt>
                <c:pt idx="153">
                  <c:v>0.19981000000000337</c:v>
                </c:pt>
                <c:pt idx="154">
                  <c:v>0.19458000000000336</c:v>
                </c:pt>
                <c:pt idx="155">
                  <c:v>0.18935000000000335</c:v>
                </c:pt>
                <c:pt idx="156">
                  <c:v>0.18412000000000334</c:v>
                </c:pt>
                <c:pt idx="157">
                  <c:v>0.17889000000000332</c:v>
                </c:pt>
                <c:pt idx="158">
                  <c:v>0.17366000000000331</c:v>
                </c:pt>
                <c:pt idx="159">
                  <c:v>0.1684300000000033</c:v>
                </c:pt>
                <c:pt idx="160">
                  <c:v>0.16320000000000329</c:v>
                </c:pt>
                <c:pt idx="161">
                  <c:v>0.15797000000000327</c:v>
                </c:pt>
                <c:pt idx="162">
                  <c:v>0.15274000000000326</c:v>
                </c:pt>
                <c:pt idx="163">
                  <c:v>0.14751000000000325</c:v>
                </c:pt>
                <c:pt idx="164">
                  <c:v>0.14228000000000324</c:v>
                </c:pt>
                <c:pt idx="165">
                  <c:v>0.13705000000000322</c:v>
                </c:pt>
                <c:pt idx="166">
                  <c:v>0.13182000000000321</c:v>
                </c:pt>
                <c:pt idx="167">
                  <c:v>0.1265900000000032</c:v>
                </c:pt>
                <c:pt idx="168">
                  <c:v>0.1213600000000032</c:v>
                </c:pt>
                <c:pt idx="169">
                  <c:v>0.1161300000000032</c:v>
                </c:pt>
                <c:pt idx="170">
                  <c:v>0.1109000000000032</c:v>
                </c:pt>
                <c:pt idx="171">
                  <c:v>0.10567000000000321</c:v>
                </c:pt>
                <c:pt idx="172">
                  <c:v>0.10044000000000321</c:v>
                </c:pt>
                <c:pt idx="173">
                  <c:v>9.5210000000003209E-2</c:v>
                </c:pt>
                <c:pt idx="174">
                  <c:v>8.998000000000321E-2</c:v>
                </c:pt>
                <c:pt idx="175">
                  <c:v>8.4750000000003212E-2</c:v>
                </c:pt>
                <c:pt idx="176">
                  <c:v>7.9520000000003213E-2</c:v>
                </c:pt>
                <c:pt idx="177">
                  <c:v>7.4290000000003215E-2</c:v>
                </c:pt>
                <c:pt idx="178">
                  <c:v>6.9060000000003216E-2</c:v>
                </c:pt>
                <c:pt idx="179">
                  <c:v>6.3830000000003217E-2</c:v>
                </c:pt>
                <c:pt idx="180">
                  <c:v>5.8600000000003219E-2</c:v>
                </c:pt>
                <c:pt idx="181">
                  <c:v>5.337000000000322E-2</c:v>
                </c:pt>
                <c:pt idx="182">
                  <c:v>4.8140000000003222E-2</c:v>
                </c:pt>
                <c:pt idx="183">
                  <c:v>4.2910000000003223E-2</c:v>
                </c:pt>
                <c:pt idx="184">
                  <c:v>3.7680000000003225E-2</c:v>
                </c:pt>
                <c:pt idx="185">
                  <c:v>3.2450000000003226E-2</c:v>
                </c:pt>
                <c:pt idx="186">
                  <c:v>2.7220000000003228E-2</c:v>
                </c:pt>
                <c:pt idx="187">
                  <c:v>2.1990000000003229E-2</c:v>
                </c:pt>
                <c:pt idx="188">
                  <c:v>1.6760000000003231E-2</c:v>
                </c:pt>
                <c:pt idx="189">
                  <c:v>1.153000000000323E-2</c:v>
                </c:pt>
                <c:pt idx="190">
                  <c:v>0</c:v>
                </c:pt>
              </c:numCache>
            </c:numRef>
          </c:xVal>
          <c:yVal>
            <c:numRef>
              <c:f>volume2!$E$2:$E$192</c:f>
              <c:numCache>
                <c:formatCode>General</c:formatCode>
                <c:ptCount val="191"/>
                <c:pt idx="0">
                  <c:v>1.0002447509644945</c:v>
                </c:pt>
                <c:pt idx="1">
                  <c:v>9.4572007831078881</c:v>
                </c:pt>
                <c:pt idx="2">
                  <c:v>8.9584179110705726</c:v>
                </c:pt>
                <c:pt idx="3">
                  <c:v>8.485941380533605</c:v>
                </c:pt>
                <c:pt idx="4">
                  <c:v>8.0383837669442819</c:v>
                </c:pt>
                <c:pt idx="5">
                  <c:v>7.6144308200029345</c:v>
                </c:pt>
                <c:pt idx="6">
                  <c:v>7.2128376043746627</c:v>
                </c:pt>
                <c:pt idx="7">
                  <c:v>6.8324248439440378</c:v>
                </c:pt>
                <c:pt idx="8">
                  <c:v>6.4720754588777316</c:v>
                </c:pt>
                <c:pt idx="9">
                  <c:v>6.1307312853261582</c:v>
                </c:pt>
                <c:pt idx="10">
                  <c:v>5.8073899681315471</c:v>
                </c:pt>
                <c:pt idx="11">
                  <c:v>5.5011020174179297</c:v>
                </c:pt>
                <c:pt idx="12">
                  <c:v>5.2109680204196884</c:v>
                </c:pt>
                <c:pt idx="13">
                  <c:v>4.9361360003612766</c:v>
                </c:pt>
                <c:pt idx="14">
                  <c:v>4.6757989146324181</c:v>
                </c:pt>
                <c:pt idx="15">
                  <c:v>4.4291922849122347</c:v>
                </c:pt>
                <c:pt idx="16">
                  <c:v>4.1955919522831504</c:v>
                </c:pt>
                <c:pt idx="17">
                  <c:v>3.9743119507424907</c:v>
                </c:pt>
                <c:pt idx="18">
                  <c:v>3.7647024928673538</c:v>
                </c:pt>
                <c:pt idx="19">
                  <c:v>3.5661480617176609</c:v>
                </c:pt>
                <c:pt idx="20">
                  <c:v>3.3780656033742842</c:v>
                </c:pt>
                <c:pt idx="21">
                  <c:v>3.1999028148046436</c:v>
                </c:pt>
                <c:pt idx="22">
                  <c:v>3.0311365220280995</c:v>
                </c:pt>
                <c:pt idx="23">
                  <c:v>2.8712711438186358</c:v>
                </c:pt>
                <c:pt idx="24">
                  <c:v>2.7198372364335075</c:v>
                </c:pt>
                <c:pt idx="25">
                  <c:v>2.5763901150944464</c:v>
                </c:pt>
                <c:pt idx="26">
                  <c:v>2.4405085481734305</c:v>
                </c:pt>
                <c:pt idx="27">
                  <c:v>2.3117935202484836</c:v>
                </c:pt>
                <c:pt idx="28">
                  <c:v>2.1898670603972361</c:v>
                </c:pt>
                <c:pt idx="29">
                  <c:v>2.0743711322875336</c:v>
                </c:pt>
                <c:pt idx="30">
                  <c:v>1.9649665828058578</c:v>
                </c:pt>
                <c:pt idx="31">
                  <c:v>1.8613321461361974</c:v>
                </c:pt>
                <c:pt idx="32">
                  <c:v>1.7631635003648751</c:v>
                </c:pt>
                <c:pt idx="33">
                  <c:v>1.6701723738410335</c:v>
                </c:pt>
                <c:pt idx="34">
                  <c:v>1.5820856986686314</c:v>
                </c:pt>
                <c:pt idx="35">
                  <c:v>1.4986448088441713</c:v>
                </c:pt>
                <c:pt idx="36">
                  <c:v>1.4196046806855027</c:v>
                </c:pt>
                <c:pt idx="37">
                  <c:v>1.3447332133212202</c:v>
                </c:pt>
                <c:pt idx="38">
                  <c:v>1.2738105471278196</c:v>
                </c:pt>
                <c:pt idx="39">
                  <c:v>1.2066284181132083</c:v>
                </c:pt>
                <c:pt idx="40">
                  <c:v>1.1429895463507156</c:v>
                </c:pt>
                <c:pt idx="41">
                  <c:v>1.0827070566677497</c:v>
                </c:pt>
                <c:pt idx="42">
                  <c:v>1.0256039298879525</c:v>
                </c:pt>
                <c:pt idx="43">
                  <c:v>0.97151248301542881</c:v>
                </c:pt>
                <c:pt idx="44">
                  <c:v>0.92027387683461515</c:v>
                </c:pt>
                <c:pt idx="45">
                  <c:v>0.87173764947986088</c:v>
                </c:pt>
                <c:pt idx="46">
                  <c:v>0.82576127460503956</c:v>
                </c:pt>
                <c:pt idx="47">
                  <c:v>0.78220974285577471</c:v>
                </c:pt>
                <c:pt idx="48">
                  <c:v>0.74095516541526496</c:v>
                </c:pt>
                <c:pt idx="49">
                  <c:v>0.70187639845952554</c:v>
                </c:pt>
                <c:pt idx="50">
                  <c:v>0.66485868741926113</c:v>
                </c:pt>
                <c:pt idx="51">
                  <c:v>0.62979333000374915</c:v>
                </c:pt>
                <c:pt idx="52">
                  <c:v>0.59657735699720127</c:v>
                </c:pt>
                <c:pt idx="53">
                  <c:v>0.56511322989026813</c:v>
                </c:pt>
                <c:pt idx="54">
                  <c:v>0.53530855445877934</c:v>
                </c:pt>
                <c:pt idx="55">
                  <c:v>0.50707580944864872</c:v>
                </c:pt>
                <c:pt idx="56">
                  <c:v>0.48033208957022533</c:v>
                </c:pt>
                <c:pt idx="57">
                  <c:v>0.45499886204739914</c:v>
                </c:pt>
                <c:pt idx="58">
                  <c:v>0.43100173600656538</c:v>
                </c:pt>
                <c:pt idx="59">
                  <c:v>0.40827024402826179</c:v>
                </c:pt>
                <c:pt idx="60">
                  <c:v>0.38673763522000609</c:v>
                </c:pt>
                <c:pt idx="61">
                  <c:v>0.36634067920269259</c:v>
                </c:pt>
                <c:pt idx="62">
                  <c:v>0.34701948043495617</c:v>
                </c:pt>
                <c:pt idx="63">
                  <c:v>0.32871730233026725</c:v>
                </c:pt>
                <c:pt idx="64">
                  <c:v>0.31138040065027905</c:v>
                </c:pt>
                <c:pt idx="65">
                  <c:v>0.29495786568518795</c:v>
                </c:pt>
                <c:pt idx="66">
                  <c:v>0.27940147275767019</c:v>
                </c:pt>
                <c:pt idx="67">
                  <c:v>0.26466554061140052</c:v>
                </c:pt>
                <c:pt idx="68">
                  <c:v>0.25070679726831158</c:v>
                </c:pt>
                <c:pt idx="69">
                  <c:v>0.2374842529606849</c:v>
                </c:pt>
                <c:pt idx="70">
                  <c:v>0.22495907976493915</c:v>
                </c:pt>
                <c:pt idx="71">
                  <c:v>0.21309449758366145</c:v>
                </c:pt>
                <c:pt idx="72">
                  <c:v>0.2018556661410664</c:v>
                </c:pt>
                <c:pt idx="73">
                  <c:v>0.19120958267473229</c:v>
                </c:pt>
                <c:pt idx="74">
                  <c:v>0.18112498502318308</c:v>
                </c:pt>
                <c:pt idx="75">
                  <c:v>0.17157225982473484</c:v>
                </c:pt>
                <c:pt idx="76">
                  <c:v>0.16252335555803377</c:v>
                </c:pt>
                <c:pt idx="77">
                  <c:v>0.15395170016892845</c:v>
                </c:pt>
                <c:pt idx="78">
                  <c:v>0.14583212304178925</c:v>
                </c:pt>
                <c:pt idx="79">
                  <c:v>0.13814078108614358</c:v>
                </c:pt>
                <c:pt idx="80">
                  <c:v>0.13085508872158097</c:v>
                </c:pt>
                <c:pt idx="81">
                  <c:v>0.12395365155532902</c:v>
                </c:pt>
                <c:pt idx="82">
                  <c:v>0.11741620355774489</c:v>
                </c:pt>
                <c:pt idx="83">
                  <c:v>0.11122354755123851</c:v>
                </c:pt>
                <c:pt idx="84">
                  <c:v>0.10535749883787338</c:v>
                </c:pt>
                <c:pt idx="85">
                  <c:v>9.9800831800108208E-2</c:v>
                </c:pt>
                <c:pt idx="86">
                  <c:v>9.4537229317872201E-2</c:v>
                </c:pt>
                <c:pt idx="87">
                  <c:v>8.9551234853438008E-2</c:v>
                </c:pt>
                <c:pt idx="88">
                  <c:v>8.482820706338963E-2</c:v>
                </c:pt>
                <c:pt idx="89">
                  <c:v>8.0354276804403518E-2</c:v>
                </c:pt>
                <c:pt idx="90">
                  <c:v>7.6116306406590867E-2</c:v>
                </c:pt>
                <c:pt idx="91">
                  <c:v>7.210185109480724E-2</c:v>
                </c:pt>
                <c:pt idx="92">
                  <c:v>6.8299122444643562E-2</c:v>
                </c:pt>
                <c:pt idx="93">
                  <c:v>6.4696953765787157E-2</c:v>
                </c:pt>
                <c:pt idx="94">
                  <c:v>6.128476731110135E-2</c:v>
                </c:pt>
                <c:pt idx="95">
                  <c:v>5.805254321513325E-2</c:v>
                </c:pt>
                <c:pt idx="96">
                  <c:v>5.4990790070837688E-2</c:v>
                </c:pt>
                <c:pt idx="97">
                  <c:v>5.2090517058116501E-2</c:v>
                </c:pt>
                <c:pt idx="98">
                  <c:v>4.9343207542327815E-2</c:v>
                </c:pt>
                <c:pt idx="99">
                  <c:v>4.6740794065238886E-2</c:v>
                </c:pt>
                <c:pt idx="100">
                  <c:v>4.4275634654982278E-2</c:v>
                </c:pt>
                <c:pt idx="101">
                  <c:v>4.1940490385450349E-2</c:v>
                </c:pt>
                <c:pt idx="102">
                  <c:v>3.9728504119231511E-2</c:v>
                </c:pt>
                <c:pt idx="103">
                  <c:v>3.7633180371666478E-2</c:v>
                </c:pt>
                <c:pt idx="104">
                  <c:v>3.5648366236895629E-2</c:v>
                </c:pt>
                <c:pt idx="105">
                  <c:v>3.3768233319887403E-2</c:v>
                </c:pt>
                <c:pt idx="106">
                  <c:v>3.1987260621390401E-2</c:v>
                </c:pt>
                <c:pt idx="107">
                  <c:v>3.0300218325551534E-2</c:v>
                </c:pt>
                <c:pt idx="108">
                  <c:v>2.8702152442592676E-2</c:v>
                </c:pt>
                <c:pt idx="109">
                  <c:v>2.7188370261448734E-2</c:v>
                </c:pt>
                <c:pt idx="110">
                  <c:v>2.5754426569649165E-2</c:v>
                </c:pt>
                <c:pt idx="111">
                  <c:v>2.4396110599977802E-2</c:v>
                </c:pt>
                <c:pt idx="112">
                  <c:v>2.3109433665579666E-2</c:v>
                </c:pt>
                <c:pt idx="113">
                  <c:v>2.1890617447205385E-2</c:v>
                </c:pt>
                <c:pt idx="114">
                  <c:v>2.0736082898199094E-2</c:v>
                </c:pt>
                <c:pt idx="115">
                  <c:v>1.9642439734648885E-2</c:v>
                </c:pt>
                <c:pt idx="116">
                  <c:v>1.8606476479838031E-2</c:v>
                </c:pt>
                <c:pt idx="117">
                  <c:v>1.7625151033762575E-2</c:v>
                </c:pt>
                <c:pt idx="118">
                  <c:v>1.6695581740022506E-2</c:v>
                </c:pt>
                <c:pt idx="119">
                  <c:v>1.5815038923854694E-2</c:v>
                </c:pt>
                <c:pt idx="120">
                  <c:v>1.4980936876459015E-2</c:v>
                </c:pt>
                <c:pt idx="121">
                  <c:v>1.4190826262079691E-2</c:v>
                </c:pt>
                <c:pt idx="122">
                  <c:v>1.3442386925545202E-2</c:v>
                </c:pt>
                <c:pt idx="123">
                  <c:v>1.2733421079146304E-2</c:v>
                </c:pt>
                <c:pt idx="124">
                  <c:v>1.2061846848845363E-2</c:v>
                </c:pt>
                <c:pt idx="125">
                  <c:v>1.1425692160865451E-2</c:v>
                </c:pt>
                <c:pt idx="126">
                  <c:v>1.0823088950707322E-2</c:v>
                </c:pt>
                <c:pt idx="127">
                  <c:v>1.0252267677589005E-2</c:v>
                </c:pt>
                <c:pt idx="128">
                  <c:v>9.7115521281996922E-3</c:v>
                </c:pt>
                <c:pt idx="129">
                  <c:v>9.1993544945092112E-3</c:v>
                </c:pt>
                <c:pt idx="130">
                  <c:v>8.7141707111791072E-3</c:v>
                </c:pt>
                <c:pt idx="131">
                  <c:v>8.2545760388835852E-3</c:v>
                </c:pt>
                <c:pt idx="132">
                  <c:v>7.8192208805708974E-3</c:v>
                </c:pt>
                <c:pt idx="133">
                  <c:v>7.4068268183795204E-3</c:v>
                </c:pt>
                <c:pt idx="134">
                  <c:v>7.0161828595716276E-3</c:v>
                </c:pt>
                <c:pt idx="135">
                  <c:v>6.6461418804600334E-3</c:v>
                </c:pt>
                <c:pt idx="136">
                  <c:v>6.2956172578862522E-3</c:v>
                </c:pt>
                <c:pt idx="137">
                  <c:v>5.9635796783579593E-3</c:v>
                </c:pt>
                <c:pt idx="138">
                  <c:v>5.6490541154759913E-3</c:v>
                </c:pt>
                <c:pt idx="139">
                  <c:v>5.3511169667750623E-3</c:v>
                </c:pt>
                <c:pt idx="140">
                  <c:v>5.0688933415705467E-3</c:v>
                </c:pt>
                <c:pt idx="141">
                  <c:v>4.8015544918471337E-3</c:v>
                </c:pt>
                <c:pt idx="142">
                  <c:v>4.5483153786451654E-3</c:v>
                </c:pt>
                <c:pt idx="143">
                  <c:v>4.3084323667983331E-3</c:v>
                </c:pt>
                <c:pt idx="144">
                  <c:v>4.0812010412533952E-3</c:v>
                </c:pt>
                <c:pt idx="145">
                  <c:v>3.8659541385595189E-3</c:v>
                </c:pt>
                <c:pt idx="146">
                  <c:v>3.6620595874530771E-3</c:v>
                </c:pt>
                <c:pt idx="147">
                  <c:v>3.4689186527840977E-3</c:v>
                </c:pt>
                <c:pt idx="148">
                  <c:v>3.2859641773340291E-3</c:v>
                </c:pt>
                <c:pt idx="149">
                  <c:v>3.1126589163618921E-3</c:v>
                </c:pt>
                <c:pt idx="150">
                  <c:v>2.948493959988262E-3</c:v>
                </c:pt>
                <c:pt idx="151">
                  <c:v>2.7929872387844074E-3</c:v>
                </c:pt>
                <c:pt idx="152">
                  <c:v>2.6456821081782384E-3</c:v>
                </c:pt>
                <c:pt idx="153">
                  <c:v>2.5061460075202131E-3</c:v>
                </c:pt>
                <c:pt idx="154">
                  <c:v>2.3739691898715344E-3</c:v>
                </c:pt>
                <c:pt idx="155">
                  <c:v>2.2487635187846706E-3</c:v>
                </c:pt>
                <c:pt idx="156">
                  <c:v>2.1301613285429647E-3</c:v>
                </c:pt>
                <c:pt idx="157">
                  <c:v>2.0178143445124183E-3</c:v>
                </c:pt>
                <c:pt idx="158">
                  <c:v>1.9113926604352764E-3</c:v>
                </c:pt>
                <c:pt idx="159">
                  <c:v>1.8105837696622436E-3</c:v>
                </c:pt>
                <c:pt idx="160">
                  <c:v>1.7150916474785471E-3</c:v>
                </c:pt>
                <c:pt idx="161">
                  <c:v>1.6246358818291006E-3</c:v>
                </c:pt>
                <c:pt idx="162">
                  <c:v>1.5389508498901566E-3</c:v>
                </c:pt>
                <c:pt idx="163">
                  <c:v>1.4577849380694463E-3</c:v>
                </c:pt>
                <c:pt idx="164">
                  <c:v>1.3808998031443448E-3</c:v>
                </c:pt>
                <c:pt idx="165">
                  <c:v>1.3080696723684006E-3</c:v>
                </c:pt>
                <c:pt idx="166">
                  <c:v>1.239080680490995E-3</c:v>
                </c:pt>
                <c:pt idx="167">
                  <c:v>1.1737302417432879E-3</c:v>
                </c:pt>
                <c:pt idx="168">
                  <c:v>1.1118264549463048E-3</c:v>
                </c:pt>
                <c:pt idx="169">
                  <c:v>1.0531875399942478E-3</c:v>
                </c:pt>
                <c:pt idx="170">
                  <c:v>9.976413040582886E-4</c:v>
                </c:pt>
                <c:pt idx="171">
                  <c:v>9.4502463594333687E-4</c:v>
                </c:pt>
                <c:pt idx="172">
                  <c:v>8.9518302711297671E-4</c:v>
                </c:pt>
                <c:pt idx="173">
                  <c:v>8.4797011797605772E-4</c:v>
                </c:pt>
                <c:pt idx="174">
                  <c:v>8.032472681026167E-4</c:v>
                </c:pt>
                <c:pt idx="175">
                  <c:v>7.6088314910707072E-4</c:v>
                </c:pt>
                <c:pt idx="176">
                  <c:v>7.207533590031849E-4</c:v>
                </c:pt>
                <c:pt idx="177">
                  <c:v>6.827400568983719E-4</c:v>
                </c:pt>
                <c:pt idx="178">
                  <c:v>6.4673161695460416E-4</c:v>
                </c:pt>
                <c:pt idx="179">
                  <c:v>6.1262230059979707E-4</c:v>
                </c:pt>
                <c:pt idx="180">
                  <c:v>5.8031194602711344E-4</c:v>
                </c:pt>
                <c:pt idx="181">
                  <c:v>5.4970567407040783E-4</c:v>
                </c:pt>
                <c:pt idx="182">
                  <c:v>5.2071360959211259E-4</c:v>
                </c:pt>
                <c:pt idx="183">
                  <c:v>4.9325061756542521E-4</c:v>
                </c:pt>
                <c:pt idx="184">
                  <c:v>4.6723605307580324E-4</c:v>
                </c:pt>
                <c:pt idx="185">
                  <c:v>4.4259352450764649E-4</c:v>
                </c:pt>
                <c:pt idx="186">
                  <c:v>4.192506692207677E-4</c:v>
                </c:pt>
                <c:pt idx="187">
                  <c:v>3.9713894105792528E-4</c:v>
                </c:pt>
                <c:pt idx="188">
                  <c:v>3.7619340905943523E-4</c:v>
                </c:pt>
                <c:pt idx="189">
                  <c:v>3.5635256679379044E-4</c:v>
                </c:pt>
                <c:pt idx="190">
                  <c:v>3.1623000000000003E-4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F2-4AEF-BDD0-CA3618A2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4592"/>
        <c:axId val="106747952"/>
      </c:scatterChart>
      <c:valAx>
        <c:axId val="106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47952"/>
        <c:crosses val="autoZero"/>
        <c:crossBetween val="midCat"/>
      </c:valAx>
      <c:valAx>
        <c:axId val="106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volume3!$D$2:$D$192</c:f>
              <c:numCache>
                <c:formatCode>General</c:formatCode>
                <c:ptCount val="191"/>
                <c:pt idx="0">
                  <c:v>1</c:v>
                </c:pt>
                <c:pt idx="1">
                  <c:v>0.99477000000000004</c:v>
                </c:pt>
                <c:pt idx="2">
                  <c:v>0.98954000000000009</c:v>
                </c:pt>
                <c:pt idx="3">
                  <c:v>0.98431000000000013</c:v>
                </c:pt>
                <c:pt idx="4">
                  <c:v>0.97908000000000017</c:v>
                </c:pt>
                <c:pt idx="5">
                  <c:v>0.97385000000000022</c:v>
                </c:pt>
                <c:pt idx="6">
                  <c:v>0.96862000000000026</c:v>
                </c:pt>
                <c:pt idx="7">
                  <c:v>0.9633900000000003</c:v>
                </c:pt>
                <c:pt idx="8">
                  <c:v>0.95816000000000034</c:v>
                </c:pt>
                <c:pt idx="9">
                  <c:v>0.95293000000000039</c:v>
                </c:pt>
                <c:pt idx="10">
                  <c:v>0.94770000000000043</c:v>
                </c:pt>
                <c:pt idx="11">
                  <c:v>0.94247000000000047</c:v>
                </c:pt>
                <c:pt idx="12">
                  <c:v>0.93724000000000052</c:v>
                </c:pt>
                <c:pt idx="13">
                  <c:v>0.93201000000000056</c:v>
                </c:pt>
                <c:pt idx="14">
                  <c:v>0.9267800000000006</c:v>
                </c:pt>
                <c:pt idx="15">
                  <c:v>0.92155000000000065</c:v>
                </c:pt>
                <c:pt idx="16">
                  <c:v>0.91632000000000069</c:v>
                </c:pt>
                <c:pt idx="17">
                  <c:v>0.91109000000000073</c:v>
                </c:pt>
                <c:pt idx="18">
                  <c:v>0.90586000000000078</c:v>
                </c:pt>
                <c:pt idx="19">
                  <c:v>0.90063000000000082</c:v>
                </c:pt>
                <c:pt idx="20">
                  <c:v>0.89540000000000086</c:v>
                </c:pt>
                <c:pt idx="21">
                  <c:v>0.8901700000000009</c:v>
                </c:pt>
                <c:pt idx="22">
                  <c:v>0.88494000000000095</c:v>
                </c:pt>
                <c:pt idx="23">
                  <c:v>0.87971000000000099</c:v>
                </c:pt>
                <c:pt idx="24">
                  <c:v>0.87448000000000103</c:v>
                </c:pt>
                <c:pt idx="25">
                  <c:v>0.86925000000000108</c:v>
                </c:pt>
                <c:pt idx="26">
                  <c:v>0.86402000000000112</c:v>
                </c:pt>
                <c:pt idx="27">
                  <c:v>0.85879000000000116</c:v>
                </c:pt>
                <c:pt idx="28">
                  <c:v>0.85356000000000121</c:v>
                </c:pt>
                <c:pt idx="29">
                  <c:v>0.84833000000000125</c:v>
                </c:pt>
                <c:pt idx="30">
                  <c:v>0.84310000000000129</c:v>
                </c:pt>
                <c:pt idx="31">
                  <c:v>0.83787000000000134</c:v>
                </c:pt>
                <c:pt idx="32">
                  <c:v>0.83264000000000138</c:v>
                </c:pt>
                <c:pt idx="33">
                  <c:v>0.82741000000000142</c:v>
                </c:pt>
                <c:pt idx="34">
                  <c:v>0.82218000000000147</c:v>
                </c:pt>
                <c:pt idx="35">
                  <c:v>0.81695000000000151</c:v>
                </c:pt>
                <c:pt idx="36">
                  <c:v>0.81172000000000155</c:v>
                </c:pt>
                <c:pt idx="37">
                  <c:v>0.80649000000000159</c:v>
                </c:pt>
                <c:pt idx="38">
                  <c:v>0.80126000000000164</c:v>
                </c:pt>
                <c:pt idx="39">
                  <c:v>0.79603000000000168</c:v>
                </c:pt>
                <c:pt idx="40">
                  <c:v>0.79080000000000172</c:v>
                </c:pt>
                <c:pt idx="41">
                  <c:v>0.78557000000000177</c:v>
                </c:pt>
                <c:pt idx="42">
                  <c:v>0.78034000000000181</c:v>
                </c:pt>
                <c:pt idx="43">
                  <c:v>0.77511000000000185</c:v>
                </c:pt>
                <c:pt idx="44">
                  <c:v>0.7698800000000019</c:v>
                </c:pt>
                <c:pt idx="45">
                  <c:v>0.76465000000000194</c:v>
                </c:pt>
                <c:pt idx="46">
                  <c:v>0.75942000000000198</c:v>
                </c:pt>
                <c:pt idx="47">
                  <c:v>0.75419000000000203</c:v>
                </c:pt>
                <c:pt idx="48">
                  <c:v>0.74896000000000207</c:v>
                </c:pt>
                <c:pt idx="49">
                  <c:v>0.74373000000000211</c:v>
                </c:pt>
                <c:pt idx="50">
                  <c:v>0.73850000000000215</c:v>
                </c:pt>
                <c:pt idx="51">
                  <c:v>0.7332700000000022</c:v>
                </c:pt>
                <c:pt idx="52">
                  <c:v>0.72804000000000224</c:v>
                </c:pt>
                <c:pt idx="53">
                  <c:v>0.72281000000000228</c:v>
                </c:pt>
                <c:pt idx="54">
                  <c:v>0.71758000000000233</c:v>
                </c:pt>
                <c:pt idx="55">
                  <c:v>0.71235000000000237</c:v>
                </c:pt>
                <c:pt idx="56">
                  <c:v>0.70712000000000241</c:v>
                </c:pt>
                <c:pt idx="57">
                  <c:v>0.70189000000000246</c:v>
                </c:pt>
                <c:pt idx="58">
                  <c:v>0.6966600000000025</c:v>
                </c:pt>
                <c:pt idx="59">
                  <c:v>0.69143000000000254</c:v>
                </c:pt>
                <c:pt idx="60">
                  <c:v>0.68620000000000259</c:v>
                </c:pt>
                <c:pt idx="61">
                  <c:v>0.68097000000000263</c:v>
                </c:pt>
                <c:pt idx="62">
                  <c:v>0.67574000000000267</c:v>
                </c:pt>
                <c:pt idx="63">
                  <c:v>0.67051000000000271</c:v>
                </c:pt>
                <c:pt idx="64">
                  <c:v>0.66528000000000276</c:v>
                </c:pt>
                <c:pt idx="65">
                  <c:v>0.6600500000000028</c:v>
                </c:pt>
                <c:pt idx="66">
                  <c:v>0.65482000000000284</c:v>
                </c:pt>
                <c:pt idx="67">
                  <c:v>0.64959000000000289</c:v>
                </c:pt>
                <c:pt idx="68">
                  <c:v>0.64436000000000293</c:v>
                </c:pt>
                <c:pt idx="69">
                  <c:v>0.63913000000000297</c:v>
                </c:pt>
                <c:pt idx="70">
                  <c:v>0.63390000000000302</c:v>
                </c:pt>
                <c:pt idx="71">
                  <c:v>0.62867000000000306</c:v>
                </c:pt>
                <c:pt idx="72">
                  <c:v>0.6234400000000031</c:v>
                </c:pt>
                <c:pt idx="73">
                  <c:v>0.61821000000000315</c:v>
                </c:pt>
                <c:pt idx="74">
                  <c:v>0.61298000000000319</c:v>
                </c:pt>
                <c:pt idx="75">
                  <c:v>0.60775000000000323</c:v>
                </c:pt>
                <c:pt idx="76">
                  <c:v>0.60252000000000328</c:v>
                </c:pt>
                <c:pt idx="77">
                  <c:v>0.59729000000000332</c:v>
                </c:pt>
                <c:pt idx="78">
                  <c:v>0.59206000000000336</c:v>
                </c:pt>
                <c:pt idx="79">
                  <c:v>0.5868300000000034</c:v>
                </c:pt>
                <c:pt idx="80">
                  <c:v>0.58160000000000345</c:v>
                </c:pt>
                <c:pt idx="81">
                  <c:v>0.57637000000000349</c:v>
                </c:pt>
                <c:pt idx="82">
                  <c:v>0.57114000000000353</c:v>
                </c:pt>
                <c:pt idx="83">
                  <c:v>0.56591000000000358</c:v>
                </c:pt>
                <c:pt idx="84">
                  <c:v>0.56068000000000362</c:v>
                </c:pt>
                <c:pt idx="85">
                  <c:v>0.55545000000000366</c:v>
                </c:pt>
                <c:pt idx="86">
                  <c:v>0.55022000000000371</c:v>
                </c:pt>
                <c:pt idx="87">
                  <c:v>0.54499000000000375</c:v>
                </c:pt>
                <c:pt idx="88">
                  <c:v>0.53976000000000379</c:v>
                </c:pt>
                <c:pt idx="89">
                  <c:v>0.53453000000000384</c:v>
                </c:pt>
                <c:pt idx="90">
                  <c:v>0.52930000000000388</c:v>
                </c:pt>
                <c:pt idx="91">
                  <c:v>0.52407000000000392</c:v>
                </c:pt>
                <c:pt idx="92">
                  <c:v>0.51884000000000396</c:v>
                </c:pt>
                <c:pt idx="93">
                  <c:v>0.51361000000000401</c:v>
                </c:pt>
                <c:pt idx="94">
                  <c:v>0.50838000000000405</c:v>
                </c:pt>
                <c:pt idx="95">
                  <c:v>0.50315000000000409</c:v>
                </c:pt>
                <c:pt idx="96">
                  <c:v>0.49792000000000408</c:v>
                </c:pt>
                <c:pt idx="97">
                  <c:v>0.49269000000000407</c:v>
                </c:pt>
                <c:pt idx="98">
                  <c:v>0.48746000000000406</c:v>
                </c:pt>
                <c:pt idx="99">
                  <c:v>0.48223000000000404</c:v>
                </c:pt>
                <c:pt idx="100">
                  <c:v>0.47700000000000403</c:v>
                </c:pt>
                <c:pt idx="101">
                  <c:v>0.47177000000000402</c:v>
                </c:pt>
                <c:pt idx="102">
                  <c:v>0.46654000000000401</c:v>
                </c:pt>
                <c:pt idx="103">
                  <c:v>0.46131000000000399</c:v>
                </c:pt>
                <c:pt idx="104">
                  <c:v>0.45608000000000398</c:v>
                </c:pt>
                <c:pt idx="105">
                  <c:v>0.45085000000000397</c:v>
                </c:pt>
                <c:pt idx="106">
                  <c:v>0.44562000000000396</c:v>
                </c:pt>
                <c:pt idx="107">
                  <c:v>0.44039000000000394</c:v>
                </c:pt>
                <c:pt idx="108">
                  <c:v>0.43516000000000393</c:v>
                </c:pt>
                <c:pt idx="109">
                  <c:v>0.42993000000000392</c:v>
                </c:pt>
                <c:pt idx="110">
                  <c:v>0.42470000000000391</c:v>
                </c:pt>
                <c:pt idx="111">
                  <c:v>0.4194700000000039</c:v>
                </c:pt>
                <c:pt idx="112">
                  <c:v>0.41424000000000388</c:v>
                </c:pt>
                <c:pt idx="113">
                  <c:v>0.40901000000000387</c:v>
                </c:pt>
                <c:pt idx="114">
                  <c:v>0.40378000000000386</c:v>
                </c:pt>
                <c:pt idx="115">
                  <c:v>0.39855000000000385</c:v>
                </c:pt>
                <c:pt idx="116">
                  <c:v>0.39332000000000383</c:v>
                </c:pt>
                <c:pt idx="117">
                  <c:v>0.38809000000000382</c:v>
                </c:pt>
                <c:pt idx="118">
                  <c:v>0.38286000000000381</c:v>
                </c:pt>
                <c:pt idx="119">
                  <c:v>0.3776300000000038</c:v>
                </c:pt>
                <c:pt idx="120">
                  <c:v>0.37240000000000378</c:v>
                </c:pt>
                <c:pt idx="121">
                  <c:v>0.36717000000000377</c:v>
                </c:pt>
                <c:pt idx="122">
                  <c:v>0.36194000000000376</c:v>
                </c:pt>
                <c:pt idx="123">
                  <c:v>0.35671000000000375</c:v>
                </c:pt>
                <c:pt idx="124">
                  <c:v>0.35148000000000373</c:v>
                </c:pt>
                <c:pt idx="125">
                  <c:v>0.34625000000000372</c:v>
                </c:pt>
                <c:pt idx="126">
                  <c:v>0.34102000000000371</c:v>
                </c:pt>
                <c:pt idx="127">
                  <c:v>0.3357900000000037</c:v>
                </c:pt>
                <c:pt idx="128">
                  <c:v>0.33056000000000368</c:v>
                </c:pt>
                <c:pt idx="129">
                  <c:v>0.32533000000000367</c:v>
                </c:pt>
                <c:pt idx="130">
                  <c:v>0.32010000000000366</c:v>
                </c:pt>
                <c:pt idx="131">
                  <c:v>0.31487000000000365</c:v>
                </c:pt>
                <c:pt idx="132">
                  <c:v>0.30964000000000363</c:v>
                </c:pt>
                <c:pt idx="133">
                  <c:v>0.30441000000000362</c:v>
                </c:pt>
                <c:pt idx="134">
                  <c:v>0.29918000000000361</c:v>
                </c:pt>
                <c:pt idx="135">
                  <c:v>0.2939500000000036</c:v>
                </c:pt>
                <c:pt idx="136">
                  <c:v>0.28872000000000358</c:v>
                </c:pt>
                <c:pt idx="137">
                  <c:v>0.28349000000000357</c:v>
                </c:pt>
                <c:pt idx="138">
                  <c:v>0.27826000000000356</c:v>
                </c:pt>
                <c:pt idx="139">
                  <c:v>0.27303000000000355</c:v>
                </c:pt>
                <c:pt idx="140">
                  <c:v>0.26780000000000354</c:v>
                </c:pt>
                <c:pt idx="141">
                  <c:v>0.26257000000000352</c:v>
                </c:pt>
                <c:pt idx="142">
                  <c:v>0.25734000000000351</c:v>
                </c:pt>
                <c:pt idx="143">
                  <c:v>0.2521100000000035</c:v>
                </c:pt>
                <c:pt idx="144">
                  <c:v>0.24688000000000349</c:v>
                </c:pt>
                <c:pt idx="145">
                  <c:v>0.24165000000000347</c:v>
                </c:pt>
                <c:pt idx="146">
                  <c:v>0.23642000000000346</c:v>
                </c:pt>
                <c:pt idx="147">
                  <c:v>0.23119000000000345</c:v>
                </c:pt>
                <c:pt idx="148">
                  <c:v>0.22596000000000344</c:v>
                </c:pt>
                <c:pt idx="149">
                  <c:v>0.22073000000000342</c:v>
                </c:pt>
                <c:pt idx="150">
                  <c:v>0.21550000000000341</c:v>
                </c:pt>
                <c:pt idx="151">
                  <c:v>0.2102700000000034</c:v>
                </c:pt>
                <c:pt idx="152">
                  <c:v>0.20504000000000339</c:v>
                </c:pt>
                <c:pt idx="153">
                  <c:v>0.19981000000000337</c:v>
                </c:pt>
                <c:pt idx="154">
                  <c:v>0.19458000000000336</c:v>
                </c:pt>
                <c:pt idx="155">
                  <c:v>0.18935000000000335</c:v>
                </c:pt>
                <c:pt idx="156">
                  <c:v>0.18412000000000334</c:v>
                </c:pt>
                <c:pt idx="157">
                  <c:v>0.17889000000000332</c:v>
                </c:pt>
                <c:pt idx="158">
                  <c:v>0.17366000000000331</c:v>
                </c:pt>
                <c:pt idx="159">
                  <c:v>0.1684300000000033</c:v>
                </c:pt>
                <c:pt idx="160">
                  <c:v>0.16320000000000329</c:v>
                </c:pt>
                <c:pt idx="161">
                  <c:v>0.15797000000000327</c:v>
                </c:pt>
                <c:pt idx="162">
                  <c:v>0.15274000000000326</c:v>
                </c:pt>
                <c:pt idx="163">
                  <c:v>0.14751000000000325</c:v>
                </c:pt>
                <c:pt idx="164">
                  <c:v>0.14228000000000324</c:v>
                </c:pt>
                <c:pt idx="165">
                  <c:v>0.13705000000000322</c:v>
                </c:pt>
                <c:pt idx="166">
                  <c:v>0.13182000000000321</c:v>
                </c:pt>
                <c:pt idx="167">
                  <c:v>0.1265900000000032</c:v>
                </c:pt>
                <c:pt idx="168">
                  <c:v>0.1213600000000032</c:v>
                </c:pt>
                <c:pt idx="169">
                  <c:v>0.1161300000000032</c:v>
                </c:pt>
                <c:pt idx="170">
                  <c:v>0.1109000000000032</c:v>
                </c:pt>
                <c:pt idx="171">
                  <c:v>0.10567000000000321</c:v>
                </c:pt>
                <c:pt idx="172">
                  <c:v>0.10044000000000321</c:v>
                </c:pt>
                <c:pt idx="173">
                  <c:v>9.5210000000003209E-2</c:v>
                </c:pt>
                <c:pt idx="174">
                  <c:v>8.998000000000321E-2</c:v>
                </c:pt>
                <c:pt idx="175">
                  <c:v>8.4750000000003212E-2</c:v>
                </c:pt>
                <c:pt idx="176">
                  <c:v>7.9520000000003213E-2</c:v>
                </c:pt>
                <c:pt idx="177">
                  <c:v>7.4290000000003215E-2</c:v>
                </c:pt>
                <c:pt idx="178">
                  <c:v>6.9060000000003216E-2</c:v>
                </c:pt>
                <c:pt idx="179">
                  <c:v>6.3830000000003217E-2</c:v>
                </c:pt>
                <c:pt idx="180">
                  <c:v>5.8600000000003219E-2</c:v>
                </c:pt>
                <c:pt idx="181">
                  <c:v>5.337000000000322E-2</c:v>
                </c:pt>
                <c:pt idx="182">
                  <c:v>4.8140000000003222E-2</c:v>
                </c:pt>
                <c:pt idx="183">
                  <c:v>4.2910000000003223E-2</c:v>
                </c:pt>
                <c:pt idx="184">
                  <c:v>3.7680000000003225E-2</c:v>
                </c:pt>
                <c:pt idx="185">
                  <c:v>3.2450000000003226E-2</c:v>
                </c:pt>
                <c:pt idx="186">
                  <c:v>2.7220000000003228E-2</c:v>
                </c:pt>
                <c:pt idx="187">
                  <c:v>2.1990000000003229E-2</c:v>
                </c:pt>
                <c:pt idx="188">
                  <c:v>1.6760000000003231E-2</c:v>
                </c:pt>
                <c:pt idx="189">
                  <c:v>1.153000000000323E-2</c:v>
                </c:pt>
                <c:pt idx="190">
                  <c:v>0</c:v>
                </c:pt>
              </c:numCache>
            </c:numRef>
          </c:xVal>
          <c:yVal>
            <c:numRef>
              <c:f>volume3!$E$2:$E$192</c:f>
              <c:numCache>
                <c:formatCode>General</c:formatCode>
                <c:ptCount val="191"/>
                <c:pt idx="0">
                  <c:v>1.0002447509644945</c:v>
                </c:pt>
                <c:pt idx="1">
                  <c:v>9.4572007831078881</c:v>
                </c:pt>
                <c:pt idx="2">
                  <c:v>8.9584179110705726</c:v>
                </c:pt>
                <c:pt idx="3">
                  <c:v>8.485941380533605</c:v>
                </c:pt>
                <c:pt idx="4">
                  <c:v>8.0383837669442819</c:v>
                </c:pt>
                <c:pt idx="5">
                  <c:v>7.6144308200029345</c:v>
                </c:pt>
                <c:pt idx="6">
                  <c:v>7.2128376043746627</c:v>
                </c:pt>
                <c:pt idx="7">
                  <c:v>6.8324248439440378</c:v>
                </c:pt>
                <c:pt idx="8">
                  <c:v>6.4720754588777316</c:v>
                </c:pt>
                <c:pt idx="9">
                  <c:v>6.1307312853261582</c:v>
                </c:pt>
                <c:pt idx="10">
                  <c:v>5.8073899681315471</c:v>
                </c:pt>
                <c:pt idx="11">
                  <c:v>5.5011020174179297</c:v>
                </c:pt>
                <c:pt idx="12">
                  <c:v>5.2109680204196884</c:v>
                </c:pt>
                <c:pt idx="13">
                  <c:v>4.9361360003612766</c:v>
                </c:pt>
                <c:pt idx="14">
                  <c:v>4.6757989146324181</c:v>
                </c:pt>
                <c:pt idx="15">
                  <c:v>4.4291922849122347</c:v>
                </c:pt>
                <c:pt idx="16">
                  <c:v>4.1955919522831504</c:v>
                </c:pt>
                <c:pt idx="17">
                  <c:v>3.9743119507424907</c:v>
                </c:pt>
                <c:pt idx="18">
                  <c:v>3.7647024928673538</c:v>
                </c:pt>
                <c:pt idx="19">
                  <c:v>3.5661480617176609</c:v>
                </c:pt>
                <c:pt idx="20">
                  <c:v>3.3780656033742842</c:v>
                </c:pt>
                <c:pt idx="21">
                  <c:v>3.1999028148046436</c:v>
                </c:pt>
                <c:pt idx="22">
                  <c:v>3.0311365220280995</c:v>
                </c:pt>
                <c:pt idx="23">
                  <c:v>2.8712711438186358</c:v>
                </c:pt>
                <c:pt idx="24">
                  <c:v>2.7198372364335075</c:v>
                </c:pt>
                <c:pt idx="25">
                  <c:v>2.5763901150944464</c:v>
                </c:pt>
                <c:pt idx="26">
                  <c:v>2.4405085481734305</c:v>
                </c:pt>
                <c:pt idx="27">
                  <c:v>2.3117935202484836</c:v>
                </c:pt>
                <c:pt idx="28">
                  <c:v>2.1898670603972361</c:v>
                </c:pt>
                <c:pt idx="29">
                  <c:v>2.0743711322875336</c:v>
                </c:pt>
                <c:pt idx="30">
                  <c:v>1.9649665828058578</c:v>
                </c:pt>
                <c:pt idx="31">
                  <c:v>1.8613321461361974</c:v>
                </c:pt>
                <c:pt idx="32">
                  <c:v>1.7631635003648751</c:v>
                </c:pt>
                <c:pt idx="33">
                  <c:v>1.6701723738410335</c:v>
                </c:pt>
                <c:pt idx="34">
                  <c:v>1.5820856986686314</c:v>
                </c:pt>
                <c:pt idx="35">
                  <c:v>1.4986448088441713</c:v>
                </c:pt>
                <c:pt idx="36">
                  <c:v>1.4196046806855027</c:v>
                </c:pt>
                <c:pt idx="37">
                  <c:v>1.3447332133212202</c:v>
                </c:pt>
                <c:pt idx="38">
                  <c:v>1.2738105471278196</c:v>
                </c:pt>
                <c:pt idx="39">
                  <c:v>1.2066284181132083</c:v>
                </c:pt>
                <c:pt idx="40">
                  <c:v>1.1429895463507156</c:v>
                </c:pt>
                <c:pt idx="41">
                  <c:v>1.0827070566677497</c:v>
                </c:pt>
                <c:pt idx="42">
                  <c:v>1.0256039298879525</c:v>
                </c:pt>
                <c:pt idx="43">
                  <c:v>0.97151248301542881</c:v>
                </c:pt>
                <c:pt idx="44">
                  <c:v>0.92027387683461515</c:v>
                </c:pt>
                <c:pt idx="45">
                  <c:v>0.87173764947986088</c:v>
                </c:pt>
                <c:pt idx="46">
                  <c:v>0.82576127460503956</c:v>
                </c:pt>
                <c:pt idx="47">
                  <c:v>0.78220974285577471</c:v>
                </c:pt>
                <c:pt idx="48">
                  <c:v>0.74095516541526496</c:v>
                </c:pt>
                <c:pt idx="49">
                  <c:v>0.70187639845952554</c:v>
                </c:pt>
                <c:pt idx="50">
                  <c:v>0.66485868741926113</c:v>
                </c:pt>
                <c:pt idx="51">
                  <c:v>0.62979333000374915</c:v>
                </c:pt>
                <c:pt idx="52">
                  <c:v>0.59657735699720127</c:v>
                </c:pt>
                <c:pt idx="53">
                  <c:v>0.56511322989026813</c:v>
                </c:pt>
                <c:pt idx="54">
                  <c:v>0.53530855445877934</c:v>
                </c:pt>
                <c:pt idx="55">
                  <c:v>0.50707580944864872</c:v>
                </c:pt>
                <c:pt idx="56">
                  <c:v>0.48033208957022533</c:v>
                </c:pt>
                <c:pt idx="57">
                  <c:v>0.45499886204739914</c:v>
                </c:pt>
                <c:pt idx="58">
                  <c:v>0.43100173600656538</c:v>
                </c:pt>
                <c:pt idx="59">
                  <c:v>0.40827024402826179</c:v>
                </c:pt>
                <c:pt idx="60">
                  <c:v>0.38673763522000609</c:v>
                </c:pt>
                <c:pt idx="61">
                  <c:v>0.36634067920269259</c:v>
                </c:pt>
                <c:pt idx="62">
                  <c:v>0.34701948043495617</c:v>
                </c:pt>
                <c:pt idx="63">
                  <c:v>0.32871730233026725</c:v>
                </c:pt>
                <c:pt idx="64">
                  <c:v>0.31138040065027905</c:v>
                </c:pt>
                <c:pt idx="65">
                  <c:v>0.29495786568518795</c:v>
                </c:pt>
                <c:pt idx="66">
                  <c:v>0.27940147275767019</c:v>
                </c:pt>
                <c:pt idx="67">
                  <c:v>0.26466554061140052</c:v>
                </c:pt>
                <c:pt idx="68">
                  <c:v>0.25070679726831158</c:v>
                </c:pt>
                <c:pt idx="69">
                  <c:v>0.2374842529606849</c:v>
                </c:pt>
                <c:pt idx="70">
                  <c:v>0.22495907976493915</c:v>
                </c:pt>
                <c:pt idx="71">
                  <c:v>0.21309449758366145</c:v>
                </c:pt>
                <c:pt idx="72">
                  <c:v>0.2018556661410664</c:v>
                </c:pt>
                <c:pt idx="73">
                  <c:v>0.19120958267473229</c:v>
                </c:pt>
                <c:pt idx="74">
                  <c:v>0.18112498502318308</c:v>
                </c:pt>
                <c:pt idx="75">
                  <c:v>0.17157225982473484</c:v>
                </c:pt>
                <c:pt idx="76">
                  <c:v>0.16252335555803377</c:v>
                </c:pt>
                <c:pt idx="77">
                  <c:v>0.15395170016892845</c:v>
                </c:pt>
                <c:pt idx="78">
                  <c:v>0.14583212304178925</c:v>
                </c:pt>
                <c:pt idx="79">
                  <c:v>0.13814078108614358</c:v>
                </c:pt>
                <c:pt idx="80">
                  <c:v>0.13085508872158097</c:v>
                </c:pt>
                <c:pt idx="81">
                  <c:v>0.12395365155532902</c:v>
                </c:pt>
                <c:pt idx="82">
                  <c:v>0.11741620355774489</c:v>
                </c:pt>
                <c:pt idx="83">
                  <c:v>0.11122354755123851</c:v>
                </c:pt>
                <c:pt idx="84">
                  <c:v>0.10535749883787338</c:v>
                </c:pt>
                <c:pt idx="85">
                  <c:v>9.9800831800108208E-2</c:v>
                </c:pt>
                <c:pt idx="86">
                  <c:v>9.4537229317872201E-2</c:v>
                </c:pt>
                <c:pt idx="87">
                  <c:v>8.9551234853438008E-2</c:v>
                </c:pt>
                <c:pt idx="88">
                  <c:v>8.482820706338963E-2</c:v>
                </c:pt>
                <c:pt idx="89">
                  <c:v>8.0354276804403518E-2</c:v>
                </c:pt>
                <c:pt idx="90">
                  <c:v>7.6116306406590867E-2</c:v>
                </c:pt>
                <c:pt idx="91">
                  <c:v>7.210185109480724E-2</c:v>
                </c:pt>
                <c:pt idx="92">
                  <c:v>6.8299122444643562E-2</c:v>
                </c:pt>
                <c:pt idx="93">
                  <c:v>6.4696953765787157E-2</c:v>
                </c:pt>
                <c:pt idx="94">
                  <c:v>6.128476731110135E-2</c:v>
                </c:pt>
                <c:pt idx="95">
                  <c:v>5.805254321513325E-2</c:v>
                </c:pt>
                <c:pt idx="96">
                  <c:v>5.4990790070837688E-2</c:v>
                </c:pt>
                <c:pt idx="97">
                  <c:v>5.2090517058116501E-2</c:v>
                </c:pt>
                <c:pt idx="98">
                  <c:v>4.9343207542327815E-2</c:v>
                </c:pt>
                <c:pt idx="99">
                  <c:v>4.6740794065238886E-2</c:v>
                </c:pt>
                <c:pt idx="100">
                  <c:v>4.4275634654982278E-2</c:v>
                </c:pt>
                <c:pt idx="101">
                  <c:v>4.1940490385450349E-2</c:v>
                </c:pt>
                <c:pt idx="102">
                  <c:v>3.9728504119231511E-2</c:v>
                </c:pt>
                <c:pt idx="103">
                  <c:v>3.7633180371666478E-2</c:v>
                </c:pt>
                <c:pt idx="104">
                  <c:v>3.5648366236895629E-2</c:v>
                </c:pt>
                <c:pt idx="105">
                  <c:v>3.3768233319887403E-2</c:v>
                </c:pt>
                <c:pt idx="106">
                  <c:v>3.1987260621390401E-2</c:v>
                </c:pt>
                <c:pt idx="107">
                  <c:v>3.0300218325551534E-2</c:v>
                </c:pt>
                <c:pt idx="108">
                  <c:v>2.8702152442592676E-2</c:v>
                </c:pt>
                <c:pt idx="109">
                  <c:v>2.7188370261448734E-2</c:v>
                </c:pt>
                <c:pt idx="110">
                  <c:v>2.5754426569649165E-2</c:v>
                </c:pt>
                <c:pt idx="111">
                  <c:v>2.4396110599977802E-2</c:v>
                </c:pt>
                <c:pt idx="112">
                  <c:v>2.3109433665579666E-2</c:v>
                </c:pt>
                <c:pt idx="113">
                  <c:v>2.1890617447205385E-2</c:v>
                </c:pt>
                <c:pt idx="114">
                  <c:v>2.0736082898199094E-2</c:v>
                </c:pt>
                <c:pt idx="115">
                  <c:v>1.9642439734648885E-2</c:v>
                </c:pt>
                <c:pt idx="116">
                  <c:v>1.8606476479838031E-2</c:v>
                </c:pt>
                <c:pt idx="117">
                  <c:v>1.7625151033762575E-2</c:v>
                </c:pt>
                <c:pt idx="118">
                  <c:v>1.6695581740022506E-2</c:v>
                </c:pt>
                <c:pt idx="119">
                  <c:v>1.5815038923854694E-2</c:v>
                </c:pt>
                <c:pt idx="120">
                  <c:v>1.4980936876459015E-2</c:v>
                </c:pt>
                <c:pt idx="121">
                  <c:v>1.4190826262079691E-2</c:v>
                </c:pt>
                <c:pt idx="122">
                  <c:v>1.3442386925545202E-2</c:v>
                </c:pt>
                <c:pt idx="123">
                  <c:v>1.2733421079146304E-2</c:v>
                </c:pt>
                <c:pt idx="124">
                  <c:v>1.2061846848845363E-2</c:v>
                </c:pt>
                <c:pt idx="125">
                  <c:v>1.1425692160865451E-2</c:v>
                </c:pt>
                <c:pt idx="126">
                  <c:v>1.0823088950707322E-2</c:v>
                </c:pt>
                <c:pt idx="127">
                  <c:v>1.0252267677589005E-2</c:v>
                </c:pt>
                <c:pt idx="128">
                  <c:v>9.7115521281996922E-3</c:v>
                </c:pt>
                <c:pt idx="129">
                  <c:v>9.1993544945092112E-3</c:v>
                </c:pt>
                <c:pt idx="130">
                  <c:v>8.7141707111791072E-3</c:v>
                </c:pt>
                <c:pt idx="131">
                  <c:v>8.2545760388835852E-3</c:v>
                </c:pt>
                <c:pt idx="132">
                  <c:v>7.8192208805708974E-3</c:v>
                </c:pt>
                <c:pt idx="133">
                  <c:v>7.4068268183795204E-3</c:v>
                </c:pt>
                <c:pt idx="134">
                  <c:v>7.0161828595716276E-3</c:v>
                </c:pt>
                <c:pt idx="135">
                  <c:v>6.6461418804600334E-3</c:v>
                </c:pt>
                <c:pt idx="136">
                  <c:v>6.2956172578862522E-3</c:v>
                </c:pt>
                <c:pt idx="137">
                  <c:v>5.9635796783579593E-3</c:v>
                </c:pt>
                <c:pt idx="138">
                  <c:v>5.6490541154759913E-3</c:v>
                </c:pt>
                <c:pt idx="139">
                  <c:v>5.3511169667750623E-3</c:v>
                </c:pt>
                <c:pt idx="140">
                  <c:v>5.0688933415705467E-3</c:v>
                </c:pt>
                <c:pt idx="141">
                  <c:v>4.8015544918471337E-3</c:v>
                </c:pt>
                <c:pt idx="142">
                  <c:v>4.5483153786451654E-3</c:v>
                </c:pt>
                <c:pt idx="143">
                  <c:v>4.3084323667983331E-3</c:v>
                </c:pt>
                <c:pt idx="144">
                  <c:v>4.0812010412533952E-3</c:v>
                </c:pt>
                <c:pt idx="145">
                  <c:v>3.8659541385595189E-3</c:v>
                </c:pt>
                <c:pt idx="146">
                  <c:v>3.6620595874530771E-3</c:v>
                </c:pt>
                <c:pt idx="147">
                  <c:v>3.4689186527840977E-3</c:v>
                </c:pt>
                <c:pt idx="148">
                  <c:v>3.2859641773340291E-3</c:v>
                </c:pt>
                <c:pt idx="149">
                  <c:v>3.1126589163618921E-3</c:v>
                </c:pt>
                <c:pt idx="150">
                  <c:v>2.948493959988262E-3</c:v>
                </c:pt>
                <c:pt idx="151">
                  <c:v>2.7929872387844074E-3</c:v>
                </c:pt>
                <c:pt idx="152">
                  <c:v>2.6456821081782384E-3</c:v>
                </c:pt>
                <c:pt idx="153">
                  <c:v>2.5061460075202131E-3</c:v>
                </c:pt>
                <c:pt idx="154">
                  <c:v>2.3739691898715344E-3</c:v>
                </c:pt>
                <c:pt idx="155">
                  <c:v>2.2487635187846706E-3</c:v>
                </c:pt>
                <c:pt idx="156">
                  <c:v>2.1301613285429647E-3</c:v>
                </c:pt>
                <c:pt idx="157">
                  <c:v>2.0178143445124183E-3</c:v>
                </c:pt>
                <c:pt idx="158">
                  <c:v>1.9113926604352764E-3</c:v>
                </c:pt>
                <c:pt idx="159">
                  <c:v>1.8105837696622436E-3</c:v>
                </c:pt>
                <c:pt idx="160">
                  <c:v>1.7150916474785471E-3</c:v>
                </c:pt>
                <c:pt idx="161">
                  <c:v>1.6246358818291006E-3</c:v>
                </c:pt>
                <c:pt idx="162">
                  <c:v>1.5389508498901566E-3</c:v>
                </c:pt>
                <c:pt idx="163">
                  <c:v>1.4577849380694463E-3</c:v>
                </c:pt>
                <c:pt idx="164">
                  <c:v>1.3808998031443448E-3</c:v>
                </c:pt>
                <c:pt idx="165">
                  <c:v>1.3080696723684006E-3</c:v>
                </c:pt>
                <c:pt idx="166">
                  <c:v>1.239080680490995E-3</c:v>
                </c:pt>
                <c:pt idx="167">
                  <c:v>1.1737302417432879E-3</c:v>
                </c:pt>
                <c:pt idx="168">
                  <c:v>1.1118264549463048E-3</c:v>
                </c:pt>
                <c:pt idx="169">
                  <c:v>1.0531875399942478E-3</c:v>
                </c:pt>
                <c:pt idx="170">
                  <c:v>9.976413040582886E-4</c:v>
                </c:pt>
                <c:pt idx="171">
                  <c:v>9.4502463594333687E-4</c:v>
                </c:pt>
                <c:pt idx="172">
                  <c:v>8.9518302711297671E-4</c:v>
                </c:pt>
                <c:pt idx="173">
                  <c:v>8.4797011797605772E-4</c:v>
                </c:pt>
                <c:pt idx="174">
                  <c:v>8.032472681026167E-4</c:v>
                </c:pt>
                <c:pt idx="175">
                  <c:v>7.6088314910707072E-4</c:v>
                </c:pt>
                <c:pt idx="176">
                  <c:v>7.207533590031849E-4</c:v>
                </c:pt>
                <c:pt idx="177">
                  <c:v>6.827400568983719E-4</c:v>
                </c:pt>
                <c:pt idx="178">
                  <c:v>6.4673161695460416E-4</c:v>
                </c:pt>
                <c:pt idx="179">
                  <c:v>6.1262230059979707E-4</c:v>
                </c:pt>
                <c:pt idx="180">
                  <c:v>5.8031194602711344E-4</c:v>
                </c:pt>
                <c:pt idx="181">
                  <c:v>5.4970567407040783E-4</c:v>
                </c:pt>
                <c:pt idx="182">
                  <c:v>5.2071360959211259E-4</c:v>
                </c:pt>
                <c:pt idx="183">
                  <c:v>4.9325061756542521E-4</c:v>
                </c:pt>
                <c:pt idx="184">
                  <c:v>4.6723605307580324E-4</c:v>
                </c:pt>
                <c:pt idx="185">
                  <c:v>4.4259352450764649E-4</c:v>
                </c:pt>
                <c:pt idx="186">
                  <c:v>4.192506692207677E-4</c:v>
                </c:pt>
                <c:pt idx="187">
                  <c:v>3.9713894105792528E-4</c:v>
                </c:pt>
                <c:pt idx="188">
                  <c:v>3.7619340905943523E-4</c:v>
                </c:pt>
                <c:pt idx="189">
                  <c:v>3.5635256679379044E-4</c:v>
                </c:pt>
                <c:pt idx="190">
                  <c:v>3.1623000000000003E-4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F-4D34-A242-995F24B6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4592"/>
        <c:axId val="106747952"/>
      </c:scatterChart>
      <c:valAx>
        <c:axId val="106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47952"/>
        <c:crosses val="autoZero"/>
        <c:crossBetween val="midCat"/>
      </c:valAx>
      <c:valAx>
        <c:axId val="106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volume4!$D$2:$D$192</c:f>
              <c:numCache>
                <c:formatCode>General</c:formatCode>
                <c:ptCount val="191"/>
                <c:pt idx="0">
                  <c:v>1</c:v>
                </c:pt>
                <c:pt idx="1">
                  <c:v>0.99477000000000004</c:v>
                </c:pt>
                <c:pt idx="2">
                  <c:v>0.98954000000000009</c:v>
                </c:pt>
                <c:pt idx="3">
                  <c:v>0.98431000000000013</c:v>
                </c:pt>
                <c:pt idx="4">
                  <c:v>0.97908000000000017</c:v>
                </c:pt>
                <c:pt idx="5">
                  <c:v>0.97385000000000022</c:v>
                </c:pt>
                <c:pt idx="6">
                  <c:v>0.96862000000000026</c:v>
                </c:pt>
                <c:pt idx="7">
                  <c:v>0.9633900000000003</c:v>
                </c:pt>
                <c:pt idx="8">
                  <c:v>0.95816000000000034</c:v>
                </c:pt>
                <c:pt idx="9">
                  <c:v>0.95293000000000039</c:v>
                </c:pt>
                <c:pt idx="10">
                  <c:v>0.94770000000000043</c:v>
                </c:pt>
                <c:pt idx="11">
                  <c:v>0.94247000000000047</c:v>
                </c:pt>
                <c:pt idx="12">
                  <c:v>0.93724000000000052</c:v>
                </c:pt>
                <c:pt idx="13">
                  <c:v>0.93201000000000056</c:v>
                </c:pt>
                <c:pt idx="14">
                  <c:v>0.9267800000000006</c:v>
                </c:pt>
                <c:pt idx="15">
                  <c:v>0.92155000000000065</c:v>
                </c:pt>
                <c:pt idx="16">
                  <c:v>0.91632000000000069</c:v>
                </c:pt>
                <c:pt idx="17">
                  <c:v>0.91109000000000073</c:v>
                </c:pt>
                <c:pt idx="18">
                  <c:v>0.90586000000000078</c:v>
                </c:pt>
                <c:pt idx="19">
                  <c:v>0.90063000000000082</c:v>
                </c:pt>
                <c:pt idx="20">
                  <c:v>0.89540000000000086</c:v>
                </c:pt>
                <c:pt idx="21">
                  <c:v>0.8901700000000009</c:v>
                </c:pt>
                <c:pt idx="22">
                  <c:v>0.88494000000000095</c:v>
                </c:pt>
                <c:pt idx="23">
                  <c:v>0.87971000000000099</c:v>
                </c:pt>
                <c:pt idx="24">
                  <c:v>0.87448000000000103</c:v>
                </c:pt>
                <c:pt idx="25">
                  <c:v>0.86925000000000108</c:v>
                </c:pt>
                <c:pt idx="26">
                  <c:v>0.86402000000000112</c:v>
                </c:pt>
                <c:pt idx="27">
                  <c:v>0.85879000000000116</c:v>
                </c:pt>
                <c:pt idx="28">
                  <c:v>0.85356000000000121</c:v>
                </c:pt>
                <c:pt idx="29">
                  <c:v>0.84833000000000125</c:v>
                </c:pt>
                <c:pt idx="30">
                  <c:v>0.84310000000000129</c:v>
                </c:pt>
                <c:pt idx="31">
                  <c:v>0.83787000000000134</c:v>
                </c:pt>
                <c:pt idx="32">
                  <c:v>0.83264000000000138</c:v>
                </c:pt>
                <c:pt idx="33">
                  <c:v>0.82741000000000142</c:v>
                </c:pt>
                <c:pt idx="34">
                  <c:v>0.82218000000000147</c:v>
                </c:pt>
                <c:pt idx="35">
                  <c:v>0.81695000000000151</c:v>
                </c:pt>
                <c:pt idx="36">
                  <c:v>0.81172000000000155</c:v>
                </c:pt>
                <c:pt idx="37">
                  <c:v>0.80649000000000159</c:v>
                </c:pt>
                <c:pt idx="38">
                  <c:v>0.80126000000000164</c:v>
                </c:pt>
                <c:pt idx="39">
                  <c:v>0.79603000000000168</c:v>
                </c:pt>
                <c:pt idx="40">
                  <c:v>0.79080000000000172</c:v>
                </c:pt>
                <c:pt idx="41">
                  <c:v>0.78557000000000177</c:v>
                </c:pt>
                <c:pt idx="42">
                  <c:v>0.78034000000000181</c:v>
                </c:pt>
                <c:pt idx="43">
                  <c:v>0.77511000000000185</c:v>
                </c:pt>
                <c:pt idx="44">
                  <c:v>0.7698800000000019</c:v>
                </c:pt>
                <c:pt idx="45">
                  <c:v>0.76465000000000194</c:v>
                </c:pt>
                <c:pt idx="46">
                  <c:v>0.75942000000000198</c:v>
                </c:pt>
                <c:pt idx="47">
                  <c:v>0.75419000000000203</c:v>
                </c:pt>
                <c:pt idx="48">
                  <c:v>0.74896000000000207</c:v>
                </c:pt>
                <c:pt idx="49">
                  <c:v>0.74373000000000211</c:v>
                </c:pt>
                <c:pt idx="50">
                  <c:v>0.73850000000000215</c:v>
                </c:pt>
                <c:pt idx="51">
                  <c:v>0.7332700000000022</c:v>
                </c:pt>
                <c:pt idx="52">
                  <c:v>0.72804000000000224</c:v>
                </c:pt>
                <c:pt idx="53">
                  <c:v>0.72281000000000228</c:v>
                </c:pt>
                <c:pt idx="54">
                  <c:v>0.71758000000000233</c:v>
                </c:pt>
                <c:pt idx="55">
                  <c:v>0.71235000000000237</c:v>
                </c:pt>
                <c:pt idx="56">
                  <c:v>0.70712000000000241</c:v>
                </c:pt>
                <c:pt idx="57">
                  <c:v>0.70189000000000246</c:v>
                </c:pt>
                <c:pt idx="58">
                  <c:v>0.6966600000000025</c:v>
                </c:pt>
                <c:pt idx="59">
                  <c:v>0.69143000000000254</c:v>
                </c:pt>
                <c:pt idx="60">
                  <c:v>0.68620000000000259</c:v>
                </c:pt>
                <c:pt idx="61">
                  <c:v>0.68097000000000263</c:v>
                </c:pt>
                <c:pt idx="62">
                  <c:v>0.67574000000000267</c:v>
                </c:pt>
                <c:pt idx="63">
                  <c:v>0.67051000000000271</c:v>
                </c:pt>
                <c:pt idx="64">
                  <c:v>0.66528000000000276</c:v>
                </c:pt>
                <c:pt idx="65">
                  <c:v>0.6600500000000028</c:v>
                </c:pt>
                <c:pt idx="66">
                  <c:v>0.65482000000000284</c:v>
                </c:pt>
                <c:pt idx="67">
                  <c:v>0.64959000000000289</c:v>
                </c:pt>
                <c:pt idx="68">
                  <c:v>0.64436000000000293</c:v>
                </c:pt>
                <c:pt idx="69">
                  <c:v>0.63913000000000297</c:v>
                </c:pt>
                <c:pt idx="70">
                  <c:v>0.63390000000000302</c:v>
                </c:pt>
                <c:pt idx="71">
                  <c:v>0.62867000000000306</c:v>
                </c:pt>
                <c:pt idx="72">
                  <c:v>0.6234400000000031</c:v>
                </c:pt>
                <c:pt idx="73">
                  <c:v>0.61821000000000315</c:v>
                </c:pt>
                <c:pt idx="74">
                  <c:v>0.61298000000000319</c:v>
                </c:pt>
                <c:pt idx="75">
                  <c:v>0.60775000000000323</c:v>
                </c:pt>
                <c:pt idx="76">
                  <c:v>0.60252000000000328</c:v>
                </c:pt>
                <c:pt idx="77">
                  <c:v>0.59729000000000332</c:v>
                </c:pt>
                <c:pt idx="78">
                  <c:v>0.59206000000000336</c:v>
                </c:pt>
                <c:pt idx="79">
                  <c:v>0.5868300000000034</c:v>
                </c:pt>
                <c:pt idx="80">
                  <c:v>0.58160000000000345</c:v>
                </c:pt>
                <c:pt idx="81">
                  <c:v>0.57637000000000349</c:v>
                </c:pt>
                <c:pt idx="82">
                  <c:v>0.57114000000000353</c:v>
                </c:pt>
                <c:pt idx="83">
                  <c:v>0.56591000000000358</c:v>
                </c:pt>
                <c:pt idx="84">
                  <c:v>0.56068000000000362</c:v>
                </c:pt>
                <c:pt idx="85">
                  <c:v>0.55545000000000366</c:v>
                </c:pt>
                <c:pt idx="86">
                  <c:v>0.55022000000000371</c:v>
                </c:pt>
                <c:pt idx="87">
                  <c:v>0.54499000000000375</c:v>
                </c:pt>
                <c:pt idx="88">
                  <c:v>0.53976000000000379</c:v>
                </c:pt>
                <c:pt idx="89">
                  <c:v>0.53453000000000384</c:v>
                </c:pt>
                <c:pt idx="90">
                  <c:v>0.52930000000000388</c:v>
                </c:pt>
                <c:pt idx="91">
                  <c:v>0.52407000000000392</c:v>
                </c:pt>
                <c:pt idx="92">
                  <c:v>0.51884000000000396</c:v>
                </c:pt>
                <c:pt idx="93">
                  <c:v>0.51361000000000401</c:v>
                </c:pt>
                <c:pt idx="94">
                  <c:v>0.50838000000000405</c:v>
                </c:pt>
                <c:pt idx="95">
                  <c:v>0.50315000000000409</c:v>
                </c:pt>
                <c:pt idx="96">
                  <c:v>0.49792000000000408</c:v>
                </c:pt>
                <c:pt idx="97">
                  <c:v>0.49269000000000407</c:v>
                </c:pt>
                <c:pt idx="98">
                  <c:v>0.48746000000000406</c:v>
                </c:pt>
                <c:pt idx="99">
                  <c:v>0.48223000000000404</c:v>
                </c:pt>
                <c:pt idx="100">
                  <c:v>0.47700000000000403</c:v>
                </c:pt>
                <c:pt idx="101">
                  <c:v>0.47177000000000402</c:v>
                </c:pt>
                <c:pt idx="102">
                  <c:v>0.46654000000000401</c:v>
                </c:pt>
                <c:pt idx="103">
                  <c:v>0.46131000000000399</c:v>
                </c:pt>
                <c:pt idx="104">
                  <c:v>0.45608000000000398</c:v>
                </c:pt>
                <c:pt idx="105">
                  <c:v>0.45085000000000397</c:v>
                </c:pt>
                <c:pt idx="106">
                  <c:v>0.44562000000000396</c:v>
                </c:pt>
                <c:pt idx="107">
                  <c:v>0.44039000000000394</c:v>
                </c:pt>
                <c:pt idx="108">
                  <c:v>0.43516000000000393</c:v>
                </c:pt>
                <c:pt idx="109">
                  <c:v>0.42993000000000392</c:v>
                </c:pt>
                <c:pt idx="110">
                  <c:v>0.42470000000000391</c:v>
                </c:pt>
                <c:pt idx="111">
                  <c:v>0.4194700000000039</c:v>
                </c:pt>
                <c:pt idx="112">
                  <c:v>0.41424000000000388</c:v>
                </c:pt>
                <c:pt idx="113">
                  <c:v>0.40901000000000387</c:v>
                </c:pt>
                <c:pt idx="114">
                  <c:v>0.40378000000000386</c:v>
                </c:pt>
                <c:pt idx="115">
                  <c:v>0.39855000000000385</c:v>
                </c:pt>
                <c:pt idx="116">
                  <c:v>0.39332000000000383</c:v>
                </c:pt>
                <c:pt idx="117">
                  <c:v>0.38809000000000382</c:v>
                </c:pt>
                <c:pt idx="118">
                  <c:v>0.38286000000000381</c:v>
                </c:pt>
                <c:pt idx="119">
                  <c:v>0.3776300000000038</c:v>
                </c:pt>
                <c:pt idx="120">
                  <c:v>0.37240000000000378</c:v>
                </c:pt>
                <c:pt idx="121">
                  <c:v>0.36717000000000377</c:v>
                </c:pt>
                <c:pt idx="122">
                  <c:v>0.36194000000000376</c:v>
                </c:pt>
                <c:pt idx="123">
                  <c:v>0.35671000000000375</c:v>
                </c:pt>
                <c:pt idx="124">
                  <c:v>0.35148000000000373</c:v>
                </c:pt>
                <c:pt idx="125">
                  <c:v>0.34625000000000372</c:v>
                </c:pt>
                <c:pt idx="126">
                  <c:v>0.34102000000000371</c:v>
                </c:pt>
                <c:pt idx="127">
                  <c:v>0.3357900000000037</c:v>
                </c:pt>
                <c:pt idx="128">
                  <c:v>0.33056000000000368</c:v>
                </c:pt>
                <c:pt idx="129">
                  <c:v>0.32533000000000367</c:v>
                </c:pt>
                <c:pt idx="130">
                  <c:v>0.32010000000000366</c:v>
                </c:pt>
                <c:pt idx="131">
                  <c:v>0.31487000000000365</c:v>
                </c:pt>
                <c:pt idx="132">
                  <c:v>0.30964000000000363</c:v>
                </c:pt>
                <c:pt idx="133">
                  <c:v>0.30441000000000362</c:v>
                </c:pt>
                <c:pt idx="134">
                  <c:v>0.29918000000000361</c:v>
                </c:pt>
                <c:pt idx="135">
                  <c:v>0.2939500000000036</c:v>
                </c:pt>
                <c:pt idx="136">
                  <c:v>0.28872000000000358</c:v>
                </c:pt>
                <c:pt idx="137">
                  <c:v>0.28349000000000357</c:v>
                </c:pt>
                <c:pt idx="138">
                  <c:v>0.27826000000000356</c:v>
                </c:pt>
                <c:pt idx="139">
                  <c:v>0.27303000000000355</c:v>
                </c:pt>
                <c:pt idx="140">
                  <c:v>0.26780000000000354</c:v>
                </c:pt>
                <c:pt idx="141">
                  <c:v>0.26257000000000352</c:v>
                </c:pt>
                <c:pt idx="142">
                  <c:v>0.25734000000000351</c:v>
                </c:pt>
                <c:pt idx="143">
                  <c:v>0.2521100000000035</c:v>
                </c:pt>
                <c:pt idx="144">
                  <c:v>0.24688000000000349</c:v>
                </c:pt>
                <c:pt idx="145">
                  <c:v>0.24165000000000347</c:v>
                </c:pt>
                <c:pt idx="146">
                  <c:v>0.23642000000000346</c:v>
                </c:pt>
                <c:pt idx="147">
                  <c:v>0.23119000000000345</c:v>
                </c:pt>
                <c:pt idx="148">
                  <c:v>0.22596000000000344</c:v>
                </c:pt>
                <c:pt idx="149">
                  <c:v>0.22073000000000342</c:v>
                </c:pt>
                <c:pt idx="150">
                  <c:v>0.21550000000000341</c:v>
                </c:pt>
                <c:pt idx="151">
                  <c:v>0.2102700000000034</c:v>
                </c:pt>
                <c:pt idx="152">
                  <c:v>0.20504000000000339</c:v>
                </c:pt>
                <c:pt idx="153">
                  <c:v>0.19981000000000337</c:v>
                </c:pt>
                <c:pt idx="154">
                  <c:v>0.19458000000000336</c:v>
                </c:pt>
                <c:pt idx="155">
                  <c:v>0.18935000000000335</c:v>
                </c:pt>
                <c:pt idx="156">
                  <c:v>0.18412000000000334</c:v>
                </c:pt>
                <c:pt idx="157">
                  <c:v>0.17889000000000332</c:v>
                </c:pt>
                <c:pt idx="158">
                  <c:v>0.17366000000000331</c:v>
                </c:pt>
                <c:pt idx="159">
                  <c:v>0.1684300000000033</c:v>
                </c:pt>
                <c:pt idx="160">
                  <c:v>0.16320000000000329</c:v>
                </c:pt>
                <c:pt idx="161">
                  <c:v>0.15797000000000327</c:v>
                </c:pt>
                <c:pt idx="162">
                  <c:v>0.15274000000000326</c:v>
                </c:pt>
                <c:pt idx="163">
                  <c:v>0.14751000000000325</c:v>
                </c:pt>
                <c:pt idx="164">
                  <c:v>0.14228000000000324</c:v>
                </c:pt>
                <c:pt idx="165">
                  <c:v>0.13705000000000322</c:v>
                </c:pt>
                <c:pt idx="166">
                  <c:v>0.13182000000000321</c:v>
                </c:pt>
                <c:pt idx="167">
                  <c:v>0.1265900000000032</c:v>
                </c:pt>
                <c:pt idx="168">
                  <c:v>0.1213600000000032</c:v>
                </c:pt>
                <c:pt idx="169">
                  <c:v>0.1161300000000032</c:v>
                </c:pt>
                <c:pt idx="170">
                  <c:v>0.1109000000000032</c:v>
                </c:pt>
                <c:pt idx="171">
                  <c:v>0.10567000000000321</c:v>
                </c:pt>
                <c:pt idx="172">
                  <c:v>0.10044000000000321</c:v>
                </c:pt>
                <c:pt idx="173">
                  <c:v>9.5210000000003209E-2</c:v>
                </c:pt>
                <c:pt idx="174">
                  <c:v>8.998000000000321E-2</c:v>
                </c:pt>
                <c:pt idx="175">
                  <c:v>8.4750000000003212E-2</c:v>
                </c:pt>
                <c:pt idx="176">
                  <c:v>7.9520000000003213E-2</c:v>
                </c:pt>
                <c:pt idx="177">
                  <c:v>7.4290000000003215E-2</c:v>
                </c:pt>
                <c:pt idx="178">
                  <c:v>6.9060000000003216E-2</c:v>
                </c:pt>
                <c:pt idx="179">
                  <c:v>6.3830000000003217E-2</c:v>
                </c:pt>
                <c:pt idx="180">
                  <c:v>5.8600000000003219E-2</c:v>
                </c:pt>
                <c:pt idx="181">
                  <c:v>5.337000000000322E-2</c:v>
                </c:pt>
                <c:pt idx="182">
                  <c:v>4.8140000000003222E-2</c:v>
                </c:pt>
                <c:pt idx="183">
                  <c:v>4.2910000000003223E-2</c:v>
                </c:pt>
                <c:pt idx="184">
                  <c:v>3.7680000000003225E-2</c:v>
                </c:pt>
                <c:pt idx="185">
                  <c:v>3.2450000000003226E-2</c:v>
                </c:pt>
                <c:pt idx="186">
                  <c:v>2.7220000000003228E-2</c:v>
                </c:pt>
                <c:pt idx="187">
                  <c:v>2.1990000000003229E-2</c:v>
                </c:pt>
                <c:pt idx="188">
                  <c:v>1.6760000000003231E-2</c:v>
                </c:pt>
                <c:pt idx="189">
                  <c:v>1.153000000000323E-2</c:v>
                </c:pt>
                <c:pt idx="190">
                  <c:v>0</c:v>
                </c:pt>
              </c:numCache>
            </c:numRef>
          </c:xVal>
          <c:yVal>
            <c:numRef>
              <c:f>volume4!$E$2:$E$192</c:f>
              <c:numCache>
                <c:formatCode>General</c:formatCode>
                <c:ptCount val="191"/>
                <c:pt idx="0">
                  <c:v>1.0002447509644945</c:v>
                </c:pt>
                <c:pt idx="1">
                  <c:v>9.4572007831078881</c:v>
                </c:pt>
                <c:pt idx="2">
                  <c:v>8.9584179110705726</c:v>
                </c:pt>
                <c:pt idx="3">
                  <c:v>8.485941380533605</c:v>
                </c:pt>
                <c:pt idx="4">
                  <c:v>8.0383837669442819</c:v>
                </c:pt>
                <c:pt idx="5">
                  <c:v>7.6144308200029345</c:v>
                </c:pt>
                <c:pt idx="6">
                  <c:v>7.2128376043746627</c:v>
                </c:pt>
                <c:pt idx="7">
                  <c:v>6.8324248439440378</c:v>
                </c:pt>
                <c:pt idx="8">
                  <c:v>6.4720754588777316</c:v>
                </c:pt>
                <c:pt idx="9">
                  <c:v>6.1307312853261582</c:v>
                </c:pt>
                <c:pt idx="10">
                  <c:v>5.8073899681315471</c:v>
                </c:pt>
                <c:pt idx="11">
                  <c:v>5.5011020174179297</c:v>
                </c:pt>
                <c:pt idx="12">
                  <c:v>5.2109680204196884</c:v>
                </c:pt>
                <c:pt idx="13">
                  <c:v>4.9361360003612766</c:v>
                </c:pt>
                <c:pt idx="14">
                  <c:v>4.6757989146324181</c:v>
                </c:pt>
                <c:pt idx="15">
                  <c:v>4.4291922849122347</c:v>
                </c:pt>
                <c:pt idx="16">
                  <c:v>4.1955919522831504</c:v>
                </c:pt>
                <c:pt idx="17">
                  <c:v>3.9743119507424907</c:v>
                </c:pt>
                <c:pt idx="18">
                  <c:v>3.7647024928673538</c:v>
                </c:pt>
                <c:pt idx="19">
                  <c:v>3.5661480617176609</c:v>
                </c:pt>
                <c:pt idx="20">
                  <c:v>3.3780656033742842</c:v>
                </c:pt>
                <c:pt idx="21">
                  <c:v>3.1999028148046436</c:v>
                </c:pt>
                <c:pt idx="22">
                  <c:v>3.0311365220280995</c:v>
                </c:pt>
                <c:pt idx="23">
                  <c:v>2.8712711438186358</c:v>
                </c:pt>
                <c:pt idx="24">
                  <c:v>2.7198372364335075</c:v>
                </c:pt>
                <c:pt idx="25">
                  <c:v>2.5763901150944464</c:v>
                </c:pt>
                <c:pt idx="26">
                  <c:v>2.4405085481734305</c:v>
                </c:pt>
                <c:pt idx="27">
                  <c:v>2.3117935202484836</c:v>
                </c:pt>
                <c:pt idx="28">
                  <c:v>2.1898670603972361</c:v>
                </c:pt>
                <c:pt idx="29">
                  <c:v>2.0743711322875336</c:v>
                </c:pt>
                <c:pt idx="30">
                  <c:v>1.9649665828058578</c:v>
                </c:pt>
                <c:pt idx="31">
                  <c:v>1.8613321461361974</c:v>
                </c:pt>
                <c:pt idx="32">
                  <c:v>1.7631635003648751</c:v>
                </c:pt>
                <c:pt idx="33">
                  <c:v>1.6701723738410335</c:v>
                </c:pt>
                <c:pt idx="34">
                  <c:v>1.5820856986686314</c:v>
                </c:pt>
                <c:pt idx="35">
                  <c:v>1.4986448088441713</c:v>
                </c:pt>
                <c:pt idx="36">
                  <c:v>1.4196046806855027</c:v>
                </c:pt>
                <c:pt idx="37">
                  <c:v>1.3447332133212202</c:v>
                </c:pt>
                <c:pt idx="38">
                  <c:v>1.2738105471278196</c:v>
                </c:pt>
                <c:pt idx="39">
                  <c:v>1.2066284181132083</c:v>
                </c:pt>
                <c:pt idx="40">
                  <c:v>1.1429895463507156</c:v>
                </c:pt>
                <c:pt idx="41">
                  <c:v>1.0827070566677497</c:v>
                </c:pt>
                <c:pt idx="42">
                  <c:v>1.0256039298879525</c:v>
                </c:pt>
                <c:pt idx="43">
                  <c:v>0.97151248301542881</c:v>
                </c:pt>
                <c:pt idx="44">
                  <c:v>0.92027387683461515</c:v>
                </c:pt>
                <c:pt idx="45">
                  <c:v>0.87173764947986088</c:v>
                </c:pt>
                <c:pt idx="46">
                  <c:v>0.82576127460503956</c:v>
                </c:pt>
                <c:pt idx="47">
                  <c:v>0.78220974285577471</c:v>
                </c:pt>
                <c:pt idx="48">
                  <c:v>0.74095516541526496</c:v>
                </c:pt>
                <c:pt idx="49">
                  <c:v>0.70187639845952554</c:v>
                </c:pt>
                <c:pt idx="50">
                  <c:v>0.66485868741926113</c:v>
                </c:pt>
                <c:pt idx="51">
                  <c:v>0.62979333000374915</c:v>
                </c:pt>
                <c:pt idx="52">
                  <c:v>0.59657735699720127</c:v>
                </c:pt>
                <c:pt idx="53">
                  <c:v>0.56511322989026813</c:v>
                </c:pt>
                <c:pt idx="54">
                  <c:v>0.53530855445877934</c:v>
                </c:pt>
                <c:pt idx="55">
                  <c:v>0.50707580944864872</c:v>
                </c:pt>
                <c:pt idx="56">
                  <c:v>0.48033208957022533</c:v>
                </c:pt>
                <c:pt idx="57">
                  <c:v>0.45499886204739914</c:v>
                </c:pt>
                <c:pt idx="58">
                  <c:v>0.43100173600656538</c:v>
                </c:pt>
                <c:pt idx="59">
                  <c:v>0.40827024402826179</c:v>
                </c:pt>
                <c:pt idx="60">
                  <c:v>0.38673763522000609</c:v>
                </c:pt>
                <c:pt idx="61">
                  <c:v>0.36634067920269259</c:v>
                </c:pt>
                <c:pt idx="62">
                  <c:v>0.34701948043495617</c:v>
                </c:pt>
                <c:pt idx="63">
                  <c:v>0.32871730233026725</c:v>
                </c:pt>
                <c:pt idx="64">
                  <c:v>0.31138040065027905</c:v>
                </c:pt>
                <c:pt idx="65">
                  <c:v>0.29495786568518795</c:v>
                </c:pt>
                <c:pt idx="66">
                  <c:v>0.27940147275767019</c:v>
                </c:pt>
                <c:pt idx="67">
                  <c:v>0.26466554061140052</c:v>
                </c:pt>
                <c:pt idx="68">
                  <c:v>0.25070679726831158</c:v>
                </c:pt>
                <c:pt idx="69">
                  <c:v>0.2374842529606849</c:v>
                </c:pt>
                <c:pt idx="70">
                  <c:v>0.22495907976493915</c:v>
                </c:pt>
                <c:pt idx="71">
                  <c:v>0.21309449758366145</c:v>
                </c:pt>
                <c:pt idx="72">
                  <c:v>0.2018556661410664</c:v>
                </c:pt>
                <c:pt idx="73">
                  <c:v>0.19120958267473229</c:v>
                </c:pt>
                <c:pt idx="74">
                  <c:v>0.18112498502318308</c:v>
                </c:pt>
                <c:pt idx="75">
                  <c:v>0.17157225982473484</c:v>
                </c:pt>
                <c:pt idx="76">
                  <c:v>0.16252335555803377</c:v>
                </c:pt>
                <c:pt idx="77">
                  <c:v>0.15395170016892845</c:v>
                </c:pt>
                <c:pt idx="78">
                  <c:v>0.14583212304178925</c:v>
                </c:pt>
                <c:pt idx="79">
                  <c:v>0.13814078108614358</c:v>
                </c:pt>
                <c:pt idx="80">
                  <c:v>0.13085508872158097</c:v>
                </c:pt>
                <c:pt idx="81">
                  <c:v>0.12395365155532902</c:v>
                </c:pt>
                <c:pt idx="82">
                  <c:v>0.11741620355774489</c:v>
                </c:pt>
                <c:pt idx="83">
                  <c:v>0.11122354755123851</c:v>
                </c:pt>
                <c:pt idx="84">
                  <c:v>0.10535749883787338</c:v>
                </c:pt>
                <c:pt idx="85">
                  <c:v>9.9800831800108208E-2</c:v>
                </c:pt>
                <c:pt idx="86">
                  <c:v>9.4537229317872201E-2</c:v>
                </c:pt>
                <c:pt idx="87">
                  <c:v>8.9551234853438008E-2</c:v>
                </c:pt>
                <c:pt idx="88">
                  <c:v>8.482820706338963E-2</c:v>
                </c:pt>
                <c:pt idx="89">
                  <c:v>8.0354276804403518E-2</c:v>
                </c:pt>
                <c:pt idx="90">
                  <c:v>7.6116306406590867E-2</c:v>
                </c:pt>
                <c:pt idx="91">
                  <c:v>7.210185109480724E-2</c:v>
                </c:pt>
                <c:pt idx="92">
                  <c:v>6.8299122444643562E-2</c:v>
                </c:pt>
                <c:pt idx="93">
                  <c:v>6.4696953765787157E-2</c:v>
                </c:pt>
                <c:pt idx="94">
                  <c:v>6.128476731110135E-2</c:v>
                </c:pt>
                <c:pt idx="95">
                  <c:v>5.805254321513325E-2</c:v>
                </c:pt>
                <c:pt idx="96">
                  <c:v>5.4990790070837688E-2</c:v>
                </c:pt>
                <c:pt idx="97">
                  <c:v>5.2090517058116501E-2</c:v>
                </c:pt>
                <c:pt idx="98">
                  <c:v>4.9343207542327815E-2</c:v>
                </c:pt>
                <c:pt idx="99">
                  <c:v>4.6740794065238886E-2</c:v>
                </c:pt>
                <c:pt idx="100">
                  <c:v>4.4275634654982278E-2</c:v>
                </c:pt>
                <c:pt idx="101">
                  <c:v>4.1940490385450349E-2</c:v>
                </c:pt>
                <c:pt idx="102">
                  <c:v>3.9728504119231511E-2</c:v>
                </c:pt>
                <c:pt idx="103">
                  <c:v>3.7633180371666478E-2</c:v>
                </c:pt>
                <c:pt idx="104">
                  <c:v>3.5648366236895629E-2</c:v>
                </c:pt>
                <c:pt idx="105">
                  <c:v>3.3768233319887403E-2</c:v>
                </c:pt>
                <c:pt idx="106">
                  <c:v>3.1987260621390401E-2</c:v>
                </c:pt>
                <c:pt idx="107">
                  <c:v>3.0300218325551534E-2</c:v>
                </c:pt>
                <c:pt idx="108">
                  <c:v>2.8702152442592676E-2</c:v>
                </c:pt>
                <c:pt idx="109">
                  <c:v>2.7188370261448734E-2</c:v>
                </c:pt>
                <c:pt idx="110">
                  <c:v>2.5754426569649165E-2</c:v>
                </c:pt>
                <c:pt idx="111">
                  <c:v>2.4396110599977802E-2</c:v>
                </c:pt>
                <c:pt idx="112">
                  <c:v>2.3109433665579666E-2</c:v>
                </c:pt>
                <c:pt idx="113">
                  <c:v>2.1890617447205385E-2</c:v>
                </c:pt>
                <c:pt idx="114">
                  <c:v>2.0736082898199094E-2</c:v>
                </c:pt>
                <c:pt idx="115">
                  <c:v>1.9642439734648885E-2</c:v>
                </c:pt>
                <c:pt idx="116">
                  <c:v>1.8606476479838031E-2</c:v>
                </c:pt>
                <c:pt idx="117">
                  <c:v>1.7625151033762575E-2</c:v>
                </c:pt>
                <c:pt idx="118">
                  <c:v>1.6695581740022506E-2</c:v>
                </c:pt>
                <c:pt idx="119">
                  <c:v>1.5815038923854694E-2</c:v>
                </c:pt>
                <c:pt idx="120">
                  <c:v>1.4980936876459015E-2</c:v>
                </c:pt>
                <c:pt idx="121">
                  <c:v>1.4190826262079691E-2</c:v>
                </c:pt>
                <c:pt idx="122">
                  <c:v>1.3442386925545202E-2</c:v>
                </c:pt>
                <c:pt idx="123">
                  <c:v>1.2733421079146304E-2</c:v>
                </c:pt>
                <c:pt idx="124">
                  <c:v>1.2061846848845363E-2</c:v>
                </c:pt>
                <c:pt idx="125">
                  <c:v>1.1425692160865451E-2</c:v>
                </c:pt>
                <c:pt idx="126">
                  <c:v>1.0823088950707322E-2</c:v>
                </c:pt>
                <c:pt idx="127">
                  <c:v>1.0252267677589005E-2</c:v>
                </c:pt>
                <c:pt idx="128">
                  <c:v>9.7115521281996922E-3</c:v>
                </c:pt>
                <c:pt idx="129">
                  <c:v>9.1993544945092112E-3</c:v>
                </c:pt>
                <c:pt idx="130">
                  <c:v>8.7141707111791072E-3</c:v>
                </c:pt>
                <c:pt idx="131">
                  <c:v>8.2545760388835852E-3</c:v>
                </c:pt>
                <c:pt idx="132">
                  <c:v>7.8192208805708974E-3</c:v>
                </c:pt>
                <c:pt idx="133">
                  <c:v>7.4068268183795204E-3</c:v>
                </c:pt>
                <c:pt idx="134">
                  <c:v>7.0161828595716276E-3</c:v>
                </c:pt>
                <c:pt idx="135">
                  <c:v>6.6461418804600334E-3</c:v>
                </c:pt>
                <c:pt idx="136">
                  <c:v>6.2956172578862522E-3</c:v>
                </c:pt>
                <c:pt idx="137">
                  <c:v>5.9635796783579593E-3</c:v>
                </c:pt>
                <c:pt idx="138">
                  <c:v>5.6490541154759913E-3</c:v>
                </c:pt>
                <c:pt idx="139">
                  <c:v>5.3511169667750623E-3</c:v>
                </c:pt>
                <c:pt idx="140">
                  <c:v>5.0688933415705467E-3</c:v>
                </c:pt>
                <c:pt idx="141">
                  <c:v>4.8015544918471337E-3</c:v>
                </c:pt>
                <c:pt idx="142">
                  <c:v>4.5483153786451654E-3</c:v>
                </c:pt>
                <c:pt idx="143">
                  <c:v>4.3084323667983331E-3</c:v>
                </c:pt>
                <c:pt idx="144">
                  <c:v>4.0812010412533952E-3</c:v>
                </c:pt>
                <c:pt idx="145">
                  <c:v>3.8659541385595189E-3</c:v>
                </c:pt>
                <c:pt idx="146">
                  <c:v>3.6620595874530771E-3</c:v>
                </c:pt>
                <c:pt idx="147">
                  <c:v>3.4689186527840977E-3</c:v>
                </c:pt>
                <c:pt idx="148">
                  <c:v>3.2859641773340291E-3</c:v>
                </c:pt>
                <c:pt idx="149">
                  <c:v>3.1126589163618921E-3</c:v>
                </c:pt>
                <c:pt idx="150">
                  <c:v>2.948493959988262E-3</c:v>
                </c:pt>
                <c:pt idx="151">
                  <c:v>2.7929872387844074E-3</c:v>
                </c:pt>
                <c:pt idx="152">
                  <c:v>2.6456821081782384E-3</c:v>
                </c:pt>
                <c:pt idx="153">
                  <c:v>2.5061460075202131E-3</c:v>
                </c:pt>
                <c:pt idx="154">
                  <c:v>2.3739691898715344E-3</c:v>
                </c:pt>
                <c:pt idx="155">
                  <c:v>2.2487635187846706E-3</c:v>
                </c:pt>
                <c:pt idx="156">
                  <c:v>2.1301613285429647E-3</c:v>
                </c:pt>
                <c:pt idx="157">
                  <c:v>2.0178143445124183E-3</c:v>
                </c:pt>
                <c:pt idx="158">
                  <c:v>1.9113926604352764E-3</c:v>
                </c:pt>
                <c:pt idx="159">
                  <c:v>1.8105837696622436E-3</c:v>
                </c:pt>
                <c:pt idx="160">
                  <c:v>1.7150916474785471E-3</c:v>
                </c:pt>
                <c:pt idx="161">
                  <c:v>1.6246358818291006E-3</c:v>
                </c:pt>
                <c:pt idx="162">
                  <c:v>1.5389508498901566E-3</c:v>
                </c:pt>
                <c:pt idx="163">
                  <c:v>1.4577849380694463E-3</c:v>
                </c:pt>
                <c:pt idx="164">
                  <c:v>1.3808998031443448E-3</c:v>
                </c:pt>
                <c:pt idx="165">
                  <c:v>1.3080696723684006E-3</c:v>
                </c:pt>
                <c:pt idx="166">
                  <c:v>1.239080680490995E-3</c:v>
                </c:pt>
                <c:pt idx="167">
                  <c:v>1.1737302417432879E-3</c:v>
                </c:pt>
                <c:pt idx="168">
                  <c:v>1.1118264549463048E-3</c:v>
                </c:pt>
                <c:pt idx="169">
                  <c:v>1.0531875399942478E-3</c:v>
                </c:pt>
                <c:pt idx="170">
                  <c:v>9.976413040582886E-4</c:v>
                </c:pt>
                <c:pt idx="171">
                  <c:v>9.4502463594333687E-4</c:v>
                </c:pt>
                <c:pt idx="172">
                  <c:v>8.9518302711297671E-4</c:v>
                </c:pt>
                <c:pt idx="173">
                  <c:v>8.4797011797605772E-4</c:v>
                </c:pt>
                <c:pt idx="174">
                  <c:v>8.032472681026167E-4</c:v>
                </c:pt>
                <c:pt idx="175">
                  <c:v>7.6088314910707072E-4</c:v>
                </c:pt>
                <c:pt idx="176">
                  <c:v>7.207533590031849E-4</c:v>
                </c:pt>
                <c:pt idx="177">
                  <c:v>6.827400568983719E-4</c:v>
                </c:pt>
                <c:pt idx="178">
                  <c:v>6.4673161695460416E-4</c:v>
                </c:pt>
                <c:pt idx="179">
                  <c:v>6.1262230059979707E-4</c:v>
                </c:pt>
                <c:pt idx="180">
                  <c:v>5.8031194602711344E-4</c:v>
                </c:pt>
                <c:pt idx="181">
                  <c:v>5.4970567407040783E-4</c:v>
                </c:pt>
                <c:pt idx="182">
                  <c:v>5.2071360959211259E-4</c:v>
                </c:pt>
                <c:pt idx="183">
                  <c:v>4.9325061756542521E-4</c:v>
                </c:pt>
                <c:pt idx="184">
                  <c:v>4.6723605307580324E-4</c:v>
                </c:pt>
                <c:pt idx="185">
                  <c:v>4.4259352450764649E-4</c:v>
                </c:pt>
                <c:pt idx="186">
                  <c:v>4.192506692207677E-4</c:v>
                </c:pt>
                <c:pt idx="187">
                  <c:v>3.9713894105792528E-4</c:v>
                </c:pt>
                <c:pt idx="188">
                  <c:v>3.7619340905943523E-4</c:v>
                </c:pt>
                <c:pt idx="189">
                  <c:v>3.5635256679379044E-4</c:v>
                </c:pt>
                <c:pt idx="190">
                  <c:v>3.1623000000000003E-4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1-496E-AADC-207DBB434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44592"/>
        <c:axId val="106747952"/>
      </c:scatterChart>
      <c:valAx>
        <c:axId val="1067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47952"/>
        <c:crosses val="autoZero"/>
        <c:crossBetween val="midCat"/>
      </c:valAx>
      <c:valAx>
        <c:axId val="10674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74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172</xdr:row>
      <xdr:rowOff>72390</xdr:rowOff>
    </xdr:from>
    <xdr:to>
      <xdr:col>18</xdr:col>
      <xdr:colOff>228600</xdr:colOff>
      <xdr:row>187</xdr:row>
      <xdr:rowOff>72390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2AB2D35-F6FC-4F01-8D4B-8138A2D5AA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172</xdr:row>
      <xdr:rowOff>72390</xdr:rowOff>
    </xdr:from>
    <xdr:to>
      <xdr:col>18</xdr:col>
      <xdr:colOff>228600</xdr:colOff>
      <xdr:row>187</xdr:row>
      <xdr:rowOff>72390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40C5EBC-DAA6-F86F-65A7-3EE11CF786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172</xdr:row>
      <xdr:rowOff>72390</xdr:rowOff>
    </xdr:from>
    <xdr:to>
      <xdr:col>18</xdr:col>
      <xdr:colOff>228600</xdr:colOff>
      <xdr:row>187</xdr:row>
      <xdr:rowOff>72390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0F4543C-C941-4B55-BEE9-CB5D73AE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172</xdr:row>
      <xdr:rowOff>72390</xdr:rowOff>
    </xdr:from>
    <xdr:to>
      <xdr:col>18</xdr:col>
      <xdr:colOff>228600</xdr:colOff>
      <xdr:row>187</xdr:row>
      <xdr:rowOff>72390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388F1D7-B4F0-4C16-B59B-1DA661F73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172</xdr:row>
      <xdr:rowOff>72390</xdr:rowOff>
    </xdr:from>
    <xdr:to>
      <xdr:col>18</xdr:col>
      <xdr:colOff>228600</xdr:colOff>
      <xdr:row>187</xdr:row>
      <xdr:rowOff>72390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DA9A5587-4167-4451-BBB1-82229005BE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897B0-CD37-40ED-8B0A-4AC6A4902950}">
  <dimension ref="A1:U192"/>
  <sheetViews>
    <sheetView tabSelected="1" topLeftCell="J1" zoomScale="105" workbookViewId="0">
      <selection activeCell="L13" sqref="L13"/>
    </sheetView>
  </sheetViews>
  <sheetFormatPr defaultRowHeight="14.4" x14ac:dyDescent="0.3"/>
  <cols>
    <col min="7" max="7" width="12.88671875" customWidth="1"/>
    <col min="10" max="10" width="11.21875" customWidth="1"/>
    <col min="11" max="11" width="19.77734375" style="1" customWidth="1"/>
    <col min="12" max="13" width="27.21875" customWidth="1"/>
    <col min="17" max="17" width="17.44140625" customWidth="1"/>
  </cols>
  <sheetData>
    <row r="1" spans="1:2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13</v>
      </c>
      <c r="H1" t="s">
        <v>3</v>
      </c>
      <c r="L1" t="s">
        <v>12</v>
      </c>
      <c r="M1" t="s">
        <v>5</v>
      </c>
      <c r="N1" t="s">
        <v>0</v>
      </c>
      <c r="O1" t="s">
        <v>2</v>
      </c>
      <c r="Q1" t="s">
        <v>39</v>
      </c>
      <c r="R1">
        <v>255</v>
      </c>
      <c r="S1" t="str">
        <f>DEC2HEX(R1,2)</f>
        <v>FF</v>
      </c>
    </row>
    <row r="2" spans="1:21" x14ac:dyDescent="0.3">
      <c r="A2">
        <v>0</v>
      </c>
      <c r="B2">
        <f>3.1623/10000</f>
        <v>3.1623000000000003E-4</v>
      </c>
      <c r="C2">
        <f>10.36</f>
        <v>10.36</v>
      </c>
      <c r="D2">
        <v>1</v>
      </c>
      <c r="E2">
        <f>$N$2*(EXP($O$2*H2))</f>
        <v>1.0002447509644945</v>
      </c>
      <c r="G2">
        <v>0</v>
      </c>
      <c r="H2">
        <v>1</v>
      </c>
      <c r="I2">
        <f t="shared" ref="I2:I42" si="0">$N$2*(EXP($O$2*H2))</f>
        <v>1.0002447509644945</v>
      </c>
      <c r="J2">
        <f>-(I2)</f>
        <v>-1.0002447509644945</v>
      </c>
      <c r="K2" s="1">
        <f>J2*100</f>
        <v>-100.02447509644945</v>
      </c>
      <c r="L2" s="1">
        <f>K2+5</f>
        <v>-95.02447509644945</v>
      </c>
      <c r="M2" s="1" t="s">
        <v>6</v>
      </c>
      <c r="N2">
        <f>1/1000</f>
        <v>1E-3</v>
      </c>
      <c r="O2">
        <v>6.9080000000000004</v>
      </c>
      <c r="Q2">
        <v>-95</v>
      </c>
      <c r="R2">
        <v>254</v>
      </c>
      <c r="S2" t="str">
        <f t="shared" ref="S2:S65" si="1">DEC2HEX(R2,2)</f>
        <v>FE</v>
      </c>
    </row>
    <row r="3" spans="1:21" x14ac:dyDescent="0.3">
      <c r="A3">
        <v>-0.5</v>
      </c>
      <c r="B3">
        <f t="shared" ref="B3:B66" si="2">3.1623/10000</f>
        <v>3.1623000000000003E-4</v>
      </c>
      <c r="C3">
        <f t="shared" ref="C3:C66" si="3">10.36</f>
        <v>10.36</v>
      </c>
      <c r="D3">
        <f>D2-0.00523</f>
        <v>0.99477000000000004</v>
      </c>
      <c r="E3">
        <f t="shared" ref="E3:E66" si="4">B3*EXP(C3*D3)</f>
        <v>9.4572007831078881</v>
      </c>
      <c r="G3">
        <v>1</v>
      </c>
      <c r="H3">
        <f>H2-0.025</f>
        <v>0.97499999999999998</v>
      </c>
      <c r="I3">
        <f t="shared" si="0"/>
        <v>0.84159592499659841</v>
      </c>
      <c r="J3">
        <f t="shared" ref="J3:J42" si="5">-(I3)</f>
        <v>-0.84159592499659841</v>
      </c>
      <c r="K3" s="1">
        <f t="shared" ref="K3:K42" si="6">J3*100</f>
        <v>-84.159592499659837</v>
      </c>
      <c r="L3">
        <v>-75</v>
      </c>
      <c r="M3" t="s">
        <v>43</v>
      </c>
      <c r="N3">
        <f>3.1623/10000</f>
        <v>3.1623000000000003E-4</v>
      </c>
      <c r="O3" s="2">
        <v>10.36</v>
      </c>
      <c r="Q3">
        <v>-94.5</v>
      </c>
      <c r="R3">
        <v>253</v>
      </c>
      <c r="S3" t="str">
        <f t="shared" si="1"/>
        <v>FD</v>
      </c>
    </row>
    <row r="4" spans="1:21" x14ac:dyDescent="0.3">
      <c r="A4">
        <v>-1</v>
      </c>
      <c r="B4">
        <f t="shared" si="2"/>
        <v>3.1623000000000003E-4</v>
      </c>
      <c r="C4">
        <f t="shared" si="3"/>
        <v>10.36</v>
      </c>
      <c r="D4">
        <f t="shared" ref="D4:D67" si="7">D3-0.00523</f>
        <v>0.98954000000000009</v>
      </c>
      <c r="E4">
        <f t="shared" si="4"/>
        <v>8.9584179110705726</v>
      </c>
      <c r="G4">
        <v>2</v>
      </c>
      <c r="H4">
        <f t="shared" ref="H4:H41" si="8">H3-0.025</f>
        <v>0.95</v>
      </c>
      <c r="I4">
        <f t="shared" si="0"/>
        <v>0.70811039026989231</v>
      </c>
      <c r="J4">
        <f t="shared" si="5"/>
        <v>-0.70811039026989231</v>
      </c>
      <c r="K4" s="1">
        <f t="shared" si="6"/>
        <v>-70.811039026989235</v>
      </c>
      <c r="L4">
        <v>-72</v>
      </c>
      <c r="M4" t="s">
        <v>60</v>
      </c>
      <c r="N4">
        <f>1/1000</f>
        <v>1E-3</v>
      </c>
      <c r="O4">
        <v>6.9080000000000004</v>
      </c>
      <c r="Q4">
        <v>-94</v>
      </c>
      <c r="R4">
        <v>252</v>
      </c>
      <c r="S4" t="str">
        <f t="shared" si="1"/>
        <v>FC</v>
      </c>
    </row>
    <row r="5" spans="1:21" x14ac:dyDescent="0.3">
      <c r="A5">
        <v>-1.5</v>
      </c>
      <c r="B5">
        <f t="shared" si="2"/>
        <v>3.1623000000000003E-4</v>
      </c>
      <c r="C5">
        <f t="shared" si="3"/>
        <v>10.36</v>
      </c>
      <c r="D5">
        <f t="shared" si="7"/>
        <v>0.98431000000000013</v>
      </c>
      <c r="E5">
        <f t="shared" si="4"/>
        <v>8.485941380533605</v>
      </c>
      <c r="G5">
        <v>3</v>
      </c>
      <c r="H5">
        <f t="shared" si="8"/>
        <v>0.92499999999999993</v>
      </c>
      <c r="I5">
        <f t="shared" si="0"/>
        <v>0.59579699700923128</v>
      </c>
      <c r="J5">
        <f t="shared" si="5"/>
        <v>-0.59579699700923128</v>
      </c>
      <c r="K5" s="1">
        <f t="shared" si="6"/>
        <v>-59.579699700923129</v>
      </c>
      <c r="L5">
        <v>-69</v>
      </c>
      <c r="M5" t="s">
        <v>44</v>
      </c>
      <c r="Q5">
        <v>-93.5</v>
      </c>
      <c r="R5">
        <v>251</v>
      </c>
      <c r="S5" t="str">
        <f t="shared" si="1"/>
        <v>FB</v>
      </c>
    </row>
    <row r="6" spans="1:21" x14ac:dyDescent="0.3">
      <c r="A6">
        <v>-2</v>
      </c>
      <c r="B6">
        <f t="shared" si="2"/>
        <v>3.1623000000000003E-4</v>
      </c>
      <c r="C6">
        <f t="shared" si="3"/>
        <v>10.36</v>
      </c>
      <c r="D6">
        <f t="shared" si="7"/>
        <v>0.97908000000000017</v>
      </c>
      <c r="E6">
        <f t="shared" si="4"/>
        <v>8.0383837669442819</v>
      </c>
      <c r="G6">
        <v>4</v>
      </c>
      <c r="H6">
        <f t="shared" si="8"/>
        <v>0.89999999999999991</v>
      </c>
      <c r="I6">
        <f t="shared" si="0"/>
        <v>0.50129763172931507</v>
      </c>
      <c r="J6">
        <f t="shared" si="5"/>
        <v>-0.50129763172931507</v>
      </c>
      <c r="K6" s="1">
        <f t="shared" si="6"/>
        <v>-50.129763172931504</v>
      </c>
      <c r="L6">
        <v>-66</v>
      </c>
      <c r="M6" t="s">
        <v>61</v>
      </c>
      <c r="Q6">
        <v>-93</v>
      </c>
      <c r="R6">
        <v>250</v>
      </c>
      <c r="S6" t="str">
        <f t="shared" si="1"/>
        <v>FA</v>
      </c>
    </row>
    <row r="7" spans="1:21" x14ac:dyDescent="0.3">
      <c r="A7">
        <v>-2.5</v>
      </c>
      <c r="B7">
        <f t="shared" si="2"/>
        <v>3.1623000000000003E-4</v>
      </c>
      <c r="C7">
        <f t="shared" si="3"/>
        <v>10.36</v>
      </c>
      <c r="D7">
        <f t="shared" si="7"/>
        <v>0.97385000000000022</v>
      </c>
      <c r="E7">
        <f t="shared" si="4"/>
        <v>7.6144308200029345</v>
      </c>
      <c r="G7">
        <v>5</v>
      </c>
      <c r="H7">
        <f t="shared" si="8"/>
        <v>0.87499999999999989</v>
      </c>
      <c r="I7">
        <f t="shared" si="0"/>
        <v>0.42178681134494894</v>
      </c>
      <c r="J7">
        <f t="shared" si="5"/>
        <v>-0.42178681134494894</v>
      </c>
      <c r="K7" s="1">
        <f t="shared" si="6"/>
        <v>-42.178681134494894</v>
      </c>
      <c r="L7">
        <v>-63</v>
      </c>
      <c r="M7" t="s">
        <v>46</v>
      </c>
      <c r="Q7">
        <v>-92.5</v>
      </c>
      <c r="R7">
        <v>249</v>
      </c>
      <c r="S7" t="str">
        <f t="shared" si="1"/>
        <v>F9</v>
      </c>
      <c r="T7">
        <v>9.9837550000000004</v>
      </c>
      <c r="U7">
        <v>0</v>
      </c>
    </row>
    <row r="8" spans="1:21" x14ac:dyDescent="0.3">
      <c r="A8">
        <v>-3</v>
      </c>
      <c r="B8">
        <f t="shared" si="2"/>
        <v>3.1623000000000003E-4</v>
      </c>
      <c r="C8">
        <f t="shared" si="3"/>
        <v>10.36</v>
      </c>
      <c r="D8">
        <f t="shared" si="7"/>
        <v>0.96862000000000026</v>
      </c>
      <c r="E8">
        <f t="shared" si="4"/>
        <v>7.2128376043746627</v>
      </c>
      <c r="G8">
        <v>6</v>
      </c>
      <c r="H8">
        <f t="shared" si="8"/>
        <v>0.84999999999999987</v>
      </c>
      <c r="I8">
        <f t="shared" si="0"/>
        <v>0.35488720266008023</v>
      </c>
      <c r="J8">
        <f t="shared" si="5"/>
        <v>-0.35488720266008023</v>
      </c>
      <c r="K8" s="1">
        <f t="shared" si="6"/>
        <v>-35.488720266008023</v>
      </c>
      <c r="L8">
        <v>-60</v>
      </c>
      <c r="M8" t="s">
        <v>62</v>
      </c>
      <c r="Q8">
        <v>-92</v>
      </c>
      <c r="R8">
        <v>248</v>
      </c>
      <c r="S8" t="str">
        <f t="shared" si="1"/>
        <v>F8</v>
      </c>
      <c r="T8">
        <v>5.94</v>
      </c>
      <c r="U8" t="s">
        <v>3</v>
      </c>
    </row>
    <row r="9" spans="1:21" x14ac:dyDescent="0.3">
      <c r="A9">
        <v>-3.5</v>
      </c>
      <c r="B9">
        <f t="shared" si="2"/>
        <v>3.1623000000000003E-4</v>
      </c>
      <c r="C9">
        <f t="shared" si="3"/>
        <v>10.36</v>
      </c>
      <c r="D9">
        <f t="shared" si="7"/>
        <v>0.9633900000000003</v>
      </c>
      <c r="E9">
        <f t="shared" si="4"/>
        <v>6.8324248439440378</v>
      </c>
      <c r="G9">
        <v>7</v>
      </c>
      <c r="H9">
        <f t="shared" si="8"/>
        <v>0.82499999999999984</v>
      </c>
      <c r="I9">
        <f t="shared" si="0"/>
        <v>0.29859854131118296</v>
      </c>
      <c r="J9">
        <f t="shared" si="5"/>
        <v>-0.29859854131118296</v>
      </c>
      <c r="K9" s="1">
        <f t="shared" si="6"/>
        <v>-29.859854131118297</v>
      </c>
      <c r="L9">
        <v>-57</v>
      </c>
      <c r="M9" t="s">
        <v>63</v>
      </c>
      <c r="Q9">
        <v>-91.5</v>
      </c>
      <c r="R9">
        <v>247</v>
      </c>
      <c r="S9" t="str">
        <f t="shared" si="1"/>
        <v>F7</v>
      </c>
    </row>
    <row r="10" spans="1:21" x14ac:dyDescent="0.3">
      <c r="A10">
        <v>-4</v>
      </c>
      <c r="B10">
        <f t="shared" si="2"/>
        <v>3.1623000000000003E-4</v>
      </c>
      <c r="C10">
        <f t="shared" si="3"/>
        <v>10.36</v>
      </c>
      <c r="D10">
        <f t="shared" si="7"/>
        <v>0.95816000000000034</v>
      </c>
      <c r="E10">
        <f t="shared" si="4"/>
        <v>6.4720754588777316</v>
      </c>
      <c r="G10">
        <v>8</v>
      </c>
      <c r="H10">
        <f t="shared" si="8"/>
        <v>0.79999999999999982</v>
      </c>
      <c r="I10">
        <f t="shared" si="0"/>
        <v>0.25123782487746349</v>
      </c>
      <c r="J10">
        <f t="shared" si="5"/>
        <v>-0.25123782487746349</v>
      </c>
      <c r="K10" s="1">
        <f t="shared" si="6"/>
        <v>-25.12378248774635</v>
      </c>
      <c r="L10">
        <v>-54</v>
      </c>
      <c r="M10" t="s">
        <v>38</v>
      </c>
      <c r="Q10">
        <v>-91</v>
      </c>
      <c r="R10">
        <v>246</v>
      </c>
      <c r="S10" t="str">
        <f t="shared" si="1"/>
        <v>F6</v>
      </c>
    </row>
    <row r="11" spans="1:21" x14ac:dyDescent="0.3">
      <c r="A11">
        <v>-4.5</v>
      </c>
      <c r="B11">
        <f t="shared" si="2"/>
        <v>3.1623000000000003E-4</v>
      </c>
      <c r="C11">
        <f t="shared" si="3"/>
        <v>10.36</v>
      </c>
      <c r="D11">
        <f t="shared" si="7"/>
        <v>0.95293000000000039</v>
      </c>
      <c r="E11">
        <f t="shared" si="4"/>
        <v>6.1307312853261582</v>
      </c>
      <c r="G11">
        <v>9</v>
      </c>
      <c r="H11">
        <f t="shared" si="8"/>
        <v>0.7749999999999998</v>
      </c>
      <c r="I11">
        <f t="shared" si="0"/>
        <v>0.21138899196221606</v>
      </c>
      <c r="J11">
        <f t="shared" si="5"/>
        <v>-0.21138899196221606</v>
      </c>
      <c r="K11" s="1">
        <f t="shared" si="6"/>
        <v>-21.138899196221605</v>
      </c>
      <c r="L11">
        <v>-51.5</v>
      </c>
      <c r="M11" t="s">
        <v>64</v>
      </c>
      <c r="Q11">
        <v>-90.5</v>
      </c>
      <c r="R11">
        <v>245</v>
      </c>
      <c r="S11" t="str">
        <f t="shared" si="1"/>
        <v>F5</v>
      </c>
    </row>
    <row r="12" spans="1:21" x14ac:dyDescent="0.3">
      <c r="A12">
        <v>-5</v>
      </c>
      <c r="B12">
        <f t="shared" si="2"/>
        <v>3.1623000000000003E-4</v>
      </c>
      <c r="C12">
        <f t="shared" si="3"/>
        <v>10.36</v>
      </c>
      <c r="D12">
        <f t="shared" si="7"/>
        <v>0.94770000000000043</v>
      </c>
      <c r="E12">
        <f t="shared" si="4"/>
        <v>5.8073899681315471</v>
      </c>
      <c r="G12">
        <v>10</v>
      </c>
      <c r="H12">
        <f t="shared" si="8"/>
        <v>0.74999999999999978</v>
      </c>
      <c r="I12">
        <f t="shared" si="0"/>
        <v>0.17786058267538438</v>
      </c>
      <c r="J12">
        <f t="shared" si="5"/>
        <v>-0.17786058267538438</v>
      </c>
      <c r="K12" s="1">
        <f t="shared" si="6"/>
        <v>-17.786058267538436</v>
      </c>
      <c r="L12">
        <v>-49</v>
      </c>
      <c r="M12" t="s">
        <v>65</v>
      </c>
      <c r="Q12">
        <v>-90</v>
      </c>
      <c r="R12">
        <v>244</v>
      </c>
      <c r="S12" t="str">
        <f t="shared" si="1"/>
        <v>F4</v>
      </c>
    </row>
    <row r="13" spans="1:21" x14ac:dyDescent="0.3">
      <c r="A13">
        <v>-5.5</v>
      </c>
      <c r="B13">
        <f t="shared" si="2"/>
        <v>3.1623000000000003E-4</v>
      </c>
      <c r="C13">
        <f t="shared" si="3"/>
        <v>10.36</v>
      </c>
      <c r="D13">
        <f t="shared" si="7"/>
        <v>0.94247000000000047</v>
      </c>
      <c r="E13">
        <f t="shared" si="4"/>
        <v>5.5011020174179297</v>
      </c>
      <c r="G13">
        <v>11</v>
      </c>
      <c r="H13">
        <f t="shared" si="8"/>
        <v>0.72499999999999976</v>
      </c>
      <c r="I13">
        <f t="shared" si="0"/>
        <v>0.14965011458724201</v>
      </c>
      <c r="J13">
        <f t="shared" si="5"/>
        <v>-0.14965011458724201</v>
      </c>
      <c r="K13" s="1">
        <f t="shared" si="6"/>
        <v>-14.9650114587242</v>
      </c>
      <c r="L13">
        <v>-46.5</v>
      </c>
      <c r="M13" t="s">
        <v>66</v>
      </c>
      <c r="Q13">
        <v>-89.5</v>
      </c>
      <c r="R13">
        <v>243</v>
      </c>
      <c r="S13" t="str">
        <f t="shared" si="1"/>
        <v>F3</v>
      </c>
    </row>
    <row r="14" spans="1:21" x14ac:dyDescent="0.3">
      <c r="A14">
        <v>-6</v>
      </c>
      <c r="B14">
        <f t="shared" si="2"/>
        <v>3.1623000000000003E-4</v>
      </c>
      <c r="C14">
        <f t="shared" si="3"/>
        <v>10.36</v>
      </c>
      <c r="D14">
        <f t="shared" si="7"/>
        <v>0.93724000000000052</v>
      </c>
      <c r="E14">
        <f t="shared" si="4"/>
        <v>5.2109680204196884</v>
      </c>
      <c r="G14">
        <v>12</v>
      </c>
      <c r="H14">
        <f t="shared" si="8"/>
        <v>0.69999999999999973</v>
      </c>
      <c r="I14">
        <f t="shared" si="0"/>
        <v>0.12591410901227265</v>
      </c>
      <c r="J14">
        <f t="shared" si="5"/>
        <v>-0.12591410901227265</v>
      </c>
      <c r="K14" s="1">
        <f t="shared" si="6"/>
        <v>-12.591410901227265</v>
      </c>
      <c r="L14">
        <v>-44</v>
      </c>
      <c r="M14" t="s">
        <v>67</v>
      </c>
      <c r="Q14">
        <v>-89</v>
      </c>
      <c r="R14">
        <v>242</v>
      </c>
      <c r="S14" t="str">
        <f t="shared" si="1"/>
        <v>F2</v>
      </c>
    </row>
    <row r="15" spans="1:21" x14ac:dyDescent="0.3">
      <c r="A15">
        <v>-6.5</v>
      </c>
      <c r="B15">
        <f t="shared" si="2"/>
        <v>3.1623000000000003E-4</v>
      </c>
      <c r="C15">
        <f t="shared" si="3"/>
        <v>10.36</v>
      </c>
      <c r="D15">
        <f t="shared" si="7"/>
        <v>0.93201000000000056</v>
      </c>
      <c r="E15">
        <f t="shared" si="4"/>
        <v>4.9361360003612766</v>
      </c>
      <c r="G15">
        <v>13</v>
      </c>
      <c r="H15">
        <f t="shared" si="8"/>
        <v>0.67499999999999971</v>
      </c>
      <c r="I15">
        <f t="shared" si="0"/>
        <v>0.10594287142434361</v>
      </c>
      <c r="J15">
        <f t="shared" si="5"/>
        <v>-0.10594287142434361</v>
      </c>
      <c r="K15" s="1">
        <f t="shared" si="6"/>
        <v>-10.594287142434361</v>
      </c>
      <c r="L15">
        <v>-41.5</v>
      </c>
      <c r="M15" t="s">
        <v>68</v>
      </c>
      <c r="Q15">
        <v>-88.5</v>
      </c>
      <c r="R15">
        <v>241</v>
      </c>
      <c r="S15" t="str">
        <f t="shared" si="1"/>
        <v>F1</v>
      </c>
    </row>
    <row r="16" spans="1:21" x14ac:dyDescent="0.3">
      <c r="A16">
        <v>-7</v>
      </c>
      <c r="B16">
        <f t="shared" si="2"/>
        <v>3.1623000000000003E-4</v>
      </c>
      <c r="C16">
        <f t="shared" si="3"/>
        <v>10.36</v>
      </c>
      <c r="D16">
        <f t="shared" si="7"/>
        <v>0.9267800000000006</v>
      </c>
      <c r="E16">
        <f t="shared" si="4"/>
        <v>4.6757989146324181</v>
      </c>
      <c r="G16">
        <v>14</v>
      </c>
      <c r="H16">
        <f t="shared" si="8"/>
        <v>0.64999999999999969</v>
      </c>
      <c r="I16">
        <f t="shared" si="0"/>
        <v>8.913927195038196E-2</v>
      </c>
      <c r="J16">
        <f t="shared" si="5"/>
        <v>-8.913927195038196E-2</v>
      </c>
      <c r="K16" s="1">
        <f t="shared" si="6"/>
        <v>-8.9139271950381964</v>
      </c>
      <c r="L16">
        <v>-39</v>
      </c>
      <c r="M16" t="s">
        <v>52</v>
      </c>
      <c r="Q16">
        <v>-88</v>
      </c>
      <c r="R16">
        <v>240</v>
      </c>
      <c r="S16" t="str">
        <f t="shared" si="1"/>
        <v>F0</v>
      </c>
    </row>
    <row r="17" spans="1:19" x14ac:dyDescent="0.3">
      <c r="A17">
        <v>-7.5</v>
      </c>
      <c r="B17">
        <f t="shared" si="2"/>
        <v>3.1623000000000003E-4</v>
      </c>
      <c r="C17">
        <f t="shared" si="3"/>
        <v>10.36</v>
      </c>
      <c r="D17">
        <f t="shared" si="7"/>
        <v>0.92155000000000065</v>
      </c>
      <c r="E17">
        <f t="shared" si="4"/>
        <v>4.4291922849122347</v>
      </c>
      <c r="G17">
        <v>15</v>
      </c>
      <c r="H17">
        <f t="shared" si="8"/>
        <v>0.62499999999999967</v>
      </c>
      <c r="I17">
        <f t="shared" si="0"/>
        <v>7.5000891490074897E-2</v>
      </c>
      <c r="J17">
        <f t="shared" si="5"/>
        <v>-7.5000891490074897E-2</v>
      </c>
      <c r="K17" s="1">
        <f t="shared" si="6"/>
        <v>-7.5000891490074899</v>
      </c>
      <c r="L17">
        <v>-37</v>
      </c>
      <c r="M17" t="s">
        <v>69</v>
      </c>
      <c r="Q17">
        <v>-87.5</v>
      </c>
      <c r="R17">
        <v>239</v>
      </c>
      <c r="S17" t="str">
        <f t="shared" si="1"/>
        <v>EF</v>
      </c>
    </row>
    <row r="18" spans="1:19" x14ac:dyDescent="0.3">
      <c r="A18">
        <v>-8</v>
      </c>
      <c r="B18">
        <f t="shared" si="2"/>
        <v>3.1623000000000003E-4</v>
      </c>
      <c r="C18">
        <f t="shared" si="3"/>
        <v>10.36</v>
      </c>
      <c r="D18">
        <f t="shared" si="7"/>
        <v>0.91632000000000069</v>
      </c>
      <c r="E18">
        <f t="shared" si="4"/>
        <v>4.1955919522831504</v>
      </c>
      <c r="G18">
        <v>16</v>
      </c>
      <c r="H18">
        <f t="shared" si="8"/>
        <v>0.59999999999999964</v>
      </c>
      <c r="I18">
        <f t="shared" si="0"/>
        <v>6.3104999639632814E-2</v>
      </c>
      <c r="J18">
        <f t="shared" si="5"/>
        <v>-6.3104999639632814E-2</v>
      </c>
      <c r="K18" s="1">
        <f t="shared" si="6"/>
        <v>-6.3104999639632817</v>
      </c>
      <c r="L18">
        <v>-35</v>
      </c>
      <c r="M18" t="s">
        <v>70</v>
      </c>
      <c r="Q18">
        <v>-87</v>
      </c>
      <c r="R18">
        <v>238</v>
      </c>
      <c r="S18" t="str">
        <f t="shared" si="1"/>
        <v>EE</v>
      </c>
    </row>
    <row r="19" spans="1:19" x14ac:dyDescent="0.3">
      <c r="A19">
        <v>-8.5</v>
      </c>
      <c r="B19">
        <f t="shared" si="2"/>
        <v>3.1623000000000003E-4</v>
      </c>
      <c r="C19">
        <f t="shared" si="3"/>
        <v>10.36</v>
      </c>
      <c r="D19">
        <f t="shared" si="7"/>
        <v>0.91109000000000073</v>
      </c>
      <c r="E19">
        <f t="shared" si="4"/>
        <v>3.9743119507424907</v>
      </c>
      <c r="G19">
        <v>17</v>
      </c>
      <c r="H19">
        <f t="shared" si="8"/>
        <v>0.57499999999999962</v>
      </c>
      <c r="I19">
        <f t="shared" si="0"/>
        <v>5.3095915267154424E-2</v>
      </c>
      <c r="J19">
        <f t="shared" si="5"/>
        <v>-5.3095915267154424E-2</v>
      </c>
      <c r="K19" s="1">
        <f t="shared" si="6"/>
        <v>-5.3095915267154421</v>
      </c>
      <c r="L19">
        <v>-33</v>
      </c>
      <c r="M19" t="s">
        <v>71</v>
      </c>
      <c r="Q19">
        <v>-86.5</v>
      </c>
      <c r="R19">
        <v>237</v>
      </c>
      <c r="S19" t="str">
        <f t="shared" si="1"/>
        <v>ED</v>
      </c>
    </row>
    <row r="20" spans="1:19" x14ac:dyDescent="0.3">
      <c r="A20">
        <v>-9</v>
      </c>
      <c r="B20">
        <f t="shared" si="2"/>
        <v>3.1623000000000003E-4</v>
      </c>
      <c r="C20">
        <f t="shared" si="3"/>
        <v>10.36</v>
      </c>
      <c r="D20">
        <f t="shared" si="7"/>
        <v>0.90586000000000078</v>
      </c>
      <c r="E20">
        <f t="shared" si="4"/>
        <v>3.7647024928673538</v>
      </c>
      <c r="G20">
        <v>18</v>
      </c>
      <c r="H20">
        <f t="shared" si="8"/>
        <v>0.5499999999999996</v>
      </c>
      <c r="I20">
        <f t="shared" si="0"/>
        <v>4.4674371827208924E-2</v>
      </c>
      <c r="J20">
        <f t="shared" si="5"/>
        <v>-4.4674371827208924E-2</v>
      </c>
      <c r="K20" s="1">
        <f t="shared" si="6"/>
        <v>-4.4674371827208921</v>
      </c>
      <c r="L20">
        <v>-31</v>
      </c>
      <c r="M20" t="s">
        <v>72</v>
      </c>
      <c r="Q20">
        <v>-86</v>
      </c>
      <c r="R20">
        <v>236</v>
      </c>
      <c r="S20" t="str">
        <f t="shared" si="1"/>
        <v>EC</v>
      </c>
    </row>
    <row r="21" spans="1:19" x14ac:dyDescent="0.3">
      <c r="A21">
        <v>-9.5</v>
      </c>
      <c r="B21">
        <f t="shared" si="2"/>
        <v>3.1623000000000003E-4</v>
      </c>
      <c r="C21">
        <f t="shared" si="3"/>
        <v>10.36</v>
      </c>
      <c r="D21">
        <f t="shared" si="7"/>
        <v>0.90063000000000082</v>
      </c>
      <c r="E21">
        <f t="shared" si="4"/>
        <v>3.5661480617176609</v>
      </c>
      <c r="G21">
        <v>19</v>
      </c>
      <c r="H21">
        <f t="shared" si="8"/>
        <v>0.52499999999999958</v>
      </c>
      <c r="I21">
        <f t="shared" si="0"/>
        <v>3.7588569442936745E-2</v>
      </c>
      <c r="J21">
        <f t="shared" si="5"/>
        <v>-3.7588569442936745E-2</v>
      </c>
      <c r="K21" s="1">
        <f t="shared" si="6"/>
        <v>-3.7588569442936746</v>
      </c>
      <c r="L21">
        <v>-29</v>
      </c>
      <c r="M21" t="s">
        <v>73</v>
      </c>
      <c r="Q21">
        <v>-85.5</v>
      </c>
      <c r="R21">
        <v>235</v>
      </c>
      <c r="S21" t="str">
        <f t="shared" si="1"/>
        <v>EB</v>
      </c>
    </row>
    <row r="22" spans="1:19" x14ac:dyDescent="0.3">
      <c r="A22">
        <v>-10</v>
      </c>
      <c r="B22">
        <f t="shared" si="2"/>
        <v>3.1623000000000003E-4</v>
      </c>
      <c r="C22">
        <f t="shared" si="3"/>
        <v>10.36</v>
      </c>
      <c r="D22">
        <f t="shared" si="7"/>
        <v>0.89540000000000086</v>
      </c>
      <c r="E22">
        <f t="shared" si="4"/>
        <v>3.3780656033742842</v>
      </c>
      <c r="G22">
        <v>20</v>
      </c>
      <c r="H22">
        <f t="shared" si="8"/>
        <v>0.49999999999999956</v>
      </c>
      <c r="I22">
        <f t="shared" si="0"/>
        <v>3.1626646217461758E-2</v>
      </c>
      <c r="J22">
        <f t="shared" si="5"/>
        <v>-3.1626646217461758E-2</v>
      </c>
      <c r="K22" s="1">
        <f t="shared" si="6"/>
        <v>-3.1626646217461758</v>
      </c>
      <c r="L22">
        <v>-27</v>
      </c>
      <c r="M22" t="s">
        <v>74</v>
      </c>
      <c r="Q22">
        <v>-85</v>
      </c>
      <c r="R22">
        <v>234</v>
      </c>
      <c r="S22" t="str">
        <f t="shared" si="1"/>
        <v>EA</v>
      </c>
    </row>
    <row r="23" spans="1:19" x14ac:dyDescent="0.3">
      <c r="A23">
        <v>-10.5</v>
      </c>
      <c r="B23">
        <f t="shared" si="2"/>
        <v>3.1623000000000003E-4</v>
      </c>
      <c r="C23">
        <f t="shared" si="3"/>
        <v>10.36</v>
      </c>
      <c r="D23">
        <f t="shared" si="7"/>
        <v>0.8901700000000009</v>
      </c>
      <c r="E23">
        <f t="shared" si="4"/>
        <v>3.1999028148046436</v>
      </c>
      <c r="G23">
        <v>21</v>
      </c>
      <c r="H23">
        <f t="shared" si="8"/>
        <v>0.47499999999999953</v>
      </c>
      <c r="I23">
        <f t="shared" si="0"/>
        <v>2.6610343670645967E-2</v>
      </c>
      <c r="J23">
        <f t="shared" si="5"/>
        <v>-2.6610343670645967E-2</v>
      </c>
      <c r="K23" s="1">
        <f t="shared" si="6"/>
        <v>-2.6610343670645968</v>
      </c>
      <c r="L23">
        <v>-25</v>
      </c>
      <c r="M23" t="s">
        <v>10</v>
      </c>
      <c r="Q23">
        <v>-84.5</v>
      </c>
      <c r="R23">
        <v>233</v>
      </c>
      <c r="S23" t="str">
        <f t="shared" si="1"/>
        <v>E9</v>
      </c>
    </row>
    <row r="24" spans="1:19" x14ac:dyDescent="0.3">
      <c r="A24">
        <v>-11</v>
      </c>
      <c r="B24">
        <f t="shared" si="2"/>
        <v>3.1623000000000003E-4</v>
      </c>
      <c r="C24">
        <f t="shared" si="3"/>
        <v>10.36</v>
      </c>
      <c r="D24">
        <f t="shared" si="7"/>
        <v>0.88494000000000095</v>
      </c>
      <c r="E24">
        <f t="shared" si="4"/>
        <v>3.0311365220280995</v>
      </c>
      <c r="G24">
        <v>22</v>
      </c>
      <c r="H24">
        <f t="shared" si="8"/>
        <v>0.44999999999999951</v>
      </c>
      <c r="I24">
        <f t="shared" si="0"/>
        <v>2.2389676900958441E-2</v>
      </c>
      <c r="J24">
        <f t="shared" si="5"/>
        <v>-2.2389676900958441E-2</v>
      </c>
      <c r="K24" s="1">
        <f t="shared" si="6"/>
        <v>-2.2389676900958442</v>
      </c>
      <c r="L24">
        <v>-23</v>
      </c>
      <c r="M24" t="s">
        <v>55</v>
      </c>
      <c r="Q24">
        <v>-84</v>
      </c>
      <c r="R24">
        <v>232</v>
      </c>
      <c r="S24" t="str">
        <f t="shared" si="1"/>
        <v>E8</v>
      </c>
    </row>
    <row r="25" spans="1:19" x14ac:dyDescent="0.3">
      <c r="A25">
        <v>-11.5</v>
      </c>
      <c r="B25">
        <f t="shared" si="2"/>
        <v>3.1623000000000003E-4</v>
      </c>
      <c r="C25">
        <f t="shared" si="3"/>
        <v>10.36</v>
      </c>
      <c r="D25">
        <f t="shared" si="7"/>
        <v>0.87971000000000099</v>
      </c>
      <c r="E25">
        <f t="shared" si="4"/>
        <v>2.8712711438186358</v>
      </c>
      <c r="G25">
        <v>23</v>
      </c>
      <c r="H25">
        <f t="shared" si="8"/>
        <v>0.42499999999999949</v>
      </c>
      <c r="I25">
        <f t="shared" si="0"/>
        <v>1.8838450113002347E-2</v>
      </c>
      <c r="J25">
        <f t="shared" si="5"/>
        <v>-1.8838450113002347E-2</v>
      </c>
      <c r="K25" s="1">
        <f t="shared" si="6"/>
        <v>-1.8838450113002347</v>
      </c>
      <c r="L25">
        <v>-21.5</v>
      </c>
      <c r="M25" t="s">
        <v>33</v>
      </c>
      <c r="Q25">
        <v>-83.5</v>
      </c>
      <c r="R25">
        <v>231</v>
      </c>
      <c r="S25" t="str">
        <f t="shared" si="1"/>
        <v>E7</v>
      </c>
    </row>
    <row r="26" spans="1:19" x14ac:dyDescent="0.3">
      <c r="A26">
        <v>-12</v>
      </c>
      <c r="B26">
        <f t="shared" si="2"/>
        <v>3.1623000000000003E-4</v>
      </c>
      <c r="C26">
        <f t="shared" si="3"/>
        <v>10.36</v>
      </c>
      <c r="D26">
        <f t="shared" si="7"/>
        <v>0.87448000000000103</v>
      </c>
      <c r="E26">
        <f t="shared" si="4"/>
        <v>2.7198372364335075</v>
      </c>
      <c r="G26">
        <v>24</v>
      </c>
      <c r="H26">
        <f t="shared" si="8"/>
        <v>0.39999999999999947</v>
      </c>
      <c r="I26">
        <f t="shared" si="0"/>
        <v>1.5850483427247951E-2</v>
      </c>
      <c r="J26">
        <f t="shared" si="5"/>
        <v>-1.5850483427247951E-2</v>
      </c>
      <c r="K26" s="1">
        <f t="shared" si="6"/>
        <v>-1.585048342724795</v>
      </c>
      <c r="L26">
        <v>-20</v>
      </c>
      <c r="M26" t="s">
        <v>75</v>
      </c>
      <c r="Q26">
        <v>-83</v>
      </c>
      <c r="R26">
        <v>230</v>
      </c>
      <c r="S26" t="str">
        <f t="shared" si="1"/>
        <v>E6</v>
      </c>
    </row>
    <row r="27" spans="1:19" x14ac:dyDescent="0.3">
      <c r="A27">
        <v>-12.5</v>
      </c>
      <c r="B27">
        <f t="shared" si="2"/>
        <v>3.1623000000000003E-4</v>
      </c>
      <c r="C27">
        <f t="shared" si="3"/>
        <v>10.36</v>
      </c>
      <c r="D27">
        <f t="shared" si="7"/>
        <v>0.86925000000000108</v>
      </c>
      <c r="E27">
        <f t="shared" si="4"/>
        <v>2.5763901150944464</v>
      </c>
      <c r="G27">
        <v>25</v>
      </c>
      <c r="H27">
        <f t="shared" si="8"/>
        <v>0.37499999999999944</v>
      </c>
      <c r="I27">
        <f t="shared" si="0"/>
        <v>1.3336438155496514E-2</v>
      </c>
      <c r="J27">
        <f t="shared" si="5"/>
        <v>-1.3336438155496514E-2</v>
      </c>
      <c r="K27" s="1">
        <f t="shared" si="6"/>
        <v>-1.3336438155496515</v>
      </c>
      <c r="L27">
        <v>-18.5</v>
      </c>
      <c r="M27" t="s">
        <v>76</v>
      </c>
      <c r="Q27">
        <v>-82.5</v>
      </c>
      <c r="R27">
        <v>229</v>
      </c>
      <c r="S27" t="str">
        <f t="shared" si="1"/>
        <v>E5</v>
      </c>
    </row>
    <row r="28" spans="1:19" x14ac:dyDescent="0.3">
      <c r="A28">
        <v>-13</v>
      </c>
      <c r="B28">
        <f t="shared" si="2"/>
        <v>3.1623000000000003E-4</v>
      </c>
      <c r="C28">
        <f t="shared" si="3"/>
        <v>10.36</v>
      </c>
      <c r="D28">
        <f t="shared" si="7"/>
        <v>0.86402000000000112</v>
      </c>
      <c r="E28">
        <f t="shared" si="4"/>
        <v>2.4405085481734305</v>
      </c>
      <c r="G28">
        <v>26</v>
      </c>
      <c r="H28">
        <f t="shared" si="8"/>
        <v>0.34999999999999942</v>
      </c>
      <c r="I28">
        <f t="shared" si="0"/>
        <v>1.1221145619421925E-2</v>
      </c>
      <c r="J28">
        <f t="shared" si="5"/>
        <v>-1.1221145619421925E-2</v>
      </c>
      <c r="K28" s="1">
        <f t="shared" si="6"/>
        <v>-1.1221145619421926</v>
      </c>
      <c r="L28">
        <v>-16</v>
      </c>
      <c r="M28" t="s">
        <v>77</v>
      </c>
      <c r="Q28">
        <v>-82</v>
      </c>
      <c r="R28">
        <v>228</v>
      </c>
      <c r="S28" t="str">
        <f t="shared" si="1"/>
        <v>E4</v>
      </c>
    </row>
    <row r="29" spans="1:19" x14ac:dyDescent="0.3">
      <c r="A29">
        <v>-13.5</v>
      </c>
      <c r="B29">
        <f t="shared" si="2"/>
        <v>3.1623000000000003E-4</v>
      </c>
      <c r="C29">
        <f t="shared" si="3"/>
        <v>10.36</v>
      </c>
      <c r="D29">
        <f t="shared" si="7"/>
        <v>0.85879000000000116</v>
      </c>
      <c r="E29">
        <f t="shared" si="4"/>
        <v>2.3117935202484836</v>
      </c>
      <c r="G29">
        <v>27</v>
      </c>
      <c r="H29">
        <f t="shared" si="8"/>
        <v>0.3249999999999994</v>
      </c>
      <c r="I29">
        <f t="shared" si="0"/>
        <v>9.441359645219612E-3</v>
      </c>
      <c r="J29">
        <f t="shared" si="5"/>
        <v>-9.441359645219612E-3</v>
      </c>
      <c r="K29" s="1">
        <f t="shared" si="6"/>
        <v>-0.94413596452196125</v>
      </c>
      <c r="L29">
        <v>-15</v>
      </c>
      <c r="M29" t="s">
        <v>34</v>
      </c>
      <c r="Q29">
        <v>-81.5</v>
      </c>
      <c r="R29">
        <v>227</v>
      </c>
      <c r="S29" t="str">
        <f t="shared" si="1"/>
        <v>E3</v>
      </c>
    </row>
    <row r="30" spans="1:19" x14ac:dyDescent="0.3">
      <c r="A30">
        <v>-14</v>
      </c>
      <c r="B30">
        <f t="shared" si="2"/>
        <v>3.1623000000000003E-4</v>
      </c>
      <c r="C30">
        <f t="shared" si="3"/>
        <v>10.36</v>
      </c>
      <c r="D30">
        <f t="shared" si="7"/>
        <v>0.85356000000000121</v>
      </c>
      <c r="E30">
        <f t="shared" si="4"/>
        <v>2.1898670603972361</v>
      </c>
      <c r="G30">
        <v>28</v>
      </c>
      <c r="H30">
        <f t="shared" si="8"/>
        <v>0.29999999999999938</v>
      </c>
      <c r="I30">
        <f t="shared" si="0"/>
        <v>7.9438655350926278E-3</v>
      </c>
      <c r="J30">
        <f t="shared" si="5"/>
        <v>-7.9438655350926278E-3</v>
      </c>
      <c r="K30" s="1">
        <f t="shared" si="6"/>
        <v>-0.79438655350926279</v>
      </c>
      <c r="L30">
        <v>-14</v>
      </c>
      <c r="M30" t="s">
        <v>78</v>
      </c>
      <c r="Q30">
        <v>-81</v>
      </c>
      <c r="R30">
        <v>226</v>
      </c>
      <c r="S30" t="str">
        <f t="shared" si="1"/>
        <v>E2</v>
      </c>
    </row>
    <row r="31" spans="1:19" x14ac:dyDescent="0.3">
      <c r="A31">
        <v>-14.5</v>
      </c>
      <c r="B31">
        <f t="shared" si="2"/>
        <v>3.1623000000000003E-4</v>
      </c>
      <c r="C31">
        <f t="shared" si="3"/>
        <v>10.36</v>
      </c>
      <c r="D31">
        <f t="shared" si="7"/>
        <v>0.84833000000000125</v>
      </c>
      <c r="E31">
        <f t="shared" si="4"/>
        <v>2.0743711322875336</v>
      </c>
      <c r="G31">
        <v>29</v>
      </c>
      <c r="H31">
        <f t="shared" si="8"/>
        <v>0.27499999999999936</v>
      </c>
      <c r="I31">
        <f t="shared" si="0"/>
        <v>6.683888974781723E-3</v>
      </c>
      <c r="J31">
        <f t="shared" si="5"/>
        <v>-6.683888974781723E-3</v>
      </c>
      <c r="K31" s="1">
        <f t="shared" si="6"/>
        <v>-0.66838889747817232</v>
      </c>
      <c r="L31">
        <v>-13</v>
      </c>
      <c r="M31" t="s">
        <v>79</v>
      </c>
      <c r="Q31">
        <v>-80.5</v>
      </c>
      <c r="R31">
        <v>225</v>
      </c>
      <c r="S31" t="str">
        <f t="shared" si="1"/>
        <v>E1</v>
      </c>
    </row>
    <row r="32" spans="1:19" x14ac:dyDescent="0.3">
      <c r="A32">
        <v>-15</v>
      </c>
      <c r="B32">
        <f t="shared" si="2"/>
        <v>3.1623000000000003E-4</v>
      </c>
      <c r="C32">
        <f t="shared" si="3"/>
        <v>10.36</v>
      </c>
      <c r="D32">
        <f t="shared" si="7"/>
        <v>0.84310000000000129</v>
      </c>
      <c r="E32">
        <f t="shared" si="4"/>
        <v>1.9649665828058578</v>
      </c>
      <c r="G32">
        <v>30</v>
      </c>
      <c r="H32">
        <f t="shared" si="8"/>
        <v>0.24999999999999936</v>
      </c>
      <c r="I32">
        <f t="shared" si="0"/>
        <v>5.6237573042816832E-3</v>
      </c>
      <c r="J32">
        <f t="shared" si="5"/>
        <v>-5.6237573042816832E-3</v>
      </c>
      <c r="K32" s="1">
        <f t="shared" si="6"/>
        <v>-0.56237573042816835</v>
      </c>
      <c r="L32">
        <v>-12</v>
      </c>
      <c r="M32" t="s">
        <v>80</v>
      </c>
      <c r="Q32">
        <v>-80</v>
      </c>
      <c r="R32">
        <v>224</v>
      </c>
      <c r="S32" t="str">
        <f t="shared" si="1"/>
        <v>E0</v>
      </c>
    </row>
    <row r="33" spans="1:19" x14ac:dyDescent="0.3">
      <c r="A33">
        <v>-15.5</v>
      </c>
      <c r="B33">
        <f t="shared" si="2"/>
        <v>3.1623000000000003E-4</v>
      </c>
      <c r="C33">
        <f t="shared" si="3"/>
        <v>10.36</v>
      </c>
      <c r="D33">
        <f t="shared" si="7"/>
        <v>0.83787000000000134</v>
      </c>
      <c r="E33">
        <f t="shared" si="4"/>
        <v>1.8613321461361974</v>
      </c>
      <c r="G33">
        <v>31</v>
      </c>
      <c r="H33">
        <f t="shared" si="8"/>
        <v>0.22499999999999937</v>
      </c>
      <c r="I33">
        <f t="shared" si="0"/>
        <v>4.7317731244173487E-3</v>
      </c>
      <c r="J33">
        <f t="shared" si="5"/>
        <v>-4.7317731244173487E-3</v>
      </c>
      <c r="K33" s="1">
        <f t="shared" si="6"/>
        <v>-0.47317731244173489</v>
      </c>
      <c r="L33">
        <v>-11</v>
      </c>
      <c r="M33" t="s">
        <v>81</v>
      </c>
      <c r="Q33">
        <v>-79.5</v>
      </c>
      <c r="R33">
        <v>223</v>
      </c>
      <c r="S33" t="str">
        <f t="shared" si="1"/>
        <v>DF</v>
      </c>
    </row>
    <row r="34" spans="1:19" x14ac:dyDescent="0.3">
      <c r="A34">
        <v>-16</v>
      </c>
      <c r="B34">
        <f t="shared" si="2"/>
        <v>3.1623000000000003E-4</v>
      </c>
      <c r="C34">
        <f t="shared" si="3"/>
        <v>10.36</v>
      </c>
      <c r="D34">
        <f t="shared" si="7"/>
        <v>0.83264000000000138</v>
      </c>
      <c r="E34">
        <f t="shared" si="4"/>
        <v>1.7631635003648751</v>
      </c>
      <c r="G34">
        <v>32</v>
      </c>
      <c r="H34">
        <f t="shared" si="8"/>
        <v>0.19999999999999937</v>
      </c>
      <c r="I34">
        <f t="shared" si="0"/>
        <v>3.9812665606874251E-3</v>
      </c>
      <c r="J34">
        <f t="shared" si="5"/>
        <v>-3.9812665606874251E-3</v>
      </c>
      <c r="K34" s="1">
        <f t="shared" si="6"/>
        <v>-0.39812665606874253</v>
      </c>
      <c r="L34">
        <v>-10</v>
      </c>
      <c r="M34" t="s">
        <v>82</v>
      </c>
      <c r="Q34">
        <v>-79</v>
      </c>
      <c r="R34">
        <v>222</v>
      </c>
      <c r="S34" t="str">
        <f t="shared" si="1"/>
        <v>DE</v>
      </c>
    </row>
    <row r="35" spans="1:19" x14ac:dyDescent="0.3">
      <c r="A35">
        <v>-16.5</v>
      </c>
      <c r="B35">
        <f t="shared" si="2"/>
        <v>3.1623000000000003E-4</v>
      </c>
      <c r="C35">
        <f t="shared" si="3"/>
        <v>10.36</v>
      </c>
      <c r="D35">
        <f t="shared" si="7"/>
        <v>0.82741000000000142</v>
      </c>
      <c r="E35">
        <f t="shared" si="4"/>
        <v>1.6701723738410335</v>
      </c>
      <c r="G35">
        <v>33</v>
      </c>
      <c r="H35">
        <f t="shared" si="8"/>
        <v>0.17499999999999938</v>
      </c>
      <c r="I35">
        <f t="shared" si="0"/>
        <v>3.3497978475457105E-3</v>
      </c>
      <c r="J35">
        <f t="shared" si="5"/>
        <v>-3.3497978475457105E-3</v>
      </c>
      <c r="K35" s="1">
        <f t="shared" si="6"/>
        <v>-0.33497978475457107</v>
      </c>
      <c r="L35">
        <v>-9</v>
      </c>
      <c r="M35" t="s">
        <v>16</v>
      </c>
      <c r="Q35">
        <v>-78.5</v>
      </c>
      <c r="R35">
        <v>221</v>
      </c>
      <c r="S35" t="str">
        <f t="shared" si="1"/>
        <v>DD</v>
      </c>
    </row>
    <row r="36" spans="1:19" x14ac:dyDescent="0.3">
      <c r="A36">
        <v>-17</v>
      </c>
      <c r="B36">
        <f t="shared" si="2"/>
        <v>3.1623000000000003E-4</v>
      </c>
      <c r="C36">
        <f t="shared" si="3"/>
        <v>10.36</v>
      </c>
      <c r="D36">
        <f t="shared" si="7"/>
        <v>0.82218000000000147</v>
      </c>
      <c r="E36">
        <f t="shared" si="4"/>
        <v>1.5820856986686314</v>
      </c>
      <c r="G36">
        <v>34</v>
      </c>
      <c r="H36">
        <f t="shared" si="8"/>
        <v>0.14999999999999938</v>
      </c>
      <c r="I36">
        <f t="shared" si="0"/>
        <v>2.8184863907942848E-3</v>
      </c>
      <c r="J36">
        <f t="shared" si="5"/>
        <v>-2.8184863907942848E-3</v>
      </c>
      <c r="K36" s="1">
        <f t="shared" si="6"/>
        <v>-0.28184863907942848</v>
      </c>
      <c r="L36">
        <v>-8</v>
      </c>
      <c r="M36" t="s">
        <v>83</v>
      </c>
      <c r="Q36">
        <v>-78</v>
      </c>
      <c r="R36">
        <v>220</v>
      </c>
      <c r="S36" t="str">
        <f t="shared" si="1"/>
        <v>DC</v>
      </c>
    </row>
    <row r="37" spans="1:19" x14ac:dyDescent="0.3">
      <c r="A37">
        <v>-17.5</v>
      </c>
      <c r="B37">
        <f t="shared" si="2"/>
        <v>3.1623000000000003E-4</v>
      </c>
      <c r="C37">
        <f t="shared" si="3"/>
        <v>10.36</v>
      </c>
      <c r="D37">
        <f t="shared" si="7"/>
        <v>0.81695000000000151</v>
      </c>
      <c r="E37">
        <f t="shared" si="4"/>
        <v>1.4986448088441713</v>
      </c>
      <c r="G37">
        <v>35</v>
      </c>
      <c r="H37">
        <f t="shared" si="8"/>
        <v>0.12499999999999939</v>
      </c>
      <c r="I37">
        <f t="shared" si="0"/>
        <v>2.3714462473945429E-3</v>
      </c>
      <c r="J37">
        <f t="shared" si="5"/>
        <v>-2.3714462473945429E-3</v>
      </c>
      <c r="K37" s="1">
        <f t="shared" si="6"/>
        <v>-0.2371446247394543</v>
      </c>
      <c r="L37">
        <v>-7.5</v>
      </c>
      <c r="M37" t="s">
        <v>36</v>
      </c>
      <c r="Q37">
        <v>-77.5</v>
      </c>
      <c r="R37">
        <v>219</v>
      </c>
      <c r="S37" t="str">
        <f t="shared" si="1"/>
        <v>DB</v>
      </c>
    </row>
    <row r="38" spans="1:19" x14ac:dyDescent="0.3">
      <c r="A38">
        <v>-18</v>
      </c>
      <c r="B38">
        <f t="shared" si="2"/>
        <v>3.1623000000000003E-4</v>
      </c>
      <c r="C38">
        <f t="shared" si="3"/>
        <v>10.36</v>
      </c>
      <c r="D38">
        <f t="shared" si="7"/>
        <v>0.81172000000000155</v>
      </c>
      <c r="E38">
        <f t="shared" si="4"/>
        <v>1.4196046806855027</v>
      </c>
      <c r="G38">
        <v>36</v>
      </c>
      <c r="H38">
        <f t="shared" si="8"/>
        <v>9.9999999999999395E-2</v>
      </c>
      <c r="I38">
        <f t="shared" si="0"/>
        <v>1.9953111438288035E-3</v>
      </c>
      <c r="J38">
        <f t="shared" si="5"/>
        <v>-1.9953111438288035E-3</v>
      </c>
      <c r="K38" s="1">
        <f t="shared" si="6"/>
        <v>-0.19953111438288035</v>
      </c>
      <c r="L38">
        <v>-7</v>
      </c>
      <c r="M38" t="s">
        <v>84</v>
      </c>
      <c r="Q38">
        <v>-77</v>
      </c>
      <c r="R38">
        <v>218</v>
      </c>
      <c r="S38" t="str">
        <f t="shared" si="1"/>
        <v>DA</v>
      </c>
    </row>
    <row r="39" spans="1:19" x14ac:dyDescent="0.3">
      <c r="A39">
        <v>-18.5</v>
      </c>
      <c r="B39">
        <f t="shared" si="2"/>
        <v>3.1623000000000003E-4</v>
      </c>
      <c r="C39">
        <f t="shared" si="3"/>
        <v>10.36</v>
      </c>
      <c r="D39">
        <f t="shared" si="7"/>
        <v>0.80649000000000159</v>
      </c>
      <c r="E39">
        <f t="shared" si="4"/>
        <v>1.3447332133212202</v>
      </c>
      <c r="G39">
        <v>37</v>
      </c>
      <c r="H39">
        <f t="shared" si="8"/>
        <v>7.49999999999994E-2</v>
      </c>
      <c r="I39">
        <f t="shared" si="0"/>
        <v>1.6788348313024344E-3</v>
      </c>
      <c r="J39">
        <f t="shared" si="5"/>
        <v>-1.6788348313024344E-3</v>
      </c>
      <c r="K39" s="1">
        <f t="shared" si="6"/>
        <v>-0.16788348313024343</v>
      </c>
      <c r="L39">
        <v>-6.5</v>
      </c>
      <c r="M39" t="s">
        <v>17</v>
      </c>
      <c r="Q39">
        <v>-76.5</v>
      </c>
      <c r="R39">
        <v>217</v>
      </c>
      <c r="S39" t="str">
        <f t="shared" si="1"/>
        <v>D9</v>
      </c>
    </row>
    <row r="40" spans="1:19" x14ac:dyDescent="0.3">
      <c r="A40">
        <v>-19</v>
      </c>
      <c r="B40">
        <f t="shared" si="2"/>
        <v>3.1623000000000003E-4</v>
      </c>
      <c r="C40">
        <f t="shared" si="3"/>
        <v>10.36</v>
      </c>
      <c r="D40">
        <f t="shared" si="7"/>
        <v>0.80126000000000164</v>
      </c>
      <c r="E40">
        <f t="shared" si="4"/>
        <v>1.2738105471278196</v>
      </c>
      <c r="G40">
        <v>38</v>
      </c>
      <c r="H40">
        <f t="shared" si="8"/>
        <v>4.9999999999999399E-2</v>
      </c>
      <c r="I40">
        <f t="shared" si="0"/>
        <v>1.4125548286097766E-3</v>
      </c>
      <c r="J40">
        <f t="shared" si="5"/>
        <v>-1.4125548286097766E-3</v>
      </c>
      <c r="K40" s="1">
        <f t="shared" si="6"/>
        <v>-0.14125548286097767</v>
      </c>
      <c r="L40">
        <v>-6</v>
      </c>
      <c r="M40" t="s">
        <v>85</v>
      </c>
      <c r="Q40">
        <v>-76</v>
      </c>
      <c r="R40">
        <v>216</v>
      </c>
      <c r="S40" t="str">
        <f t="shared" si="1"/>
        <v>D8</v>
      </c>
    </row>
    <row r="41" spans="1:19" x14ac:dyDescent="0.3">
      <c r="A41">
        <v>-19.5</v>
      </c>
      <c r="B41">
        <f t="shared" si="2"/>
        <v>3.1623000000000003E-4</v>
      </c>
      <c r="C41">
        <f t="shared" si="3"/>
        <v>10.36</v>
      </c>
      <c r="D41">
        <f t="shared" si="7"/>
        <v>0.79603000000000168</v>
      </c>
      <c r="E41">
        <f t="shared" si="4"/>
        <v>1.2066284181132083</v>
      </c>
      <c r="G41">
        <v>39</v>
      </c>
      <c r="H41">
        <f t="shared" si="8"/>
        <v>2.4999999999999398E-2</v>
      </c>
      <c r="I41">
        <f t="shared" si="0"/>
        <v>1.1885094987461274E-3</v>
      </c>
      <c r="J41">
        <f t="shared" si="5"/>
        <v>-1.1885094987461274E-3</v>
      </c>
      <c r="K41" s="1">
        <f t="shared" si="6"/>
        <v>-0.11885094987461274</v>
      </c>
      <c r="L41">
        <v>-5.5</v>
      </c>
      <c r="M41" t="s">
        <v>18</v>
      </c>
      <c r="Q41">
        <v>-75.5</v>
      </c>
      <c r="R41">
        <v>215</v>
      </c>
      <c r="S41" t="str">
        <f t="shared" si="1"/>
        <v>D7</v>
      </c>
    </row>
    <row r="42" spans="1:19" x14ac:dyDescent="0.3">
      <c r="A42">
        <v>-20</v>
      </c>
      <c r="B42">
        <f t="shared" si="2"/>
        <v>3.1623000000000003E-4</v>
      </c>
      <c r="C42">
        <f t="shared" si="3"/>
        <v>10.36</v>
      </c>
      <c r="D42">
        <f t="shared" si="7"/>
        <v>0.79080000000000172</v>
      </c>
      <c r="E42">
        <f t="shared" si="4"/>
        <v>1.1429895463507156</v>
      </c>
      <c r="G42">
        <v>40</v>
      </c>
      <c r="H42">
        <v>0</v>
      </c>
      <c r="I42">
        <f t="shared" si="0"/>
        <v>1E-3</v>
      </c>
      <c r="J42">
        <f t="shared" si="5"/>
        <v>-1E-3</v>
      </c>
      <c r="K42" s="1">
        <f t="shared" si="6"/>
        <v>-0.1</v>
      </c>
      <c r="L42">
        <v>-5</v>
      </c>
      <c r="M42" t="s">
        <v>19</v>
      </c>
      <c r="Q42">
        <v>-75</v>
      </c>
      <c r="R42">
        <v>214</v>
      </c>
      <c r="S42" t="str">
        <f t="shared" si="1"/>
        <v>D6</v>
      </c>
    </row>
    <row r="43" spans="1:19" x14ac:dyDescent="0.3">
      <c r="A43">
        <v>-20.5</v>
      </c>
      <c r="B43">
        <f t="shared" si="2"/>
        <v>3.1623000000000003E-4</v>
      </c>
      <c r="C43">
        <f t="shared" si="3"/>
        <v>10.36</v>
      </c>
      <c r="D43">
        <f t="shared" si="7"/>
        <v>0.78557000000000177</v>
      </c>
      <c r="E43">
        <f t="shared" si="4"/>
        <v>1.0827070566677497</v>
      </c>
      <c r="Q43">
        <v>-74.5</v>
      </c>
      <c r="R43">
        <v>213</v>
      </c>
      <c r="S43" t="str">
        <f t="shared" si="1"/>
        <v>D5</v>
      </c>
    </row>
    <row r="44" spans="1:19" x14ac:dyDescent="0.3">
      <c r="A44">
        <v>-21</v>
      </c>
      <c r="B44">
        <f t="shared" si="2"/>
        <v>3.1623000000000003E-4</v>
      </c>
      <c r="C44">
        <f t="shared" si="3"/>
        <v>10.36</v>
      </c>
      <c r="D44">
        <f t="shared" si="7"/>
        <v>0.78034000000000181</v>
      </c>
      <c r="E44">
        <f t="shared" si="4"/>
        <v>1.0256039298879525</v>
      </c>
      <c r="Q44">
        <v>-74</v>
      </c>
      <c r="R44">
        <v>212</v>
      </c>
      <c r="S44" t="str">
        <f t="shared" si="1"/>
        <v>D4</v>
      </c>
    </row>
    <row r="45" spans="1:19" x14ac:dyDescent="0.3">
      <c r="A45">
        <v>-21.5</v>
      </c>
      <c r="B45">
        <f t="shared" si="2"/>
        <v>3.1623000000000003E-4</v>
      </c>
      <c r="C45">
        <f t="shared" si="3"/>
        <v>10.36</v>
      </c>
      <c r="D45">
        <f t="shared" si="7"/>
        <v>0.77511000000000185</v>
      </c>
      <c r="E45">
        <f t="shared" si="4"/>
        <v>0.97151248301542881</v>
      </c>
      <c r="Q45">
        <v>-73.5</v>
      </c>
      <c r="R45">
        <v>211</v>
      </c>
      <c r="S45" t="str">
        <f t="shared" si="1"/>
        <v>D3</v>
      </c>
    </row>
    <row r="46" spans="1:19" x14ac:dyDescent="0.3">
      <c r="A46">
        <v>-22</v>
      </c>
      <c r="B46">
        <f t="shared" si="2"/>
        <v>3.1623000000000003E-4</v>
      </c>
      <c r="C46">
        <f t="shared" si="3"/>
        <v>10.36</v>
      </c>
      <c r="D46">
        <f t="shared" si="7"/>
        <v>0.7698800000000019</v>
      </c>
      <c r="E46">
        <f t="shared" si="4"/>
        <v>0.92027387683461515</v>
      </c>
      <c r="Q46">
        <v>-73</v>
      </c>
      <c r="R46">
        <v>210</v>
      </c>
      <c r="S46" t="str">
        <f t="shared" si="1"/>
        <v>D2</v>
      </c>
    </row>
    <row r="47" spans="1:19" x14ac:dyDescent="0.3">
      <c r="A47">
        <v>-22.5</v>
      </c>
      <c r="B47">
        <f t="shared" si="2"/>
        <v>3.1623000000000003E-4</v>
      </c>
      <c r="C47">
        <f t="shared" si="3"/>
        <v>10.36</v>
      </c>
      <c r="D47">
        <f t="shared" si="7"/>
        <v>0.76465000000000194</v>
      </c>
      <c r="E47">
        <f t="shared" si="4"/>
        <v>0.87173764947986088</v>
      </c>
      <c r="Q47">
        <v>-72.5</v>
      </c>
      <c r="R47">
        <v>209</v>
      </c>
      <c r="S47" t="str">
        <f t="shared" si="1"/>
        <v>D1</v>
      </c>
    </row>
    <row r="48" spans="1:19" x14ac:dyDescent="0.3">
      <c r="A48">
        <v>-23</v>
      </c>
      <c r="B48">
        <f t="shared" si="2"/>
        <v>3.1623000000000003E-4</v>
      </c>
      <c r="C48">
        <f t="shared" si="3"/>
        <v>10.36</v>
      </c>
      <c r="D48">
        <f t="shared" si="7"/>
        <v>0.75942000000000198</v>
      </c>
      <c r="E48">
        <f t="shared" si="4"/>
        <v>0.82576127460503956</v>
      </c>
      <c r="Q48">
        <v>-72</v>
      </c>
      <c r="R48">
        <v>208</v>
      </c>
      <c r="S48" t="str">
        <f t="shared" si="1"/>
        <v>D0</v>
      </c>
    </row>
    <row r="49" spans="1:19" x14ac:dyDescent="0.3">
      <c r="A49">
        <v>-23.5</v>
      </c>
      <c r="B49">
        <f t="shared" si="2"/>
        <v>3.1623000000000003E-4</v>
      </c>
      <c r="C49">
        <f t="shared" si="3"/>
        <v>10.36</v>
      </c>
      <c r="D49">
        <f t="shared" si="7"/>
        <v>0.75419000000000203</v>
      </c>
      <c r="E49">
        <f t="shared" si="4"/>
        <v>0.78220974285577471</v>
      </c>
      <c r="Q49">
        <v>-71.5</v>
      </c>
      <c r="R49">
        <v>207</v>
      </c>
      <c r="S49" t="str">
        <f t="shared" si="1"/>
        <v>CF</v>
      </c>
    </row>
    <row r="50" spans="1:19" x14ac:dyDescent="0.3">
      <c r="A50">
        <v>-24</v>
      </c>
      <c r="B50">
        <f t="shared" si="2"/>
        <v>3.1623000000000003E-4</v>
      </c>
      <c r="C50">
        <f t="shared" si="3"/>
        <v>10.36</v>
      </c>
      <c r="D50">
        <f t="shared" si="7"/>
        <v>0.74896000000000207</v>
      </c>
      <c r="E50">
        <f t="shared" si="4"/>
        <v>0.74095516541526496</v>
      </c>
      <c r="Q50">
        <v>-71</v>
      </c>
      <c r="R50">
        <v>206</v>
      </c>
      <c r="S50" t="str">
        <f t="shared" si="1"/>
        <v>CE</v>
      </c>
    </row>
    <row r="51" spans="1:19" x14ac:dyDescent="0.3">
      <c r="A51">
        <v>-24.5</v>
      </c>
      <c r="B51">
        <f t="shared" si="2"/>
        <v>3.1623000000000003E-4</v>
      </c>
      <c r="C51">
        <f t="shared" si="3"/>
        <v>10.36</v>
      </c>
      <c r="D51">
        <f t="shared" si="7"/>
        <v>0.74373000000000211</v>
      </c>
      <c r="E51">
        <f t="shared" si="4"/>
        <v>0.70187639845952554</v>
      </c>
      <c r="Q51">
        <v>-70.5</v>
      </c>
      <c r="R51">
        <v>205</v>
      </c>
      <c r="S51" t="str">
        <f t="shared" si="1"/>
        <v>CD</v>
      </c>
    </row>
    <row r="52" spans="1:19" x14ac:dyDescent="0.3">
      <c r="A52">
        <v>-25</v>
      </c>
      <c r="B52">
        <f t="shared" si="2"/>
        <v>3.1623000000000003E-4</v>
      </c>
      <c r="C52">
        <f t="shared" si="3"/>
        <v>10.36</v>
      </c>
      <c r="D52">
        <f t="shared" si="7"/>
        <v>0.73850000000000215</v>
      </c>
      <c r="E52">
        <f t="shared" si="4"/>
        <v>0.66485868741926113</v>
      </c>
      <c r="Q52">
        <v>-70</v>
      </c>
      <c r="R52">
        <v>204</v>
      </c>
      <c r="S52" t="str">
        <f t="shared" si="1"/>
        <v>CC</v>
      </c>
    </row>
    <row r="53" spans="1:19" x14ac:dyDescent="0.3">
      <c r="A53">
        <v>-25.5</v>
      </c>
      <c r="B53">
        <f t="shared" si="2"/>
        <v>3.1623000000000003E-4</v>
      </c>
      <c r="C53">
        <f t="shared" si="3"/>
        <v>10.36</v>
      </c>
      <c r="D53">
        <f t="shared" si="7"/>
        <v>0.7332700000000022</v>
      </c>
      <c r="E53">
        <f t="shared" si="4"/>
        <v>0.62979333000374915</v>
      </c>
      <c r="Q53">
        <v>-69.5</v>
      </c>
      <c r="R53">
        <v>203</v>
      </c>
      <c r="S53" t="str">
        <f t="shared" si="1"/>
        <v>CB</v>
      </c>
    </row>
    <row r="54" spans="1:19" x14ac:dyDescent="0.3">
      <c r="A54">
        <v>-26</v>
      </c>
      <c r="B54">
        <f t="shared" si="2"/>
        <v>3.1623000000000003E-4</v>
      </c>
      <c r="C54">
        <f t="shared" si="3"/>
        <v>10.36</v>
      </c>
      <c r="D54">
        <f t="shared" si="7"/>
        <v>0.72804000000000224</v>
      </c>
      <c r="E54">
        <f t="shared" si="4"/>
        <v>0.59657735699720127</v>
      </c>
      <c r="Q54">
        <v>-69</v>
      </c>
      <c r="R54">
        <v>202</v>
      </c>
      <c r="S54" t="str">
        <f t="shared" si="1"/>
        <v>CA</v>
      </c>
    </row>
    <row r="55" spans="1:19" x14ac:dyDescent="0.3">
      <c r="A55">
        <v>-26.5</v>
      </c>
      <c r="B55">
        <f t="shared" si="2"/>
        <v>3.1623000000000003E-4</v>
      </c>
      <c r="C55">
        <f t="shared" si="3"/>
        <v>10.36</v>
      </c>
      <c r="D55">
        <f t="shared" si="7"/>
        <v>0.72281000000000228</v>
      </c>
      <c r="E55">
        <f t="shared" si="4"/>
        <v>0.56511322989026813</v>
      </c>
      <c r="Q55">
        <v>-68.5</v>
      </c>
      <c r="R55">
        <v>201</v>
      </c>
      <c r="S55" t="str">
        <f t="shared" si="1"/>
        <v>C9</v>
      </c>
    </row>
    <row r="56" spans="1:19" x14ac:dyDescent="0.3">
      <c r="A56">
        <v>-27</v>
      </c>
      <c r="B56">
        <f t="shared" si="2"/>
        <v>3.1623000000000003E-4</v>
      </c>
      <c r="C56">
        <f t="shared" si="3"/>
        <v>10.36</v>
      </c>
      <c r="D56">
        <f t="shared" si="7"/>
        <v>0.71758000000000233</v>
      </c>
      <c r="E56">
        <f t="shared" si="4"/>
        <v>0.53530855445877934</v>
      </c>
      <c r="Q56">
        <v>-68</v>
      </c>
      <c r="R56">
        <v>200</v>
      </c>
      <c r="S56" t="str">
        <f t="shared" si="1"/>
        <v>C8</v>
      </c>
    </row>
    <row r="57" spans="1:19" x14ac:dyDescent="0.3">
      <c r="A57">
        <v>-27.5</v>
      </c>
      <c r="B57">
        <f t="shared" si="2"/>
        <v>3.1623000000000003E-4</v>
      </c>
      <c r="C57">
        <f t="shared" si="3"/>
        <v>10.36</v>
      </c>
      <c r="D57">
        <f t="shared" si="7"/>
        <v>0.71235000000000237</v>
      </c>
      <c r="E57">
        <f t="shared" si="4"/>
        <v>0.50707580944864872</v>
      </c>
      <c r="Q57">
        <v>-67.5</v>
      </c>
      <c r="R57">
        <v>199</v>
      </c>
      <c r="S57" t="str">
        <f t="shared" si="1"/>
        <v>C7</v>
      </c>
    </row>
    <row r="58" spans="1:19" x14ac:dyDescent="0.3">
      <c r="A58">
        <v>-28</v>
      </c>
      <c r="B58">
        <f t="shared" si="2"/>
        <v>3.1623000000000003E-4</v>
      </c>
      <c r="C58">
        <f t="shared" si="3"/>
        <v>10.36</v>
      </c>
      <c r="D58">
        <f t="shared" si="7"/>
        <v>0.70712000000000241</v>
      </c>
      <c r="E58">
        <f t="shared" si="4"/>
        <v>0.48033208957022533</v>
      </c>
      <c r="Q58">
        <v>-67</v>
      </c>
      <c r="R58">
        <v>198</v>
      </c>
      <c r="S58" t="str">
        <f t="shared" si="1"/>
        <v>C6</v>
      </c>
    </row>
    <row r="59" spans="1:19" x14ac:dyDescent="0.3">
      <c r="A59">
        <v>-28.5</v>
      </c>
      <c r="B59">
        <f t="shared" si="2"/>
        <v>3.1623000000000003E-4</v>
      </c>
      <c r="C59">
        <f t="shared" si="3"/>
        <v>10.36</v>
      </c>
      <c r="D59">
        <f t="shared" si="7"/>
        <v>0.70189000000000246</v>
      </c>
      <c r="E59">
        <f t="shared" si="4"/>
        <v>0.45499886204739914</v>
      </c>
      <c r="Q59">
        <v>-66.5</v>
      </c>
      <c r="R59">
        <v>197</v>
      </c>
      <c r="S59" t="str">
        <f t="shared" si="1"/>
        <v>C5</v>
      </c>
    </row>
    <row r="60" spans="1:19" x14ac:dyDescent="0.3">
      <c r="A60">
        <v>-29</v>
      </c>
      <c r="B60">
        <f t="shared" si="2"/>
        <v>3.1623000000000003E-4</v>
      </c>
      <c r="C60">
        <f t="shared" si="3"/>
        <v>10.36</v>
      </c>
      <c r="D60">
        <f t="shared" si="7"/>
        <v>0.6966600000000025</v>
      </c>
      <c r="E60">
        <f t="shared" si="4"/>
        <v>0.43100173600656538</v>
      </c>
      <c r="Q60">
        <v>-66</v>
      </c>
      <c r="R60">
        <v>196</v>
      </c>
      <c r="S60" t="str">
        <f t="shared" si="1"/>
        <v>C4</v>
      </c>
    </row>
    <row r="61" spans="1:19" x14ac:dyDescent="0.3">
      <c r="A61">
        <v>-29.5</v>
      </c>
      <c r="B61">
        <f t="shared" si="2"/>
        <v>3.1623000000000003E-4</v>
      </c>
      <c r="C61">
        <f t="shared" si="3"/>
        <v>10.36</v>
      </c>
      <c r="D61">
        <f t="shared" si="7"/>
        <v>0.69143000000000254</v>
      </c>
      <c r="E61">
        <f t="shared" si="4"/>
        <v>0.40827024402826179</v>
      </c>
      <c r="Q61">
        <v>-65.5</v>
      </c>
      <c r="R61">
        <v>195</v>
      </c>
      <c r="S61" t="str">
        <f t="shared" si="1"/>
        <v>C3</v>
      </c>
    </row>
    <row r="62" spans="1:19" x14ac:dyDescent="0.3">
      <c r="A62">
        <v>-30</v>
      </c>
      <c r="B62">
        <f t="shared" si="2"/>
        <v>3.1623000000000003E-4</v>
      </c>
      <c r="C62">
        <f t="shared" si="3"/>
        <v>10.36</v>
      </c>
      <c r="D62">
        <f t="shared" si="7"/>
        <v>0.68620000000000259</v>
      </c>
      <c r="E62">
        <f t="shared" si="4"/>
        <v>0.38673763522000609</v>
      </c>
      <c r="Q62">
        <v>-65</v>
      </c>
      <c r="R62">
        <v>194</v>
      </c>
      <c r="S62" t="str">
        <f t="shared" si="1"/>
        <v>C2</v>
      </c>
    </row>
    <row r="63" spans="1:19" x14ac:dyDescent="0.3">
      <c r="A63">
        <v>-30.5</v>
      </c>
      <c r="B63">
        <f t="shared" si="2"/>
        <v>3.1623000000000003E-4</v>
      </c>
      <c r="C63">
        <f t="shared" si="3"/>
        <v>10.36</v>
      </c>
      <c r="D63">
        <f t="shared" si="7"/>
        <v>0.68097000000000263</v>
      </c>
      <c r="E63">
        <f t="shared" si="4"/>
        <v>0.36634067920269259</v>
      </c>
      <c r="Q63">
        <v>-64.5</v>
      </c>
      <c r="R63">
        <v>193</v>
      </c>
      <c r="S63" t="str">
        <f t="shared" si="1"/>
        <v>C1</v>
      </c>
    </row>
    <row r="64" spans="1:19" x14ac:dyDescent="0.3">
      <c r="A64">
        <v>-31</v>
      </c>
      <c r="B64">
        <f t="shared" si="2"/>
        <v>3.1623000000000003E-4</v>
      </c>
      <c r="C64">
        <f t="shared" si="3"/>
        <v>10.36</v>
      </c>
      <c r="D64">
        <f t="shared" si="7"/>
        <v>0.67574000000000267</v>
      </c>
      <c r="E64">
        <f t="shared" si="4"/>
        <v>0.34701948043495617</v>
      </c>
      <c r="Q64">
        <v>-64</v>
      </c>
      <c r="R64">
        <v>192</v>
      </c>
      <c r="S64" t="str">
        <f t="shared" si="1"/>
        <v>C0</v>
      </c>
    </row>
    <row r="65" spans="1:19" x14ac:dyDescent="0.3">
      <c r="A65">
        <v>-31.5</v>
      </c>
      <c r="B65">
        <f t="shared" si="2"/>
        <v>3.1623000000000003E-4</v>
      </c>
      <c r="C65">
        <f t="shared" si="3"/>
        <v>10.36</v>
      </c>
      <c r="D65">
        <f t="shared" si="7"/>
        <v>0.67051000000000271</v>
      </c>
      <c r="E65">
        <f t="shared" si="4"/>
        <v>0.32871730233026725</v>
      </c>
      <c r="Q65">
        <v>-63.5</v>
      </c>
      <c r="R65">
        <v>191</v>
      </c>
      <c r="S65" t="str">
        <f t="shared" si="1"/>
        <v>BF</v>
      </c>
    </row>
    <row r="66" spans="1:19" x14ac:dyDescent="0.3">
      <c r="A66">
        <v>-32</v>
      </c>
      <c r="B66">
        <f t="shared" si="2"/>
        <v>3.1623000000000003E-4</v>
      </c>
      <c r="C66">
        <f t="shared" si="3"/>
        <v>10.36</v>
      </c>
      <c r="D66">
        <f t="shared" si="7"/>
        <v>0.66528000000000276</v>
      </c>
      <c r="E66">
        <f t="shared" si="4"/>
        <v>0.31138040065027905</v>
      </c>
      <c r="Q66">
        <v>-63</v>
      </c>
      <c r="R66">
        <v>190</v>
      </c>
      <c r="S66" t="str">
        <f t="shared" ref="S66:S129" si="9">DEC2HEX(R66,2)</f>
        <v>BE</v>
      </c>
    </row>
    <row r="67" spans="1:19" x14ac:dyDescent="0.3">
      <c r="A67">
        <v>-32.5</v>
      </c>
      <c r="B67">
        <f t="shared" ref="B67:B130" si="10">3.1623/10000</f>
        <v>3.1623000000000003E-4</v>
      </c>
      <c r="C67">
        <f t="shared" ref="C67:C130" si="11">10.36</f>
        <v>10.36</v>
      </c>
      <c r="D67">
        <f t="shared" si="7"/>
        <v>0.6600500000000028</v>
      </c>
      <c r="E67">
        <f t="shared" ref="E67:E130" si="12">B67*EXP(C67*D67)</f>
        <v>0.29495786568518795</v>
      </c>
      <c r="Q67">
        <v>-62.5</v>
      </c>
      <c r="R67">
        <v>189</v>
      </c>
      <c r="S67" t="str">
        <f t="shared" si="9"/>
        <v>BD</v>
      </c>
    </row>
    <row r="68" spans="1:19" x14ac:dyDescent="0.3">
      <c r="A68">
        <v>-33</v>
      </c>
      <c r="B68">
        <f t="shared" si="10"/>
        <v>3.1623000000000003E-4</v>
      </c>
      <c r="C68">
        <f t="shared" si="11"/>
        <v>10.36</v>
      </c>
      <c r="D68">
        <f t="shared" ref="D68:D131" si="13">D67-0.00523</f>
        <v>0.65482000000000284</v>
      </c>
      <c r="E68">
        <f t="shared" si="12"/>
        <v>0.27940147275767019</v>
      </c>
      <c r="Q68">
        <v>-62</v>
      </c>
      <c r="R68">
        <v>188</v>
      </c>
      <c r="S68" t="str">
        <f t="shared" si="9"/>
        <v>BC</v>
      </c>
    </row>
    <row r="69" spans="1:19" x14ac:dyDescent="0.3">
      <c r="A69">
        <v>-33.5</v>
      </c>
      <c r="B69">
        <f t="shared" si="10"/>
        <v>3.1623000000000003E-4</v>
      </c>
      <c r="C69">
        <f t="shared" si="11"/>
        <v>10.36</v>
      </c>
      <c r="D69">
        <f t="shared" si="13"/>
        <v>0.64959000000000289</v>
      </c>
      <c r="E69">
        <f t="shared" si="12"/>
        <v>0.26466554061140052</v>
      </c>
      <c r="Q69">
        <v>-61.5</v>
      </c>
      <c r="R69">
        <v>187</v>
      </c>
      <c r="S69" t="str">
        <f t="shared" si="9"/>
        <v>BB</v>
      </c>
    </row>
    <row r="70" spans="1:19" x14ac:dyDescent="0.3">
      <c r="A70">
        <v>-34</v>
      </c>
      <c r="B70">
        <f t="shared" si="10"/>
        <v>3.1623000000000003E-4</v>
      </c>
      <c r="C70">
        <f t="shared" si="11"/>
        <v>10.36</v>
      </c>
      <c r="D70">
        <f t="shared" si="13"/>
        <v>0.64436000000000293</v>
      </c>
      <c r="E70">
        <f t="shared" si="12"/>
        <v>0.25070679726831158</v>
      </c>
      <c r="Q70">
        <v>-61</v>
      </c>
      <c r="R70">
        <v>186</v>
      </c>
      <c r="S70" t="str">
        <f t="shared" si="9"/>
        <v>BA</v>
      </c>
    </row>
    <row r="71" spans="1:19" x14ac:dyDescent="0.3">
      <c r="A71">
        <v>-34.5</v>
      </c>
      <c r="B71">
        <f t="shared" si="10"/>
        <v>3.1623000000000003E-4</v>
      </c>
      <c r="C71">
        <f t="shared" si="11"/>
        <v>10.36</v>
      </c>
      <c r="D71">
        <f t="shared" si="13"/>
        <v>0.63913000000000297</v>
      </c>
      <c r="E71">
        <f t="shared" si="12"/>
        <v>0.2374842529606849</v>
      </c>
      <c r="Q71">
        <v>-60.5</v>
      </c>
      <c r="R71">
        <v>185</v>
      </c>
      <c r="S71" t="str">
        <f t="shared" si="9"/>
        <v>B9</v>
      </c>
    </row>
    <row r="72" spans="1:19" x14ac:dyDescent="0.3">
      <c r="A72">
        <v>-35</v>
      </c>
      <c r="B72">
        <f t="shared" si="10"/>
        <v>3.1623000000000003E-4</v>
      </c>
      <c r="C72">
        <f t="shared" si="11"/>
        <v>10.36</v>
      </c>
      <c r="D72">
        <f t="shared" si="13"/>
        <v>0.63390000000000302</v>
      </c>
      <c r="E72">
        <f t="shared" si="12"/>
        <v>0.22495907976493915</v>
      </c>
      <c r="Q72">
        <v>-60</v>
      </c>
      <c r="R72">
        <v>184</v>
      </c>
      <c r="S72" t="str">
        <f t="shared" si="9"/>
        <v>B8</v>
      </c>
    </row>
    <row r="73" spans="1:19" x14ac:dyDescent="0.3">
      <c r="A73">
        <v>-35.5</v>
      </c>
      <c r="B73">
        <f t="shared" si="10"/>
        <v>3.1623000000000003E-4</v>
      </c>
      <c r="C73">
        <f t="shared" si="11"/>
        <v>10.36</v>
      </c>
      <c r="D73">
        <f t="shared" si="13"/>
        <v>0.62867000000000306</v>
      </c>
      <c r="E73">
        <f t="shared" si="12"/>
        <v>0.21309449758366145</v>
      </c>
      <c r="Q73">
        <v>-59.5</v>
      </c>
      <c r="R73">
        <v>183</v>
      </c>
      <c r="S73" t="str">
        <f t="shared" si="9"/>
        <v>B7</v>
      </c>
    </row>
    <row r="74" spans="1:19" x14ac:dyDescent="0.3">
      <c r="A74">
        <v>-36</v>
      </c>
      <c r="B74">
        <f t="shared" si="10"/>
        <v>3.1623000000000003E-4</v>
      </c>
      <c r="C74">
        <f t="shared" si="11"/>
        <v>10.36</v>
      </c>
      <c r="D74">
        <f t="shared" si="13"/>
        <v>0.6234400000000031</v>
      </c>
      <c r="E74">
        <f t="shared" si="12"/>
        <v>0.2018556661410664</v>
      </c>
      <c r="Q74">
        <v>-59</v>
      </c>
      <c r="R74">
        <v>182</v>
      </c>
      <c r="S74" t="str">
        <f t="shared" si="9"/>
        <v>B6</v>
      </c>
    </row>
    <row r="75" spans="1:19" x14ac:dyDescent="0.3">
      <c r="A75">
        <v>-36.5</v>
      </c>
      <c r="B75">
        <f t="shared" si="10"/>
        <v>3.1623000000000003E-4</v>
      </c>
      <c r="C75">
        <f t="shared" si="11"/>
        <v>10.36</v>
      </c>
      <c r="D75">
        <f t="shared" si="13"/>
        <v>0.61821000000000315</v>
      </c>
      <c r="E75">
        <f t="shared" si="12"/>
        <v>0.19120958267473229</v>
      </c>
      <c r="Q75">
        <v>-58.5</v>
      </c>
      <c r="R75">
        <v>181</v>
      </c>
      <c r="S75" t="str">
        <f t="shared" si="9"/>
        <v>B5</v>
      </c>
    </row>
    <row r="76" spans="1:19" x14ac:dyDescent="0.3">
      <c r="A76">
        <v>-37</v>
      </c>
      <c r="B76">
        <f t="shared" si="10"/>
        <v>3.1623000000000003E-4</v>
      </c>
      <c r="C76">
        <f t="shared" si="11"/>
        <v>10.36</v>
      </c>
      <c r="D76">
        <f t="shared" si="13"/>
        <v>0.61298000000000319</v>
      </c>
      <c r="E76">
        <f t="shared" si="12"/>
        <v>0.18112498502318308</v>
      </c>
      <c r="Q76">
        <v>-58</v>
      </c>
      <c r="R76">
        <v>180</v>
      </c>
      <c r="S76" t="str">
        <f t="shared" si="9"/>
        <v>B4</v>
      </c>
    </row>
    <row r="77" spans="1:19" x14ac:dyDescent="0.3">
      <c r="A77">
        <v>-37.5</v>
      </c>
      <c r="B77">
        <f t="shared" si="10"/>
        <v>3.1623000000000003E-4</v>
      </c>
      <c r="C77">
        <f t="shared" si="11"/>
        <v>10.36</v>
      </c>
      <c r="D77">
        <f t="shared" si="13"/>
        <v>0.60775000000000323</v>
      </c>
      <c r="E77">
        <f t="shared" si="12"/>
        <v>0.17157225982473484</v>
      </c>
      <c r="Q77">
        <v>-57.5</v>
      </c>
      <c r="R77">
        <v>179</v>
      </c>
      <c r="S77" t="str">
        <f t="shared" si="9"/>
        <v>B3</v>
      </c>
    </row>
    <row r="78" spans="1:19" x14ac:dyDescent="0.3">
      <c r="A78">
        <v>-38</v>
      </c>
      <c r="B78">
        <f t="shared" si="10"/>
        <v>3.1623000000000003E-4</v>
      </c>
      <c r="C78">
        <f t="shared" si="11"/>
        <v>10.36</v>
      </c>
      <c r="D78">
        <f t="shared" si="13"/>
        <v>0.60252000000000328</v>
      </c>
      <c r="E78">
        <f t="shared" si="12"/>
        <v>0.16252335555803377</v>
      </c>
      <c r="Q78">
        <v>-57</v>
      </c>
      <c r="R78">
        <v>178</v>
      </c>
      <c r="S78" t="str">
        <f t="shared" si="9"/>
        <v>B2</v>
      </c>
    </row>
    <row r="79" spans="1:19" x14ac:dyDescent="0.3">
      <c r="A79">
        <v>-38.5</v>
      </c>
      <c r="B79">
        <f t="shared" si="10"/>
        <v>3.1623000000000003E-4</v>
      </c>
      <c r="C79">
        <f t="shared" si="11"/>
        <v>10.36</v>
      </c>
      <c r="D79">
        <f t="shared" si="13"/>
        <v>0.59729000000000332</v>
      </c>
      <c r="E79">
        <f t="shared" si="12"/>
        <v>0.15395170016892845</v>
      </c>
      <c r="Q79">
        <v>-56.5</v>
      </c>
      <c r="R79">
        <v>177</v>
      </c>
      <c r="S79" t="str">
        <f t="shared" si="9"/>
        <v>B1</v>
      </c>
    </row>
    <row r="80" spans="1:19" x14ac:dyDescent="0.3">
      <c r="A80">
        <v>-39</v>
      </c>
      <c r="B80">
        <f t="shared" si="10"/>
        <v>3.1623000000000003E-4</v>
      </c>
      <c r="C80">
        <f t="shared" si="11"/>
        <v>10.36</v>
      </c>
      <c r="D80">
        <f t="shared" si="13"/>
        <v>0.59206000000000336</v>
      </c>
      <c r="E80">
        <f t="shared" si="12"/>
        <v>0.14583212304178925</v>
      </c>
      <c r="Q80">
        <v>-56</v>
      </c>
      <c r="R80">
        <v>176</v>
      </c>
      <c r="S80" t="str">
        <f t="shared" si="9"/>
        <v>B0</v>
      </c>
    </row>
    <row r="81" spans="1:19" x14ac:dyDescent="0.3">
      <c r="A81">
        <v>-39.5</v>
      </c>
      <c r="B81">
        <f t="shared" si="10"/>
        <v>3.1623000000000003E-4</v>
      </c>
      <c r="C81">
        <f t="shared" si="11"/>
        <v>10.36</v>
      </c>
      <c r="D81">
        <f t="shared" si="13"/>
        <v>0.5868300000000034</v>
      </c>
      <c r="E81">
        <f t="shared" si="12"/>
        <v>0.13814078108614358</v>
      </c>
      <c r="Q81">
        <v>-55.5</v>
      </c>
      <c r="R81">
        <v>175</v>
      </c>
      <c r="S81" t="str">
        <f t="shared" si="9"/>
        <v>AF</v>
      </c>
    </row>
    <row r="82" spans="1:19" x14ac:dyDescent="0.3">
      <c r="A82">
        <v>-40</v>
      </c>
      <c r="B82">
        <f t="shared" si="10"/>
        <v>3.1623000000000003E-4</v>
      </c>
      <c r="C82">
        <f t="shared" si="11"/>
        <v>10.36</v>
      </c>
      <c r="D82">
        <f t="shared" si="13"/>
        <v>0.58160000000000345</v>
      </c>
      <c r="E82">
        <f t="shared" si="12"/>
        <v>0.13085508872158097</v>
      </c>
      <c r="Q82">
        <v>-55</v>
      </c>
      <c r="R82">
        <v>174</v>
      </c>
      <c r="S82" t="str">
        <f t="shared" si="9"/>
        <v>AE</v>
      </c>
    </row>
    <row r="83" spans="1:19" x14ac:dyDescent="0.3">
      <c r="A83">
        <v>-40.5</v>
      </c>
      <c r="B83">
        <f t="shared" si="10"/>
        <v>3.1623000000000003E-4</v>
      </c>
      <c r="C83">
        <f t="shared" si="11"/>
        <v>10.36</v>
      </c>
      <c r="D83">
        <f t="shared" si="13"/>
        <v>0.57637000000000349</v>
      </c>
      <c r="E83">
        <f t="shared" si="12"/>
        <v>0.12395365155532902</v>
      </c>
      <c r="Q83">
        <v>-54.5</v>
      </c>
      <c r="R83">
        <v>173</v>
      </c>
      <c r="S83" t="str">
        <f t="shared" si="9"/>
        <v>AD</v>
      </c>
    </row>
    <row r="84" spans="1:19" x14ac:dyDescent="0.3">
      <c r="A84">
        <v>-41</v>
      </c>
      <c r="B84">
        <f t="shared" si="10"/>
        <v>3.1623000000000003E-4</v>
      </c>
      <c r="C84">
        <f t="shared" si="11"/>
        <v>10.36</v>
      </c>
      <c r="D84">
        <f t="shared" si="13"/>
        <v>0.57114000000000353</v>
      </c>
      <c r="E84">
        <f t="shared" si="12"/>
        <v>0.11741620355774489</v>
      </c>
      <c r="Q84">
        <v>-54</v>
      </c>
      <c r="R84">
        <v>172</v>
      </c>
      <c r="S84" t="str">
        <f t="shared" si="9"/>
        <v>AC</v>
      </c>
    </row>
    <row r="85" spans="1:19" x14ac:dyDescent="0.3">
      <c r="A85">
        <v>-41.5</v>
      </c>
      <c r="B85">
        <f t="shared" si="10"/>
        <v>3.1623000000000003E-4</v>
      </c>
      <c r="C85">
        <f t="shared" si="11"/>
        <v>10.36</v>
      </c>
      <c r="D85">
        <f t="shared" si="13"/>
        <v>0.56591000000000358</v>
      </c>
      <c r="E85">
        <f t="shared" si="12"/>
        <v>0.11122354755123851</v>
      </c>
      <c r="Q85">
        <v>-53.5</v>
      </c>
      <c r="R85">
        <v>171</v>
      </c>
      <c r="S85" t="str">
        <f t="shared" si="9"/>
        <v>AB</v>
      </c>
    </row>
    <row r="86" spans="1:19" x14ac:dyDescent="0.3">
      <c r="A86">
        <v>-42</v>
      </c>
      <c r="B86">
        <f t="shared" si="10"/>
        <v>3.1623000000000003E-4</v>
      </c>
      <c r="C86">
        <f t="shared" si="11"/>
        <v>10.36</v>
      </c>
      <c r="D86">
        <f t="shared" si="13"/>
        <v>0.56068000000000362</v>
      </c>
      <c r="E86">
        <f t="shared" si="12"/>
        <v>0.10535749883787338</v>
      </c>
      <c r="Q86">
        <v>-53</v>
      </c>
      <c r="R86">
        <v>170</v>
      </c>
      <c r="S86" t="str">
        <f t="shared" si="9"/>
        <v>AA</v>
      </c>
    </row>
    <row r="87" spans="1:19" x14ac:dyDescent="0.3">
      <c r="A87">
        <v>-42.5</v>
      </c>
      <c r="B87">
        <f t="shared" si="10"/>
        <v>3.1623000000000003E-4</v>
      </c>
      <c r="C87">
        <f t="shared" si="11"/>
        <v>10.36</v>
      </c>
      <c r="D87">
        <f t="shared" si="13"/>
        <v>0.55545000000000366</v>
      </c>
      <c r="E87">
        <f t="shared" si="12"/>
        <v>9.9800831800108208E-2</v>
      </c>
      <c r="Q87">
        <v>-52.5</v>
      </c>
      <c r="R87">
        <v>169</v>
      </c>
      <c r="S87" t="str">
        <f t="shared" si="9"/>
        <v>A9</v>
      </c>
    </row>
    <row r="88" spans="1:19" x14ac:dyDescent="0.3">
      <c r="A88">
        <v>-43</v>
      </c>
      <c r="B88">
        <f t="shared" si="10"/>
        <v>3.1623000000000003E-4</v>
      </c>
      <c r="C88">
        <f t="shared" si="11"/>
        <v>10.36</v>
      </c>
      <c r="D88">
        <f t="shared" si="13"/>
        <v>0.55022000000000371</v>
      </c>
      <c r="E88">
        <f t="shared" si="12"/>
        <v>9.4537229317872201E-2</v>
      </c>
      <c r="Q88">
        <v>-52</v>
      </c>
      <c r="R88">
        <v>168</v>
      </c>
      <c r="S88" t="str">
        <f t="shared" si="9"/>
        <v>A8</v>
      </c>
    </row>
    <row r="89" spans="1:19" x14ac:dyDescent="0.3">
      <c r="A89">
        <v>-43.5</v>
      </c>
      <c r="B89">
        <f t="shared" si="10"/>
        <v>3.1623000000000003E-4</v>
      </c>
      <c r="C89">
        <f t="shared" si="11"/>
        <v>10.36</v>
      </c>
      <c r="D89">
        <f t="shared" si="13"/>
        <v>0.54499000000000375</v>
      </c>
      <c r="E89">
        <f t="shared" si="12"/>
        <v>8.9551234853438008E-2</v>
      </c>
      <c r="Q89">
        <v>-51.5</v>
      </c>
      <c r="R89">
        <v>167</v>
      </c>
      <c r="S89" t="str">
        <f t="shared" si="9"/>
        <v>A7</v>
      </c>
    </row>
    <row r="90" spans="1:19" x14ac:dyDescent="0.3">
      <c r="A90">
        <v>-44</v>
      </c>
      <c r="B90">
        <f t="shared" si="10"/>
        <v>3.1623000000000003E-4</v>
      </c>
      <c r="C90">
        <f t="shared" si="11"/>
        <v>10.36</v>
      </c>
      <c r="D90">
        <f t="shared" si="13"/>
        <v>0.53976000000000379</v>
      </c>
      <c r="E90">
        <f t="shared" si="12"/>
        <v>8.482820706338963E-2</v>
      </c>
      <c r="Q90">
        <v>-51</v>
      </c>
      <c r="R90">
        <v>166</v>
      </c>
      <c r="S90" t="str">
        <f t="shared" si="9"/>
        <v>A6</v>
      </c>
    </row>
    <row r="91" spans="1:19" x14ac:dyDescent="0.3">
      <c r="A91">
        <v>-44.5</v>
      </c>
      <c r="B91">
        <f t="shared" si="10"/>
        <v>3.1623000000000003E-4</v>
      </c>
      <c r="C91">
        <f t="shared" si="11"/>
        <v>10.36</v>
      </c>
      <c r="D91">
        <f t="shared" si="13"/>
        <v>0.53453000000000384</v>
      </c>
      <c r="E91">
        <f t="shared" si="12"/>
        <v>8.0354276804403518E-2</v>
      </c>
      <c r="Q91">
        <v>-50.5</v>
      </c>
      <c r="R91">
        <v>165</v>
      </c>
      <c r="S91" t="str">
        <f t="shared" si="9"/>
        <v>A5</v>
      </c>
    </row>
    <row r="92" spans="1:19" x14ac:dyDescent="0.3">
      <c r="A92">
        <v>-45</v>
      </c>
      <c r="B92">
        <f t="shared" si="10"/>
        <v>3.1623000000000003E-4</v>
      </c>
      <c r="C92">
        <f t="shared" si="11"/>
        <v>10.36</v>
      </c>
      <c r="D92">
        <f t="shared" si="13"/>
        <v>0.52930000000000388</v>
      </c>
      <c r="E92">
        <f t="shared" si="12"/>
        <v>7.6116306406590867E-2</v>
      </c>
      <c r="Q92">
        <v>-50</v>
      </c>
      <c r="R92">
        <v>164</v>
      </c>
      <c r="S92" t="str">
        <f t="shared" si="9"/>
        <v>A4</v>
      </c>
    </row>
    <row r="93" spans="1:19" x14ac:dyDescent="0.3">
      <c r="A93">
        <v>-45.5</v>
      </c>
      <c r="B93">
        <f t="shared" si="10"/>
        <v>3.1623000000000003E-4</v>
      </c>
      <c r="C93">
        <f t="shared" si="11"/>
        <v>10.36</v>
      </c>
      <c r="D93">
        <f t="shared" si="13"/>
        <v>0.52407000000000392</v>
      </c>
      <c r="E93">
        <f t="shared" si="12"/>
        <v>7.210185109480724E-2</v>
      </c>
      <c r="Q93">
        <v>-49.5</v>
      </c>
      <c r="R93">
        <v>163</v>
      </c>
      <c r="S93" t="str">
        <f t="shared" si="9"/>
        <v>A3</v>
      </c>
    </row>
    <row r="94" spans="1:19" x14ac:dyDescent="0.3">
      <c r="A94">
        <v>-46</v>
      </c>
      <c r="B94">
        <f t="shared" si="10"/>
        <v>3.1623000000000003E-4</v>
      </c>
      <c r="C94">
        <f t="shared" si="11"/>
        <v>10.36</v>
      </c>
      <c r="D94">
        <f t="shared" si="13"/>
        <v>0.51884000000000396</v>
      </c>
      <c r="E94">
        <f t="shared" si="12"/>
        <v>6.8299122444643562E-2</v>
      </c>
      <c r="Q94">
        <v>-49</v>
      </c>
      <c r="R94">
        <v>162</v>
      </c>
      <c r="S94" t="str">
        <f t="shared" si="9"/>
        <v>A2</v>
      </c>
    </row>
    <row r="95" spans="1:19" x14ac:dyDescent="0.3">
      <c r="A95">
        <v>-46.5</v>
      </c>
      <c r="B95">
        <f t="shared" si="10"/>
        <v>3.1623000000000003E-4</v>
      </c>
      <c r="C95">
        <f t="shared" si="11"/>
        <v>10.36</v>
      </c>
      <c r="D95">
        <f t="shared" si="13"/>
        <v>0.51361000000000401</v>
      </c>
      <c r="E95">
        <f t="shared" si="12"/>
        <v>6.4696953765787157E-2</v>
      </c>
      <c r="Q95">
        <v>-48.5</v>
      </c>
      <c r="R95">
        <v>161</v>
      </c>
      <c r="S95" t="str">
        <f t="shared" si="9"/>
        <v>A1</v>
      </c>
    </row>
    <row r="96" spans="1:19" x14ac:dyDescent="0.3">
      <c r="A96">
        <v>-47</v>
      </c>
      <c r="B96">
        <f t="shared" si="10"/>
        <v>3.1623000000000003E-4</v>
      </c>
      <c r="C96">
        <f t="shared" si="11"/>
        <v>10.36</v>
      </c>
      <c r="D96">
        <f t="shared" si="13"/>
        <v>0.50838000000000405</v>
      </c>
      <c r="E96">
        <f t="shared" si="12"/>
        <v>6.128476731110135E-2</v>
      </c>
      <c r="Q96">
        <v>-48</v>
      </c>
      <c r="R96">
        <v>160</v>
      </c>
      <c r="S96" t="str">
        <f t="shared" si="9"/>
        <v>A0</v>
      </c>
    </row>
    <row r="97" spans="1:19" x14ac:dyDescent="0.3">
      <c r="A97">
        <v>-47.5</v>
      </c>
      <c r="B97">
        <f t="shared" si="10"/>
        <v>3.1623000000000003E-4</v>
      </c>
      <c r="C97">
        <f t="shared" si="11"/>
        <v>10.36</v>
      </c>
      <c r="D97">
        <f t="shared" si="13"/>
        <v>0.50315000000000409</v>
      </c>
      <c r="E97">
        <f t="shared" si="12"/>
        <v>5.805254321513325E-2</v>
      </c>
      <c r="Q97">
        <v>-47.5</v>
      </c>
      <c r="R97">
        <v>159</v>
      </c>
      <c r="S97" t="str">
        <f t="shared" si="9"/>
        <v>9F</v>
      </c>
    </row>
    <row r="98" spans="1:19" x14ac:dyDescent="0.3">
      <c r="A98">
        <v>-48</v>
      </c>
      <c r="B98">
        <f t="shared" si="10"/>
        <v>3.1623000000000003E-4</v>
      </c>
      <c r="C98">
        <f t="shared" si="11"/>
        <v>10.36</v>
      </c>
      <c r="D98">
        <f t="shared" si="13"/>
        <v>0.49792000000000408</v>
      </c>
      <c r="E98">
        <f t="shared" si="12"/>
        <v>5.4990790070837688E-2</v>
      </c>
      <c r="Q98">
        <v>-47</v>
      </c>
      <c r="R98">
        <v>158</v>
      </c>
      <c r="S98" t="str">
        <f t="shared" si="9"/>
        <v>9E</v>
      </c>
    </row>
    <row r="99" spans="1:19" x14ac:dyDescent="0.3">
      <c r="A99">
        <v>-48.5</v>
      </c>
      <c r="B99">
        <f t="shared" si="10"/>
        <v>3.1623000000000003E-4</v>
      </c>
      <c r="C99">
        <f t="shared" si="11"/>
        <v>10.36</v>
      </c>
      <c r="D99">
        <f t="shared" si="13"/>
        <v>0.49269000000000407</v>
      </c>
      <c r="E99">
        <f t="shared" si="12"/>
        <v>5.2090517058116501E-2</v>
      </c>
      <c r="Q99">
        <v>-46.5</v>
      </c>
      <c r="R99">
        <v>157</v>
      </c>
      <c r="S99" t="str">
        <f t="shared" si="9"/>
        <v>9D</v>
      </c>
    </row>
    <row r="100" spans="1:19" x14ac:dyDescent="0.3">
      <c r="A100">
        <v>-49</v>
      </c>
      <c r="B100">
        <f t="shared" si="10"/>
        <v>3.1623000000000003E-4</v>
      </c>
      <c r="C100">
        <f t="shared" si="11"/>
        <v>10.36</v>
      </c>
      <c r="D100">
        <f t="shared" si="13"/>
        <v>0.48746000000000406</v>
      </c>
      <c r="E100">
        <f t="shared" si="12"/>
        <v>4.9343207542327815E-2</v>
      </c>
      <c r="Q100">
        <v>-46</v>
      </c>
      <c r="R100">
        <v>156</v>
      </c>
      <c r="S100" t="str">
        <f t="shared" si="9"/>
        <v>9C</v>
      </c>
    </row>
    <row r="101" spans="1:19" x14ac:dyDescent="0.3">
      <c r="A101">
        <v>-49.5</v>
      </c>
      <c r="B101">
        <f t="shared" si="10"/>
        <v>3.1623000000000003E-4</v>
      </c>
      <c r="C101">
        <f t="shared" si="11"/>
        <v>10.36</v>
      </c>
      <c r="D101">
        <f t="shared" si="13"/>
        <v>0.48223000000000404</v>
      </c>
      <c r="E101">
        <f t="shared" si="12"/>
        <v>4.6740794065238886E-2</v>
      </c>
      <c r="Q101">
        <v>-45.5</v>
      </c>
      <c r="R101">
        <v>155</v>
      </c>
      <c r="S101" t="str">
        <f t="shared" si="9"/>
        <v>9B</v>
      </c>
    </row>
    <row r="102" spans="1:19" x14ac:dyDescent="0.3">
      <c r="A102">
        <v>-50</v>
      </c>
      <c r="B102">
        <f t="shared" si="10"/>
        <v>3.1623000000000003E-4</v>
      </c>
      <c r="C102">
        <f t="shared" si="11"/>
        <v>10.36</v>
      </c>
      <c r="D102">
        <f t="shared" si="13"/>
        <v>0.47700000000000403</v>
      </c>
      <c r="E102">
        <f t="shared" si="12"/>
        <v>4.4275634654982278E-2</v>
      </c>
      <c r="Q102">
        <v>-45</v>
      </c>
      <c r="R102">
        <v>154</v>
      </c>
      <c r="S102" t="str">
        <f t="shared" si="9"/>
        <v>9A</v>
      </c>
    </row>
    <row r="103" spans="1:19" x14ac:dyDescent="0.3">
      <c r="A103">
        <v>-50.5</v>
      </c>
      <c r="B103">
        <f t="shared" si="10"/>
        <v>3.1623000000000003E-4</v>
      </c>
      <c r="C103">
        <f t="shared" si="11"/>
        <v>10.36</v>
      </c>
      <c r="D103">
        <f t="shared" si="13"/>
        <v>0.47177000000000402</v>
      </c>
      <c r="E103">
        <f t="shared" si="12"/>
        <v>4.1940490385450349E-2</v>
      </c>
      <c r="Q103">
        <v>-44.5</v>
      </c>
      <c r="R103">
        <v>153</v>
      </c>
      <c r="S103" t="str">
        <f t="shared" si="9"/>
        <v>99</v>
      </c>
    </row>
    <row r="104" spans="1:19" x14ac:dyDescent="0.3">
      <c r="A104">
        <v>-51</v>
      </c>
      <c r="B104">
        <f t="shared" si="10"/>
        <v>3.1623000000000003E-4</v>
      </c>
      <c r="C104">
        <f t="shared" si="11"/>
        <v>10.36</v>
      </c>
      <c r="D104">
        <f t="shared" si="13"/>
        <v>0.46654000000000401</v>
      </c>
      <c r="E104">
        <f t="shared" si="12"/>
        <v>3.9728504119231511E-2</v>
      </c>
      <c r="Q104">
        <v>-44</v>
      </c>
      <c r="R104">
        <v>152</v>
      </c>
      <c r="S104" t="str">
        <f t="shared" si="9"/>
        <v>98</v>
      </c>
    </row>
    <row r="105" spans="1:19" x14ac:dyDescent="0.3">
      <c r="A105">
        <v>-51.5</v>
      </c>
      <c r="B105">
        <f t="shared" si="10"/>
        <v>3.1623000000000003E-4</v>
      </c>
      <c r="C105">
        <f t="shared" si="11"/>
        <v>10.36</v>
      </c>
      <c r="D105">
        <f t="shared" si="13"/>
        <v>0.46131000000000399</v>
      </c>
      <c r="E105">
        <f t="shared" si="12"/>
        <v>3.7633180371666478E-2</v>
      </c>
      <c r="Q105">
        <v>-43.5</v>
      </c>
      <c r="R105">
        <v>151</v>
      </c>
      <c r="S105" t="str">
        <f t="shared" si="9"/>
        <v>97</v>
      </c>
    </row>
    <row r="106" spans="1:19" x14ac:dyDescent="0.3">
      <c r="A106">
        <v>-52</v>
      </c>
      <c r="B106">
        <f t="shared" si="10"/>
        <v>3.1623000000000003E-4</v>
      </c>
      <c r="C106">
        <f t="shared" si="11"/>
        <v>10.36</v>
      </c>
      <c r="D106">
        <f t="shared" si="13"/>
        <v>0.45608000000000398</v>
      </c>
      <c r="E106">
        <f t="shared" si="12"/>
        <v>3.5648366236895629E-2</v>
      </c>
      <c r="Q106">
        <v>-43</v>
      </c>
      <c r="R106">
        <v>150</v>
      </c>
      <c r="S106" t="str">
        <f t="shared" si="9"/>
        <v>96</v>
      </c>
    </row>
    <row r="107" spans="1:19" x14ac:dyDescent="0.3">
      <c r="A107">
        <v>-52.5</v>
      </c>
      <c r="B107">
        <f t="shared" si="10"/>
        <v>3.1623000000000003E-4</v>
      </c>
      <c r="C107">
        <f t="shared" si="11"/>
        <v>10.36</v>
      </c>
      <c r="D107">
        <f t="shared" si="13"/>
        <v>0.45085000000000397</v>
      </c>
      <c r="E107">
        <f t="shared" si="12"/>
        <v>3.3768233319887403E-2</v>
      </c>
      <c r="Q107">
        <v>-42.5</v>
      </c>
      <c r="R107">
        <v>149</v>
      </c>
      <c r="S107" t="str">
        <f t="shared" si="9"/>
        <v>95</v>
      </c>
    </row>
    <row r="108" spans="1:19" x14ac:dyDescent="0.3">
      <c r="A108">
        <v>-53</v>
      </c>
      <c r="B108">
        <f t="shared" si="10"/>
        <v>3.1623000000000003E-4</v>
      </c>
      <c r="C108">
        <f t="shared" si="11"/>
        <v>10.36</v>
      </c>
      <c r="D108">
        <f t="shared" si="13"/>
        <v>0.44562000000000396</v>
      </c>
      <c r="E108">
        <f t="shared" si="12"/>
        <v>3.1987260621390401E-2</v>
      </c>
      <c r="Q108">
        <v>-42</v>
      </c>
      <c r="R108">
        <v>148</v>
      </c>
      <c r="S108" t="str">
        <f t="shared" si="9"/>
        <v>94</v>
      </c>
    </row>
    <row r="109" spans="1:19" x14ac:dyDescent="0.3">
      <c r="A109">
        <v>-53.5</v>
      </c>
      <c r="B109">
        <f t="shared" si="10"/>
        <v>3.1623000000000003E-4</v>
      </c>
      <c r="C109">
        <f t="shared" si="11"/>
        <v>10.36</v>
      </c>
      <c r="D109">
        <f t="shared" si="13"/>
        <v>0.44039000000000394</v>
      </c>
      <c r="E109">
        <f t="shared" si="12"/>
        <v>3.0300218325551534E-2</v>
      </c>
      <c r="Q109">
        <v>-41.5</v>
      </c>
      <c r="R109">
        <v>147</v>
      </c>
      <c r="S109" t="str">
        <f t="shared" si="9"/>
        <v>93</v>
      </c>
    </row>
    <row r="110" spans="1:19" x14ac:dyDescent="0.3">
      <c r="A110">
        <v>-54</v>
      </c>
      <c r="B110">
        <f t="shared" si="10"/>
        <v>3.1623000000000003E-4</v>
      </c>
      <c r="C110">
        <f t="shared" si="11"/>
        <v>10.36</v>
      </c>
      <c r="D110">
        <f t="shared" si="13"/>
        <v>0.43516000000000393</v>
      </c>
      <c r="E110">
        <f t="shared" si="12"/>
        <v>2.8702152442592676E-2</v>
      </c>
      <c r="Q110">
        <v>-41</v>
      </c>
      <c r="R110">
        <v>146</v>
      </c>
      <c r="S110" t="str">
        <f t="shared" si="9"/>
        <v>92</v>
      </c>
    </row>
    <row r="111" spans="1:19" x14ac:dyDescent="0.3">
      <c r="A111">
        <v>-54.5</v>
      </c>
      <c r="B111">
        <f t="shared" si="10"/>
        <v>3.1623000000000003E-4</v>
      </c>
      <c r="C111">
        <f t="shared" si="11"/>
        <v>10.36</v>
      </c>
      <c r="D111">
        <f t="shared" si="13"/>
        <v>0.42993000000000392</v>
      </c>
      <c r="E111">
        <f t="shared" si="12"/>
        <v>2.7188370261448734E-2</v>
      </c>
      <c r="Q111">
        <v>-40.5</v>
      </c>
      <c r="R111">
        <v>145</v>
      </c>
      <c r="S111" t="str">
        <f t="shared" si="9"/>
        <v>91</v>
      </c>
    </row>
    <row r="112" spans="1:19" x14ac:dyDescent="0.3">
      <c r="A112">
        <v>-55</v>
      </c>
      <c r="B112">
        <f t="shared" si="10"/>
        <v>3.1623000000000003E-4</v>
      </c>
      <c r="C112">
        <f t="shared" si="11"/>
        <v>10.36</v>
      </c>
      <c r="D112">
        <f t="shared" si="13"/>
        <v>0.42470000000000391</v>
      </c>
      <c r="E112">
        <f t="shared" si="12"/>
        <v>2.5754426569649165E-2</v>
      </c>
      <c r="Q112">
        <v>-40</v>
      </c>
      <c r="R112">
        <v>144</v>
      </c>
      <c r="S112" t="str">
        <f t="shared" si="9"/>
        <v>90</v>
      </c>
    </row>
    <row r="113" spans="1:19" x14ac:dyDescent="0.3">
      <c r="A113">
        <v>-55.5</v>
      </c>
      <c r="B113">
        <f t="shared" si="10"/>
        <v>3.1623000000000003E-4</v>
      </c>
      <c r="C113">
        <f t="shared" si="11"/>
        <v>10.36</v>
      </c>
      <c r="D113">
        <f t="shared" si="13"/>
        <v>0.4194700000000039</v>
      </c>
      <c r="E113">
        <f t="shared" si="12"/>
        <v>2.4396110599977802E-2</v>
      </c>
      <c r="Q113">
        <v>-39.5</v>
      </c>
      <c r="R113">
        <v>143</v>
      </c>
      <c r="S113" t="str">
        <f t="shared" si="9"/>
        <v>8F</v>
      </c>
    </row>
    <row r="114" spans="1:19" x14ac:dyDescent="0.3">
      <c r="A114">
        <v>-56</v>
      </c>
      <c r="B114">
        <f t="shared" si="10"/>
        <v>3.1623000000000003E-4</v>
      </c>
      <c r="C114">
        <f t="shared" si="11"/>
        <v>10.36</v>
      </c>
      <c r="D114">
        <f t="shared" si="13"/>
        <v>0.41424000000000388</v>
      </c>
      <c r="E114">
        <f t="shared" si="12"/>
        <v>2.3109433665579666E-2</v>
      </c>
      <c r="Q114">
        <v>-39</v>
      </c>
      <c r="R114">
        <v>142</v>
      </c>
      <c r="S114" t="str">
        <f t="shared" si="9"/>
        <v>8E</v>
      </c>
    </row>
    <row r="115" spans="1:19" x14ac:dyDescent="0.3">
      <c r="A115">
        <v>-56.5</v>
      </c>
      <c r="B115">
        <f t="shared" si="10"/>
        <v>3.1623000000000003E-4</v>
      </c>
      <c r="C115">
        <f t="shared" si="11"/>
        <v>10.36</v>
      </c>
      <c r="D115">
        <f t="shared" si="13"/>
        <v>0.40901000000000387</v>
      </c>
      <c r="E115">
        <f t="shared" si="12"/>
        <v>2.1890617447205385E-2</v>
      </c>
      <c r="Q115">
        <v>-38.5</v>
      </c>
      <c r="R115">
        <v>141</v>
      </c>
      <c r="S115" t="str">
        <f t="shared" si="9"/>
        <v>8D</v>
      </c>
    </row>
    <row r="116" spans="1:19" x14ac:dyDescent="0.3">
      <c r="A116">
        <v>-57</v>
      </c>
      <c r="B116">
        <f t="shared" si="10"/>
        <v>3.1623000000000003E-4</v>
      </c>
      <c r="C116">
        <f t="shared" si="11"/>
        <v>10.36</v>
      </c>
      <c r="D116">
        <f t="shared" si="13"/>
        <v>0.40378000000000386</v>
      </c>
      <c r="E116">
        <f t="shared" si="12"/>
        <v>2.0736082898199094E-2</v>
      </c>
      <c r="Q116">
        <v>-38</v>
      </c>
      <c r="R116">
        <v>140</v>
      </c>
      <c r="S116" t="str">
        <f t="shared" si="9"/>
        <v>8C</v>
      </c>
    </row>
    <row r="117" spans="1:19" x14ac:dyDescent="0.3">
      <c r="A117">
        <v>-57.5</v>
      </c>
      <c r="B117">
        <f t="shared" si="10"/>
        <v>3.1623000000000003E-4</v>
      </c>
      <c r="C117">
        <f t="shared" si="11"/>
        <v>10.36</v>
      </c>
      <c r="D117">
        <f t="shared" si="13"/>
        <v>0.39855000000000385</v>
      </c>
      <c r="E117">
        <f t="shared" si="12"/>
        <v>1.9642439734648885E-2</v>
      </c>
      <c r="Q117">
        <v>-37.5</v>
      </c>
      <c r="R117">
        <v>139</v>
      </c>
      <c r="S117" t="str">
        <f t="shared" si="9"/>
        <v>8B</v>
      </c>
    </row>
    <row r="118" spans="1:19" x14ac:dyDescent="0.3">
      <c r="A118">
        <v>-58</v>
      </c>
      <c r="B118">
        <f t="shared" si="10"/>
        <v>3.1623000000000003E-4</v>
      </c>
      <c r="C118">
        <f t="shared" si="11"/>
        <v>10.36</v>
      </c>
      <c r="D118">
        <f t="shared" si="13"/>
        <v>0.39332000000000383</v>
      </c>
      <c r="E118">
        <f t="shared" si="12"/>
        <v>1.8606476479838031E-2</v>
      </c>
      <c r="Q118">
        <v>-37</v>
      </c>
      <c r="R118">
        <v>138</v>
      </c>
      <c r="S118" t="str">
        <f t="shared" si="9"/>
        <v>8A</v>
      </c>
    </row>
    <row r="119" spans="1:19" x14ac:dyDescent="0.3">
      <c r="A119">
        <v>-58.5</v>
      </c>
      <c r="B119">
        <f t="shared" si="10"/>
        <v>3.1623000000000003E-4</v>
      </c>
      <c r="C119">
        <f t="shared" si="11"/>
        <v>10.36</v>
      </c>
      <c r="D119">
        <f t="shared" si="13"/>
        <v>0.38809000000000382</v>
      </c>
      <c r="E119">
        <f t="shared" si="12"/>
        <v>1.7625151033762575E-2</v>
      </c>
      <c r="Q119">
        <v>-36.5</v>
      </c>
      <c r="R119">
        <v>137</v>
      </c>
      <c r="S119" t="str">
        <f t="shared" si="9"/>
        <v>89</v>
      </c>
    </row>
    <row r="120" spans="1:19" x14ac:dyDescent="0.3">
      <c r="A120">
        <v>-59</v>
      </c>
      <c r="B120">
        <f t="shared" si="10"/>
        <v>3.1623000000000003E-4</v>
      </c>
      <c r="C120">
        <f t="shared" si="11"/>
        <v>10.36</v>
      </c>
      <c r="D120">
        <f t="shared" si="13"/>
        <v>0.38286000000000381</v>
      </c>
      <c r="E120">
        <f t="shared" si="12"/>
        <v>1.6695581740022506E-2</v>
      </c>
      <c r="Q120">
        <v>-36</v>
      </c>
      <c r="R120">
        <v>136</v>
      </c>
      <c r="S120" t="str">
        <f t="shared" si="9"/>
        <v>88</v>
      </c>
    </row>
    <row r="121" spans="1:19" x14ac:dyDescent="0.3">
      <c r="A121">
        <v>-59.5</v>
      </c>
      <c r="B121">
        <f t="shared" si="10"/>
        <v>3.1623000000000003E-4</v>
      </c>
      <c r="C121">
        <f t="shared" si="11"/>
        <v>10.36</v>
      </c>
      <c r="D121">
        <f t="shared" si="13"/>
        <v>0.3776300000000038</v>
      </c>
      <c r="E121">
        <f t="shared" si="12"/>
        <v>1.5815038923854694E-2</v>
      </c>
      <c r="Q121">
        <v>-35.5</v>
      </c>
      <c r="R121">
        <v>135</v>
      </c>
      <c r="S121" t="str">
        <f t="shared" si="9"/>
        <v>87</v>
      </c>
    </row>
    <row r="122" spans="1:19" x14ac:dyDescent="0.3">
      <c r="A122">
        <v>-60</v>
      </c>
      <c r="B122">
        <f t="shared" si="10"/>
        <v>3.1623000000000003E-4</v>
      </c>
      <c r="C122">
        <f t="shared" si="11"/>
        <v>10.36</v>
      </c>
      <c r="D122">
        <f t="shared" si="13"/>
        <v>0.37240000000000378</v>
      </c>
      <c r="E122">
        <f t="shared" si="12"/>
        <v>1.4980936876459015E-2</v>
      </c>
      <c r="Q122">
        <v>-35</v>
      </c>
      <c r="R122">
        <v>134</v>
      </c>
      <c r="S122" t="str">
        <f t="shared" si="9"/>
        <v>86</v>
      </c>
    </row>
    <row r="123" spans="1:19" x14ac:dyDescent="0.3">
      <c r="A123">
        <v>-60.5</v>
      </c>
      <c r="B123">
        <f t="shared" si="10"/>
        <v>3.1623000000000003E-4</v>
      </c>
      <c r="C123">
        <f t="shared" si="11"/>
        <v>10.36</v>
      </c>
      <c r="D123">
        <f t="shared" si="13"/>
        <v>0.36717000000000377</v>
      </c>
      <c r="E123">
        <f t="shared" si="12"/>
        <v>1.4190826262079691E-2</v>
      </c>
      <c r="Q123">
        <v>-34.5</v>
      </c>
      <c r="R123">
        <v>133</v>
      </c>
      <c r="S123" t="str">
        <f t="shared" si="9"/>
        <v>85</v>
      </c>
    </row>
    <row r="124" spans="1:19" x14ac:dyDescent="0.3">
      <c r="A124">
        <v>-61</v>
      </c>
      <c r="B124">
        <f t="shared" si="10"/>
        <v>3.1623000000000003E-4</v>
      </c>
      <c r="C124">
        <f t="shared" si="11"/>
        <v>10.36</v>
      </c>
      <c r="D124">
        <f t="shared" si="13"/>
        <v>0.36194000000000376</v>
      </c>
      <c r="E124">
        <f t="shared" si="12"/>
        <v>1.3442386925545202E-2</v>
      </c>
      <c r="Q124">
        <v>-34</v>
      </c>
      <c r="R124">
        <v>132</v>
      </c>
      <c r="S124" t="str">
        <f t="shared" si="9"/>
        <v>84</v>
      </c>
    </row>
    <row r="125" spans="1:19" x14ac:dyDescent="0.3">
      <c r="A125">
        <v>-61.5</v>
      </c>
      <c r="B125">
        <f t="shared" si="10"/>
        <v>3.1623000000000003E-4</v>
      </c>
      <c r="C125">
        <f t="shared" si="11"/>
        <v>10.36</v>
      </c>
      <c r="D125">
        <f t="shared" si="13"/>
        <v>0.35671000000000375</v>
      </c>
      <c r="E125">
        <f t="shared" si="12"/>
        <v>1.2733421079146304E-2</v>
      </c>
      <c r="Q125">
        <v>-33.5</v>
      </c>
      <c r="R125">
        <v>131</v>
      </c>
      <c r="S125" t="str">
        <f t="shared" si="9"/>
        <v>83</v>
      </c>
    </row>
    <row r="126" spans="1:19" x14ac:dyDescent="0.3">
      <c r="A126">
        <v>-62</v>
      </c>
      <c r="B126">
        <f t="shared" si="10"/>
        <v>3.1623000000000003E-4</v>
      </c>
      <c r="C126">
        <f t="shared" si="11"/>
        <v>10.36</v>
      </c>
      <c r="D126">
        <f t="shared" si="13"/>
        <v>0.35148000000000373</v>
      </c>
      <c r="E126">
        <f t="shared" si="12"/>
        <v>1.2061846848845363E-2</v>
      </c>
      <c r="Q126">
        <v>-33</v>
      </c>
      <c r="R126">
        <v>130</v>
      </c>
      <c r="S126" t="str">
        <f t="shared" si="9"/>
        <v>82</v>
      </c>
    </row>
    <row r="127" spans="1:19" x14ac:dyDescent="0.3">
      <c r="A127">
        <v>-62.5</v>
      </c>
      <c r="B127">
        <f t="shared" si="10"/>
        <v>3.1623000000000003E-4</v>
      </c>
      <c r="C127">
        <f t="shared" si="11"/>
        <v>10.36</v>
      </c>
      <c r="D127">
        <f t="shared" si="13"/>
        <v>0.34625000000000372</v>
      </c>
      <c r="E127">
        <f t="shared" si="12"/>
        <v>1.1425692160865451E-2</v>
      </c>
      <c r="Q127">
        <v>-32.5</v>
      </c>
      <c r="R127">
        <v>129</v>
      </c>
      <c r="S127" t="str">
        <f t="shared" si="9"/>
        <v>81</v>
      </c>
    </row>
    <row r="128" spans="1:19" x14ac:dyDescent="0.3">
      <c r="A128">
        <v>-63</v>
      </c>
      <c r="B128">
        <f t="shared" si="10"/>
        <v>3.1623000000000003E-4</v>
      </c>
      <c r="C128">
        <f t="shared" si="11"/>
        <v>10.36</v>
      </c>
      <c r="D128">
        <f t="shared" si="13"/>
        <v>0.34102000000000371</v>
      </c>
      <c r="E128">
        <f t="shared" si="12"/>
        <v>1.0823088950707322E-2</v>
      </c>
      <c r="Q128">
        <v>-32</v>
      </c>
      <c r="R128">
        <v>128</v>
      </c>
      <c r="S128" t="str">
        <f t="shared" si="9"/>
        <v>80</v>
      </c>
    </row>
    <row r="129" spans="1:19" x14ac:dyDescent="0.3">
      <c r="A129">
        <v>-63.5</v>
      </c>
      <c r="B129">
        <f t="shared" si="10"/>
        <v>3.1623000000000003E-4</v>
      </c>
      <c r="C129">
        <f t="shared" si="11"/>
        <v>10.36</v>
      </c>
      <c r="D129">
        <f t="shared" si="13"/>
        <v>0.3357900000000037</v>
      </c>
      <c r="E129">
        <f t="shared" si="12"/>
        <v>1.0252267677589005E-2</v>
      </c>
      <c r="Q129">
        <v>-31.5</v>
      </c>
      <c r="R129">
        <v>127</v>
      </c>
      <c r="S129" t="str">
        <f t="shared" si="9"/>
        <v>7F</v>
      </c>
    </row>
    <row r="130" spans="1:19" x14ac:dyDescent="0.3">
      <c r="A130">
        <v>-64</v>
      </c>
      <c r="B130">
        <f t="shared" si="10"/>
        <v>3.1623000000000003E-4</v>
      </c>
      <c r="C130">
        <f t="shared" si="11"/>
        <v>10.36</v>
      </c>
      <c r="D130">
        <f t="shared" si="13"/>
        <v>0.33056000000000368</v>
      </c>
      <c r="E130">
        <f t="shared" si="12"/>
        <v>9.7115521281996922E-3</v>
      </c>
      <c r="Q130">
        <v>-31</v>
      </c>
      <c r="R130">
        <v>126</v>
      </c>
      <c r="S130" t="str">
        <f t="shared" ref="S130:S192" si="14">DEC2HEX(R130,2)</f>
        <v>7E</v>
      </c>
    </row>
    <row r="131" spans="1:19" x14ac:dyDescent="0.3">
      <c r="A131">
        <v>-64.5</v>
      </c>
      <c r="B131">
        <f t="shared" ref="B131:B192" si="15">3.1623/10000</f>
        <v>3.1623000000000003E-4</v>
      </c>
      <c r="C131">
        <f t="shared" ref="C131:C192" si="16">10.36</f>
        <v>10.36</v>
      </c>
      <c r="D131">
        <f t="shared" si="13"/>
        <v>0.32533000000000367</v>
      </c>
      <c r="E131">
        <f t="shared" ref="E131:E192" si="17">B131*EXP(C131*D131)</f>
        <v>9.1993544945092112E-3</v>
      </c>
      <c r="Q131">
        <v>-30.5</v>
      </c>
      <c r="R131">
        <v>125</v>
      </c>
      <c r="S131" t="str">
        <f t="shared" si="14"/>
        <v>7D</v>
      </c>
    </row>
    <row r="132" spans="1:19" x14ac:dyDescent="0.3">
      <c r="A132">
        <v>-65</v>
      </c>
      <c r="B132">
        <f t="shared" si="15"/>
        <v>3.1623000000000003E-4</v>
      </c>
      <c r="C132">
        <f t="shared" si="16"/>
        <v>10.36</v>
      </c>
      <c r="D132">
        <f t="shared" ref="D132:D191" si="18">D131-0.00523</f>
        <v>0.32010000000000366</v>
      </c>
      <c r="E132">
        <f t="shared" si="17"/>
        <v>8.7141707111791072E-3</v>
      </c>
      <c r="Q132">
        <v>-30</v>
      </c>
      <c r="R132">
        <v>124</v>
      </c>
      <c r="S132" t="str">
        <f t="shared" si="14"/>
        <v>7C</v>
      </c>
    </row>
    <row r="133" spans="1:19" x14ac:dyDescent="0.3">
      <c r="A133">
        <v>-65.5</v>
      </c>
      <c r="B133">
        <f t="shared" si="15"/>
        <v>3.1623000000000003E-4</v>
      </c>
      <c r="C133">
        <f t="shared" si="16"/>
        <v>10.36</v>
      </c>
      <c r="D133">
        <f t="shared" si="18"/>
        <v>0.31487000000000365</v>
      </c>
      <c r="E133">
        <f t="shared" si="17"/>
        <v>8.2545760388835852E-3</v>
      </c>
      <c r="Q133">
        <v>-29.5</v>
      </c>
      <c r="R133">
        <v>123</v>
      </c>
      <c r="S133" t="str">
        <f t="shared" si="14"/>
        <v>7B</v>
      </c>
    </row>
    <row r="134" spans="1:19" x14ac:dyDescent="0.3">
      <c r="A134">
        <v>-66</v>
      </c>
      <c r="B134">
        <f t="shared" si="15"/>
        <v>3.1623000000000003E-4</v>
      </c>
      <c r="C134">
        <f t="shared" si="16"/>
        <v>10.36</v>
      </c>
      <c r="D134">
        <f t="shared" si="18"/>
        <v>0.30964000000000363</v>
      </c>
      <c r="E134">
        <f t="shared" si="17"/>
        <v>7.8192208805708974E-3</v>
      </c>
      <c r="Q134">
        <v>-29</v>
      </c>
      <c r="R134">
        <v>122</v>
      </c>
      <c r="S134" t="str">
        <f t="shared" si="14"/>
        <v>7A</v>
      </c>
    </row>
    <row r="135" spans="1:19" x14ac:dyDescent="0.3">
      <c r="A135">
        <v>-66.5</v>
      </c>
      <c r="B135">
        <f t="shared" si="15"/>
        <v>3.1623000000000003E-4</v>
      </c>
      <c r="C135">
        <f t="shared" si="16"/>
        <v>10.36</v>
      </c>
      <c r="D135">
        <f t="shared" si="18"/>
        <v>0.30441000000000362</v>
      </c>
      <c r="E135">
        <f t="shared" si="17"/>
        <v>7.4068268183795204E-3</v>
      </c>
      <c r="Q135">
        <v>-28.5</v>
      </c>
      <c r="R135">
        <v>121</v>
      </c>
      <c r="S135" t="str">
        <f t="shared" si="14"/>
        <v>79</v>
      </c>
    </row>
    <row r="136" spans="1:19" x14ac:dyDescent="0.3">
      <c r="A136">
        <v>-67</v>
      </c>
      <c r="B136">
        <f t="shared" si="15"/>
        <v>3.1623000000000003E-4</v>
      </c>
      <c r="C136">
        <f t="shared" si="16"/>
        <v>10.36</v>
      </c>
      <c r="D136">
        <f t="shared" si="18"/>
        <v>0.29918000000000361</v>
      </c>
      <c r="E136">
        <f t="shared" si="17"/>
        <v>7.0161828595716276E-3</v>
      </c>
      <c r="Q136">
        <v>-28</v>
      </c>
      <c r="R136">
        <v>120</v>
      </c>
      <c r="S136" t="str">
        <f t="shared" si="14"/>
        <v>78</v>
      </c>
    </row>
    <row r="137" spans="1:19" x14ac:dyDescent="0.3">
      <c r="A137">
        <v>-67.5</v>
      </c>
      <c r="B137">
        <f t="shared" si="15"/>
        <v>3.1623000000000003E-4</v>
      </c>
      <c r="C137">
        <f t="shared" si="16"/>
        <v>10.36</v>
      </c>
      <c r="D137">
        <f t="shared" si="18"/>
        <v>0.2939500000000036</v>
      </c>
      <c r="E137">
        <f t="shared" si="17"/>
        <v>6.6461418804600334E-3</v>
      </c>
      <c r="Q137">
        <v>-27.5</v>
      </c>
      <c r="R137">
        <v>119</v>
      </c>
      <c r="S137" t="str">
        <f t="shared" si="14"/>
        <v>77</v>
      </c>
    </row>
    <row r="138" spans="1:19" x14ac:dyDescent="0.3">
      <c r="A138">
        <v>-68</v>
      </c>
      <c r="B138">
        <f t="shared" si="15"/>
        <v>3.1623000000000003E-4</v>
      </c>
      <c r="C138">
        <f t="shared" si="16"/>
        <v>10.36</v>
      </c>
      <c r="D138">
        <f t="shared" si="18"/>
        <v>0.28872000000000358</v>
      </c>
      <c r="E138">
        <f t="shared" si="17"/>
        <v>6.2956172578862522E-3</v>
      </c>
      <c r="Q138">
        <v>-27</v>
      </c>
      <c r="R138">
        <v>118</v>
      </c>
      <c r="S138" t="str">
        <f t="shared" si="14"/>
        <v>76</v>
      </c>
    </row>
    <row r="139" spans="1:19" x14ac:dyDescent="0.3">
      <c r="A139">
        <v>-68.5</v>
      </c>
      <c r="B139">
        <f t="shared" si="15"/>
        <v>3.1623000000000003E-4</v>
      </c>
      <c r="C139">
        <f t="shared" si="16"/>
        <v>10.36</v>
      </c>
      <c r="D139">
        <f t="shared" si="18"/>
        <v>0.28349000000000357</v>
      </c>
      <c r="E139">
        <f t="shared" si="17"/>
        <v>5.9635796783579593E-3</v>
      </c>
      <c r="Q139">
        <v>-26.5</v>
      </c>
      <c r="R139">
        <v>117</v>
      </c>
      <c r="S139" t="str">
        <f t="shared" si="14"/>
        <v>75</v>
      </c>
    </row>
    <row r="140" spans="1:19" x14ac:dyDescent="0.3">
      <c r="A140">
        <v>-69</v>
      </c>
      <c r="B140">
        <f t="shared" si="15"/>
        <v>3.1623000000000003E-4</v>
      </c>
      <c r="C140">
        <f t="shared" si="16"/>
        <v>10.36</v>
      </c>
      <c r="D140">
        <f t="shared" si="18"/>
        <v>0.27826000000000356</v>
      </c>
      <c r="E140">
        <f t="shared" si="17"/>
        <v>5.6490541154759913E-3</v>
      </c>
      <c r="Q140">
        <v>-26</v>
      </c>
      <c r="R140">
        <v>116</v>
      </c>
      <c r="S140" t="str">
        <f t="shared" si="14"/>
        <v>74</v>
      </c>
    </row>
    <row r="141" spans="1:19" x14ac:dyDescent="0.3">
      <c r="A141">
        <v>-69.5</v>
      </c>
      <c r="B141">
        <f t="shared" si="15"/>
        <v>3.1623000000000003E-4</v>
      </c>
      <c r="C141">
        <f t="shared" si="16"/>
        <v>10.36</v>
      </c>
      <c r="D141">
        <f t="shared" si="18"/>
        <v>0.27303000000000355</v>
      </c>
      <c r="E141">
        <f t="shared" si="17"/>
        <v>5.3511169667750623E-3</v>
      </c>
      <c r="Q141">
        <v>-25.5</v>
      </c>
      <c r="R141">
        <v>115</v>
      </c>
      <c r="S141" t="str">
        <f t="shared" si="14"/>
        <v>73</v>
      </c>
    </row>
    <row r="142" spans="1:19" x14ac:dyDescent="0.3">
      <c r="A142">
        <v>-70</v>
      </c>
      <c r="B142">
        <f t="shared" si="15"/>
        <v>3.1623000000000003E-4</v>
      </c>
      <c r="C142">
        <f t="shared" si="16"/>
        <v>10.36</v>
      </c>
      <c r="D142">
        <f t="shared" si="18"/>
        <v>0.26780000000000354</v>
      </c>
      <c r="E142">
        <f t="shared" si="17"/>
        <v>5.0688933415705467E-3</v>
      </c>
      <c r="Q142">
        <v>-25</v>
      </c>
      <c r="R142">
        <v>114</v>
      </c>
      <c r="S142" t="str">
        <f t="shared" si="14"/>
        <v>72</v>
      </c>
    </row>
    <row r="143" spans="1:19" x14ac:dyDescent="0.3">
      <c r="A143">
        <v>-70.5</v>
      </c>
      <c r="B143">
        <f t="shared" si="15"/>
        <v>3.1623000000000003E-4</v>
      </c>
      <c r="C143">
        <f t="shared" si="16"/>
        <v>10.36</v>
      </c>
      <c r="D143">
        <f t="shared" si="18"/>
        <v>0.26257000000000352</v>
      </c>
      <c r="E143">
        <f t="shared" si="17"/>
        <v>4.8015544918471337E-3</v>
      </c>
      <c r="Q143">
        <v>-24.5</v>
      </c>
      <c r="R143">
        <v>113</v>
      </c>
      <c r="S143" t="str">
        <f t="shared" si="14"/>
        <v>71</v>
      </c>
    </row>
    <row r="144" spans="1:19" x14ac:dyDescent="0.3">
      <c r="A144">
        <v>-71</v>
      </c>
      <c r="B144">
        <f t="shared" si="15"/>
        <v>3.1623000000000003E-4</v>
      </c>
      <c r="C144">
        <f t="shared" si="16"/>
        <v>10.36</v>
      </c>
      <c r="D144">
        <f t="shared" si="18"/>
        <v>0.25734000000000351</v>
      </c>
      <c r="E144">
        <f t="shared" si="17"/>
        <v>4.5483153786451654E-3</v>
      </c>
      <c r="Q144">
        <v>-24</v>
      </c>
      <c r="R144">
        <v>112</v>
      </c>
      <c r="S144" t="str">
        <f t="shared" si="14"/>
        <v>70</v>
      </c>
    </row>
    <row r="145" spans="1:19" x14ac:dyDescent="0.3">
      <c r="A145">
        <v>-71.5</v>
      </c>
      <c r="B145">
        <f t="shared" si="15"/>
        <v>3.1623000000000003E-4</v>
      </c>
      <c r="C145">
        <f t="shared" si="16"/>
        <v>10.36</v>
      </c>
      <c r="D145">
        <f t="shared" si="18"/>
        <v>0.2521100000000035</v>
      </c>
      <c r="E145">
        <f t="shared" si="17"/>
        <v>4.3084323667983331E-3</v>
      </c>
      <c r="Q145">
        <v>-23.5</v>
      </c>
      <c r="R145">
        <v>111</v>
      </c>
      <c r="S145" t="str">
        <f t="shared" si="14"/>
        <v>6F</v>
      </c>
    </row>
    <row r="146" spans="1:19" x14ac:dyDescent="0.3">
      <c r="A146">
        <v>-72</v>
      </c>
      <c r="B146">
        <f t="shared" si="15"/>
        <v>3.1623000000000003E-4</v>
      </c>
      <c r="C146">
        <f t="shared" si="16"/>
        <v>10.36</v>
      </c>
      <c r="D146">
        <f t="shared" si="18"/>
        <v>0.24688000000000349</v>
      </c>
      <c r="E146">
        <f t="shared" si="17"/>
        <v>4.0812010412533952E-3</v>
      </c>
      <c r="Q146">
        <v>-23</v>
      </c>
      <c r="R146">
        <v>110</v>
      </c>
      <c r="S146" t="str">
        <f t="shared" si="14"/>
        <v>6E</v>
      </c>
    </row>
    <row r="147" spans="1:19" x14ac:dyDescent="0.3">
      <c r="A147">
        <v>-72.5</v>
      </c>
      <c r="B147">
        <f t="shared" si="15"/>
        <v>3.1623000000000003E-4</v>
      </c>
      <c r="C147">
        <f t="shared" si="16"/>
        <v>10.36</v>
      </c>
      <c r="D147">
        <f t="shared" si="18"/>
        <v>0.24165000000000347</v>
      </c>
      <c r="E147">
        <f t="shared" si="17"/>
        <v>3.8659541385595189E-3</v>
      </c>
      <c r="Q147">
        <v>-22.5</v>
      </c>
      <c r="R147">
        <v>109</v>
      </c>
      <c r="S147" t="str">
        <f t="shared" si="14"/>
        <v>6D</v>
      </c>
    </row>
    <row r="148" spans="1:19" x14ac:dyDescent="0.3">
      <c r="A148">
        <v>-73</v>
      </c>
      <c r="B148">
        <f t="shared" si="15"/>
        <v>3.1623000000000003E-4</v>
      </c>
      <c r="C148">
        <f t="shared" si="16"/>
        <v>10.36</v>
      </c>
      <c r="D148">
        <f t="shared" si="18"/>
        <v>0.23642000000000346</v>
      </c>
      <c r="E148">
        <f t="shared" si="17"/>
        <v>3.6620595874530771E-3</v>
      </c>
      <c r="Q148">
        <v>-22</v>
      </c>
      <c r="R148">
        <v>108</v>
      </c>
      <c r="S148" t="str">
        <f t="shared" si="14"/>
        <v>6C</v>
      </c>
    </row>
    <row r="149" spans="1:19" x14ac:dyDescent="0.3">
      <c r="A149">
        <v>-73.5</v>
      </c>
      <c r="B149">
        <f t="shared" si="15"/>
        <v>3.1623000000000003E-4</v>
      </c>
      <c r="C149">
        <f t="shared" si="16"/>
        <v>10.36</v>
      </c>
      <c r="D149">
        <f t="shared" si="18"/>
        <v>0.23119000000000345</v>
      </c>
      <c r="E149">
        <f t="shared" si="17"/>
        <v>3.4689186527840977E-3</v>
      </c>
      <c r="Q149">
        <v>-21.5</v>
      </c>
      <c r="R149">
        <v>107</v>
      </c>
      <c r="S149" t="str">
        <f t="shared" si="14"/>
        <v>6B</v>
      </c>
    </row>
    <row r="150" spans="1:19" x14ac:dyDescent="0.3">
      <c r="A150">
        <v>-74</v>
      </c>
      <c r="B150">
        <f t="shared" si="15"/>
        <v>3.1623000000000003E-4</v>
      </c>
      <c r="C150">
        <f t="shared" si="16"/>
        <v>10.36</v>
      </c>
      <c r="D150">
        <f t="shared" si="18"/>
        <v>0.22596000000000344</v>
      </c>
      <c r="E150">
        <f t="shared" si="17"/>
        <v>3.2859641773340291E-3</v>
      </c>
      <c r="Q150">
        <v>-21</v>
      </c>
      <c r="R150">
        <v>106</v>
      </c>
      <c r="S150" t="str">
        <f t="shared" si="14"/>
        <v>6A</v>
      </c>
    </row>
    <row r="151" spans="1:19" x14ac:dyDescent="0.3">
      <c r="A151">
        <v>-74.5</v>
      </c>
      <c r="B151">
        <f t="shared" si="15"/>
        <v>3.1623000000000003E-4</v>
      </c>
      <c r="C151">
        <f t="shared" si="16"/>
        <v>10.36</v>
      </c>
      <c r="D151">
        <f t="shared" si="18"/>
        <v>0.22073000000000342</v>
      </c>
      <c r="E151">
        <f t="shared" si="17"/>
        <v>3.1126589163618921E-3</v>
      </c>
      <c r="Q151">
        <v>-20.5</v>
      </c>
      <c r="R151">
        <v>105</v>
      </c>
      <c r="S151" t="str">
        <f t="shared" si="14"/>
        <v>69</v>
      </c>
    </row>
    <row r="152" spans="1:19" x14ac:dyDescent="0.3">
      <c r="A152">
        <v>-75</v>
      </c>
      <c r="B152">
        <f t="shared" si="15"/>
        <v>3.1623000000000003E-4</v>
      </c>
      <c r="C152">
        <f t="shared" si="16"/>
        <v>10.36</v>
      </c>
      <c r="D152">
        <f t="shared" si="18"/>
        <v>0.21550000000000341</v>
      </c>
      <c r="E152">
        <f t="shared" si="17"/>
        <v>2.948493959988262E-3</v>
      </c>
      <c r="Q152">
        <v>-20</v>
      </c>
      <c r="R152">
        <v>104</v>
      </c>
      <c r="S152" t="str">
        <f t="shared" si="14"/>
        <v>68</v>
      </c>
    </row>
    <row r="153" spans="1:19" x14ac:dyDescent="0.3">
      <c r="A153">
        <v>-75.5</v>
      </c>
      <c r="B153">
        <f t="shared" si="15"/>
        <v>3.1623000000000003E-4</v>
      </c>
      <c r="C153">
        <f t="shared" si="16"/>
        <v>10.36</v>
      </c>
      <c r="D153">
        <f t="shared" si="18"/>
        <v>0.2102700000000034</v>
      </c>
      <c r="E153">
        <f t="shared" si="17"/>
        <v>2.7929872387844074E-3</v>
      </c>
      <c r="Q153">
        <v>-19.5</v>
      </c>
      <c r="R153">
        <v>103</v>
      </c>
      <c r="S153" t="str">
        <f t="shared" si="14"/>
        <v>67</v>
      </c>
    </row>
    <row r="154" spans="1:19" x14ac:dyDescent="0.3">
      <c r="A154">
        <v>-76</v>
      </c>
      <c r="B154">
        <f t="shared" si="15"/>
        <v>3.1623000000000003E-4</v>
      </c>
      <c r="C154">
        <f t="shared" si="16"/>
        <v>10.36</v>
      </c>
      <c r="D154">
        <f t="shared" si="18"/>
        <v>0.20504000000000339</v>
      </c>
      <c r="E154">
        <f t="shared" si="17"/>
        <v>2.6456821081782384E-3</v>
      </c>
      <c r="Q154">
        <v>-19</v>
      </c>
      <c r="R154">
        <v>102</v>
      </c>
      <c r="S154" t="str">
        <f t="shared" si="14"/>
        <v>66</v>
      </c>
    </row>
    <row r="155" spans="1:19" x14ac:dyDescent="0.3">
      <c r="A155">
        <v>-76.5</v>
      </c>
      <c r="B155">
        <f t="shared" si="15"/>
        <v>3.1623000000000003E-4</v>
      </c>
      <c r="C155">
        <f t="shared" si="16"/>
        <v>10.36</v>
      </c>
      <c r="D155">
        <f t="shared" si="18"/>
        <v>0.19981000000000337</v>
      </c>
      <c r="E155">
        <f t="shared" si="17"/>
        <v>2.5061460075202131E-3</v>
      </c>
      <c r="Q155">
        <v>-18.5</v>
      </c>
      <c r="R155">
        <v>101</v>
      </c>
      <c r="S155" t="str">
        <f t="shared" si="14"/>
        <v>65</v>
      </c>
    </row>
    <row r="156" spans="1:19" x14ac:dyDescent="0.3">
      <c r="A156">
        <v>-77</v>
      </c>
      <c r="B156">
        <f t="shared" si="15"/>
        <v>3.1623000000000003E-4</v>
      </c>
      <c r="C156">
        <f t="shared" si="16"/>
        <v>10.36</v>
      </c>
      <c r="D156">
        <f t="shared" si="18"/>
        <v>0.19458000000000336</v>
      </c>
      <c r="E156">
        <f t="shared" si="17"/>
        <v>2.3739691898715344E-3</v>
      </c>
      <c r="Q156">
        <v>-18</v>
      </c>
      <c r="R156">
        <v>100</v>
      </c>
      <c r="S156" t="str">
        <f t="shared" si="14"/>
        <v>64</v>
      </c>
    </row>
    <row r="157" spans="1:19" x14ac:dyDescent="0.3">
      <c r="A157">
        <v>-77.5</v>
      </c>
      <c r="B157">
        <f t="shared" si="15"/>
        <v>3.1623000000000003E-4</v>
      </c>
      <c r="C157">
        <f t="shared" si="16"/>
        <v>10.36</v>
      </c>
      <c r="D157">
        <f t="shared" si="18"/>
        <v>0.18935000000000335</v>
      </c>
      <c r="E157">
        <f t="shared" si="17"/>
        <v>2.2487635187846706E-3</v>
      </c>
      <c r="Q157">
        <v>-17.5</v>
      </c>
      <c r="R157">
        <v>99</v>
      </c>
      <c r="S157" t="str">
        <f t="shared" si="14"/>
        <v>63</v>
      </c>
    </row>
    <row r="158" spans="1:19" x14ac:dyDescent="0.3">
      <c r="A158">
        <v>-78</v>
      </c>
      <c r="B158">
        <f t="shared" si="15"/>
        <v>3.1623000000000003E-4</v>
      </c>
      <c r="C158">
        <f t="shared" si="16"/>
        <v>10.36</v>
      </c>
      <c r="D158">
        <f t="shared" si="18"/>
        <v>0.18412000000000334</v>
      </c>
      <c r="E158">
        <f t="shared" si="17"/>
        <v>2.1301613285429647E-3</v>
      </c>
      <c r="Q158">
        <v>-17</v>
      </c>
      <c r="R158">
        <v>98</v>
      </c>
      <c r="S158" t="str">
        <f t="shared" si="14"/>
        <v>62</v>
      </c>
    </row>
    <row r="159" spans="1:19" x14ac:dyDescent="0.3">
      <c r="A159">
        <v>-78.5</v>
      </c>
      <c r="B159">
        <f t="shared" si="15"/>
        <v>3.1623000000000003E-4</v>
      </c>
      <c r="C159">
        <f t="shared" si="16"/>
        <v>10.36</v>
      </c>
      <c r="D159">
        <f t="shared" si="18"/>
        <v>0.17889000000000332</v>
      </c>
      <c r="E159">
        <f t="shared" si="17"/>
        <v>2.0178143445124183E-3</v>
      </c>
      <c r="Q159">
        <v>-16.5</v>
      </c>
      <c r="R159">
        <v>97</v>
      </c>
      <c r="S159" t="str">
        <f t="shared" si="14"/>
        <v>61</v>
      </c>
    </row>
    <row r="160" spans="1:19" x14ac:dyDescent="0.3">
      <c r="A160">
        <v>-79</v>
      </c>
      <c r="B160">
        <f t="shared" si="15"/>
        <v>3.1623000000000003E-4</v>
      </c>
      <c r="C160">
        <f t="shared" si="16"/>
        <v>10.36</v>
      </c>
      <c r="D160">
        <f t="shared" si="18"/>
        <v>0.17366000000000331</v>
      </c>
      <c r="E160">
        <f t="shared" si="17"/>
        <v>1.9113926604352764E-3</v>
      </c>
      <c r="Q160">
        <v>-16</v>
      </c>
      <c r="R160">
        <v>96</v>
      </c>
      <c r="S160" t="str">
        <f t="shared" si="14"/>
        <v>60</v>
      </c>
    </row>
    <row r="161" spans="1:19" x14ac:dyDescent="0.3">
      <c r="A161">
        <v>-79.5</v>
      </c>
      <c r="B161">
        <f t="shared" si="15"/>
        <v>3.1623000000000003E-4</v>
      </c>
      <c r="C161">
        <f t="shared" si="16"/>
        <v>10.36</v>
      </c>
      <c r="D161">
        <f t="shared" si="18"/>
        <v>0.1684300000000033</v>
      </c>
      <c r="E161">
        <f t="shared" si="17"/>
        <v>1.8105837696622436E-3</v>
      </c>
      <c r="Q161">
        <v>-15.5</v>
      </c>
      <c r="R161">
        <v>95</v>
      </c>
      <c r="S161" t="str">
        <f t="shared" si="14"/>
        <v>5F</v>
      </c>
    </row>
    <row r="162" spans="1:19" x14ac:dyDescent="0.3">
      <c r="A162">
        <v>-80</v>
      </c>
      <c r="B162">
        <f t="shared" si="15"/>
        <v>3.1623000000000003E-4</v>
      </c>
      <c r="C162">
        <f t="shared" si="16"/>
        <v>10.36</v>
      </c>
      <c r="D162">
        <f t="shared" si="18"/>
        <v>0.16320000000000329</v>
      </c>
      <c r="E162">
        <f t="shared" si="17"/>
        <v>1.7150916474785471E-3</v>
      </c>
      <c r="Q162">
        <v>-15</v>
      </c>
      <c r="R162">
        <v>94</v>
      </c>
      <c r="S162" t="str">
        <f t="shared" si="14"/>
        <v>5E</v>
      </c>
    </row>
    <row r="163" spans="1:19" x14ac:dyDescent="0.3">
      <c r="A163">
        <v>-80.5</v>
      </c>
      <c r="B163">
        <f t="shared" si="15"/>
        <v>3.1623000000000003E-4</v>
      </c>
      <c r="C163">
        <f t="shared" si="16"/>
        <v>10.36</v>
      </c>
      <c r="D163">
        <f t="shared" si="18"/>
        <v>0.15797000000000327</v>
      </c>
      <c r="E163">
        <f t="shared" si="17"/>
        <v>1.6246358818291006E-3</v>
      </c>
      <c r="Q163">
        <v>-14.5</v>
      </c>
      <c r="R163">
        <v>93</v>
      </c>
      <c r="S163" t="str">
        <f t="shared" si="14"/>
        <v>5D</v>
      </c>
    </row>
    <row r="164" spans="1:19" x14ac:dyDescent="0.3">
      <c r="A164">
        <v>-81</v>
      </c>
      <c r="B164">
        <f t="shared" si="15"/>
        <v>3.1623000000000003E-4</v>
      </c>
      <c r="C164">
        <f t="shared" si="16"/>
        <v>10.36</v>
      </c>
      <c r="D164">
        <f t="shared" si="18"/>
        <v>0.15274000000000326</v>
      </c>
      <c r="E164">
        <f t="shared" si="17"/>
        <v>1.5389508498901566E-3</v>
      </c>
      <c r="Q164">
        <v>-14</v>
      </c>
      <c r="R164">
        <v>92</v>
      </c>
      <c r="S164" t="str">
        <f t="shared" si="14"/>
        <v>5C</v>
      </c>
    </row>
    <row r="165" spans="1:19" x14ac:dyDescent="0.3">
      <c r="A165">
        <v>-81.5</v>
      </c>
      <c r="B165">
        <f t="shared" si="15"/>
        <v>3.1623000000000003E-4</v>
      </c>
      <c r="C165">
        <f t="shared" si="16"/>
        <v>10.36</v>
      </c>
      <c r="D165">
        <f t="shared" si="18"/>
        <v>0.14751000000000325</v>
      </c>
      <c r="E165">
        <f t="shared" si="17"/>
        <v>1.4577849380694463E-3</v>
      </c>
      <c r="Q165">
        <v>-13.5</v>
      </c>
      <c r="R165">
        <v>91</v>
      </c>
      <c r="S165" t="str">
        <f t="shared" si="14"/>
        <v>5B</v>
      </c>
    </row>
    <row r="166" spans="1:19" x14ac:dyDescent="0.3">
      <c r="A166">
        <v>-82</v>
      </c>
      <c r="B166">
        <f t="shared" si="15"/>
        <v>3.1623000000000003E-4</v>
      </c>
      <c r="C166">
        <f t="shared" si="16"/>
        <v>10.36</v>
      </c>
      <c r="D166">
        <f t="shared" si="18"/>
        <v>0.14228000000000324</v>
      </c>
      <c r="E166">
        <f t="shared" si="17"/>
        <v>1.3808998031443448E-3</v>
      </c>
      <c r="Q166">
        <v>-13</v>
      </c>
      <c r="R166">
        <v>90</v>
      </c>
      <c r="S166" t="str">
        <f t="shared" si="14"/>
        <v>5A</v>
      </c>
    </row>
    <row r="167" spans="1:19" x14ac:dyDescent="0.3">
      <c r="A167">
        <v>-82.5</v>
      </c>
      <c r="B167">
        <f t="shared" si="15"/>
        <v>3.1623000000000003E-4</v>
      </c>
      <c r="C167">
        <f t="shared" si="16"/>
        <v>10.36</v>
      </c>
      <c r="D167">
        <f t="shared" si="18"/>
        <v>0.13705000000000322</v>
      </c>
      <c r="E167">
        <f t="shared" si="17"/>
        <v>1.3080696723684006E-3</v>
      </c>
      <c r="Q167">
        <v>-12.5</v>
      </c>
      <c r="R167">
        <v>89</v>
      </c>
      <c r="S167" t="str">
        <f t="shared" si="14"/>
        <v>59</v>
      </c>
    </row>
    <row r="168" spans="1:19" x14ac:dyDescent="0.3">
      <c r="A168">
        <v>-83</v>
      </c>
      <c r="B168">
        <f t="shared" si="15"/>
        <v>3.1623000000000003E-4</v>
      </c>
      <c r="C168">
        <f t="shared" si="16"/>
        <v>10.36</v>
      </c>
      <c r="D168">
        <f t="shared" si="18"/>
        <v>0.13182000000000321</v>
      </c>
      <c r="E168">
        <f t="shared" si="17"/>
        <v>1.239080680490995E-3</v>
      </c>
      <c r="Q168">
        <v>-12</v>
      </c>
      <c r="R168">
        <v>88</v>
      </c>
      <c r="S168" t="str">
        <f t="shared" si="14"/>
        <v>58</v>
      </c>
    </row>
    <row r="169" spans="1:19" x14ac:dyDescent="0.3">
      <c r="A169">
        <v>-83.5</v>
      </c>
      <c r="B169">
        <f t="shared" si="15"/>
        <v>3.1623000000000003E-4</v>
      </c>
      <c r="C169">
        <f t="shared" si="16"/>
        <v>10.36</v>
      </c>
      <c r="D169">
        <f t="shared" si="18"/>
        <v>0.1265900000000032</v>
      </c>
      <c r="E169">
        <f t="shared" si="17"/>
        <v>1.1737302417432879E-3</v>
      </c>
      <c r="Q169">
        <v>-11.5</v>
      </c>
      <c r="R169">
        <v>87</v>
      </c>
      <c r="S169" t="str">
        <f t="shared" si="14"/>
        <v>57</v>
      </c>
    </row>
    <row r="170" spans="1:19" x14ac:dyDescent="0.3">
      <c r="A170">
        <v>-84</v>
      </c>
      <c r="B170">
        <f t="shared" si="15"/>
        <v>3.1623000000000003E-4</v>
      </c>
      <c r="C170">
        <f t="shared" si="16"/>
        <v>10.36</v>
      </c>
      <c r="D170">
        <f t="shared" si="18"/>
        <v>0.1213600000000032</v>
      </c>
      <c r="E170">
        <f t="shared" si="17"/>
        <v>1.1118264549463048E-3</v>
      </c>
      <c r="Q170">
        <v>-11</v>
      </c>
      <c r="R170">
        <v>86</v>
      </c>
      <c r="S170" t="str">
        <f t="shared" si="14"/>
        <v>56</v>
      </c>
    </row>
    <row r="171" spans="1:19" x14ac:dyDescent="0.3">
      <c r="A171">
        <v>-84.5</v>
      </c>
      <c r="B171">
        <f t="shared" si="15"/>
        <v>3.1623000000000003E-4</v>
      </c>
      <c r="C171">
        <f t="shared" si="16"/>
        <v>10.36</v>
      </c>
      <c r="D171">
        <f t="shared" si="18"/>
        <v>0.1161300000000032</v>
      </c>
      <c r="E171">
        <f t="shared" si="17"/>
        <v>1.0531875399942478E-3</v>
      </c>
      <c r="Q171">
        <v>-10.5</v>
      </c>
      <c r="R171">
        <v>85</v>
      </c>
      <c r="S171" t="str">
        <f t="shared" si="14"/>
        <v>55</v>
      </c>
    </row>
    <row r="172" spans="1:19" x14ac:dyDescent="0.3">
      <c r="A172">
        <v>-85</v>
      </c>
      <c r="B172">
        <f t="shared" si="15"/>
        <v>3.1623000000000003E-4</v>
      </c>
      <c r="C172">
        <f t="shared" si="16"/>
        <v>10.36</v>
      </c>
      <c r="D172">
        <f t="shared" si="18"/>
        <v>0.1109000000000032</v>
      </c>
      <c r="E172">
        <f t="shared" si="17"/>
        <v>9.976413040582886E-4</v>
      </c>
      <c r="Q172">
        <v>-10</v>
      </c>
      <c r="R172">
        <v>84</v>
      </c>
      <c r="S172" t="str">
        <f t="shared" si="14"/>
        <v>54</v>
      </c>
    </row>
    <row r="173" spans="1:19" x14ac:dyDescent="0.3">
      <c r="A173">
        <v>-85.5</v>
      </c>
      <c r="B173">
        <f t="shared" si="15"/>
        <v>3.1623000000000003E-4</v>
      </c>
      <c r="C173">
        <f t="shared" si="16"/>
        <v>10.36</v>
      </c>
      <c r="D173">
        <f t="shared" si="18"/>
        <v>0.10567000000000321</v>
      </c>
      <c r="E173">
        <f t="shared" si="17"/>
        <v>9.4502463594333687E-4</v>
      </c>
      <c r="Q173">
        <v>-9.5</v>
      </c>
      <c r="R173">
        <v>83</v>
      </c>
      <c r="S173" t="str">
        <f t="shared" si="14"/>
        <v>53</v>
      </c>
    </row>
    <row r="174" spans="1:19" x14ac:dyDescent="0.3">
      <c r="A174">
        <v>-86</v>
      </c>
      <c r="B174">
        <f t="shared" si="15"/>
        <v>3.1623000000000003E-4</v>
      </c>
      <c r="C174">
        <f t="shared" si="16"/>
        <v>10.36</v>
      </c>
      <c r="D174">
        <f t="shared" si="18"/>
        <v>0.10044000000000321</v>
      </c>
      <c r="E174">
        <f t="shared" si="17"/>
        <v>8.9518302711297671E-4</v>
      </c>
      <c r="Q174">
        <v>-9</v>
      </c>
      <c r="R174">
        <v>82</v>
      </c>
      <c r="S174" t="str">
        <f t="shared" si="14"/>
        <v>52</v>
      </c>
    </row>
    <row r="175" spans="1:19" x14ac:dyDescent="0.3">
      <c r="A175">
        <v>-86.5</v>
      </c>
      <c r="B175">
        <f t="shared" si="15"/>
        <v>3.1623000000000003E-4</v>
      </c>
      <c r="C175">
        <f t="shared" si="16"/>
        <v>10.36</v>
      </c>
      <c r="D175">
        <f t="shared" si="18"/>
        <v>9.5210000000003209E-2</v>
      </c>
      <c r="E175">
        <f t="shared" si="17"/>
        <v>8.4797011797605772E-4</v>
      </c>
      <c r="Q175">
        <v>-8.5</v>
      </c>
      <c r="R175">
        <v>81</v>
      </c>
      <c r="S175" t="str">
        <f t="shared" si="14"/>
        <v>51</v>
      </c>
    </row>
    <row r="176" spans="1:19" x14ac:dyDescent="0.3">
      <c r="A176">
        <v>-87</v>
      </c>
      <c r="B176">
        <f t="shared" si="15"/>
        <v>3.1623000000000003E-4</v>
      </c>
      <c r="C176">
        <f t="shared" si="16"/>
        <v>10.36</v>
      </c>
      <c r="D176">
        <f t="shared" si="18"/>
        <v>8.998000000000321E-2</v>
      </c>
      <c r="E176">
        <f t="shared" si="17"/>
        <v>8.032472681026167E-4</v>
      </c>
      <c r="Q176">
        <v>-8</v>
      </c>
      <c r="R176">
        <v>80</v>
      </c>
      <c r="S176" t="str">
        <f t="shared" si="14"/>
        <v>50</v>
      </c>
    </row>
    <row r="177" spans="1:19" x14ac:dyDescent="0.3">
      <c r="A177">
        <v>-87.5</v>
      </c>
      <c r="B177">
        <f t="shared" si="15"/>
        <v>3.1623000000000003E-4</v>
      </c>
      <c r="C177">
        <f t="shared" si="16"/>
        <v>10.36</v>
      </c>
      <c r="D177">
        <f t="shared" si="18"/>
        <v>8.4750000000003212E-2</v>
      </c>
      <c r="E177">
        <f t="shared" si="17"/>
        <v>7.6088314910707072E-4</v>
      </c>
      <c r="Q177">
        <v>-7.5</v>
      </c>
      <c r="R177">
        <v>79</v>
      </c>
      <c r="S177" t="str">
        <f t="shared" si="14"/>
        <v>4F</v>
      </c>
    </row>
    <row r="178" spans="1:19" x14ac:dyDescent="0.3">
      <c r="A178">
        <v>-88</v>
      </c>
      <c r="B178">
        <f t="shared" si="15"/>
        <v>3.1623000000000003E-4</v>
      </c>
      <c r="C178">
        <f t="shared" si="16"/>
        <v>10.36</v>
      </c>
      <c r="D178">
        <f t="shared" si="18"/>
        <v>7.9520000000003213E-2</v>
      </c>
      <c r="E178">
        <f t="shared" si="17"/>
        <v>7.207533590031849E-4</v>
      </c>
      <c r="Q178">
        <v>-7</v>
      </c>
      <c r="R178">
        <v>78</v>
      </c>
      <c r="S178" t="str">
        <f t="shared" si="14"/>
        <v>4E</v>
      </c>
    </row>
    <row r="179" spans="1:19" x14ac:dyDescent="0.3">
      <c r="A179">
        <v>-88.5</v>
      </c>
      <c r="B179">
        <f t="shared" si="15"/>
        <v>3.1623000000000003E-4</v>
      </c>
      <c r="C179">
        <f t="shared" si="16"/>
        <v>10.36</v>
      </c>
      <c r="D179">
        <f t="shared" si="18"/>
        <v>7.4290000000003215E-2</v>
      </c>
      <c r="E179">
        <f t="shared" si="17"/>
        <v>6.827400568983719E-4</v>
      </c>
      <c r="Q179">
        <v>-6.5</v>
      </c>
      <c r="R179">
        <v>77</v>
      </c>
      <c r="S179" t="str">
        <f t="shared" si="14"/>
        <v>4D</v>
      </c>
    </row>
    <row r="180" spans="1:19" x14ac:dyDescent="0.3">
      <c r="A180">
        <v>-89</v>
      </c>
      <c r="B180">
        <f t="shared" si="15"/>
        <v>3.1623000000000003E-4</v>
      </c>
      <c r="C180">
        <f t="shared" si="16"/>
        <v>10.36</v>
      </c>
      <c r="D180">
        <f t="shared" si="18"/>
        <v>6.9060000000003216E-2</v>
      </c>
      <c r="E180">
        <f t="shared" si="17"/>
        <v>6.4673161695460416E-4</v>
      </c>
      <c r="Q180">
        <v>-6</v>
      </c>
      <c r="R180">
        <v>76</v>
      </c>
      <c r="S180" t="str">
        <f t="shared" si="14"/>
        <v>4C</v>
      </c>
    </row>
    <row r="181" spans="1:19" x14ac:dyDescent="0.3">
      <c r="A181">
        <v>-89.5</v>
      </c>
      <c r="B181">
        <f t="shared" si="15"/>
        <v>3.1623000000000003E-4</v>
      </c>
      <c r="C181">
        <f t="shared" si="16"/>
        <v>10.36</v>
      </c>
      <c r="D181">
        <f t="shared" si="18"/>
        <v>6.3830000000003217E-2</v>
      </c>
      <c r="E181">
        <f t="shared" si="17"/>
        <v>6.1262230059979707E-4</v>
      </c>
      <c r="Q181">
        <v>-5.5</v>
      </c>
      <c r="R181">
        <v>75</v>
      </c>
      <c r="S181" t="str">
        <f t="shared" si="14"/>
        <v>4B</v>
      </c>
    </row>
    <row r="182" spans="1:19" x14ac:dyDescent="0.3">
      <c r="A182">
        <v>-90</v>
      </c>
      <c r="B182">
        <f t="shared" si="15"/>
        <v>3.1623000000000003E-4</v>
      </c>
      <c r="C182">
        <f t="shared" si="16"/>
        <v>10.36</v>
      </c>
      <c r="D182">
        <f t="shared" si="18"/>
        <v>5.8600000000003219E-2</v>
      </c>
      <c r="E182">
        <f t="shared" si="17"/>
        <v>5.8031194602711344E-4</v>
      </c>
      <c r="Q182">
        <v>-5</v>
      </c>
      <c r="R182">
        <v>74</v>
      </c>
      <c r="S182" t="str">
        <f t="shared" si="14"/>
        <v>4A</v>
      </c>
    </row>
    <row r="183" spans="1:19" x14ac:dyDescent="0.3">
      <c r="A183">
        <v>-90.5</v>
      </c>
      <c r="B183">
        <f t="shared" si="15"/>
        <v>3.1623000000000003E-4</v>
      </c>
      <c r="C183">
        <f t="shared" si="16"/>
        <v>10.36</v>
      </c>
      <c r="D183">
        <f t="shared" si="18"/>
        <v>5.337000000000322E-2</v>
      </c>
      <c r="E183">
        <f t="shared" si="17"/>
        <v>5.4970567407040783E-4</v>
      </c>
      <c r="Q183">
        <v>-4.5</v>
      </c>
      <c r="R183">
        <v>73</v>
      </c>
      <c r="S183" t="str">
        <f t="shared" si="14"/>
        <v>49</v>
      </c>
    </row>
    <row r="184" spans="1:19" x14ac:dyDescent="0.3">
      <c r="A184">
        <v>-91</v>
      </c>
      <c r="B184">
        <f t="shared" si="15"/>
        <v>3.1623000000000003E-4</v>
      </c>
      <c r="C184">
        <f t="shared" si="16"/>
        <v>10.36</v>
      </c>
      <c r="D184">
        <f t="shared" si="18"/>
        <v>4.8140000000003222E-2</v>
      </c>
      <c r="E184">
        <f t="shared" si="17"/>
        <v>5.2071360959211259E-4</v>
      </c>
      <c r="Q184">
        <v>-4</v>
      </c>
      <c r="R184">
        <v>72</v>
      </c>
      <c r="S184" t="str">
        <f t="shared" si="14"/>
        <v>48</v>
      </c>
    </row>
    <row r="185" spans="1:19" x14ac:dyDescent="0.3">
      <c r="A185">
        <v>-91.5</v>
      </c>
      <c r="B185">
        <f t="shared" si="15"/>
        <v>3.1623000000000003E-4</v>
      </c>
      <c r="C185">
        <f t="shared" si="16"/>
        <v>10.36</v>
      </c>
      <c r="D185">
        <f t="shared" si="18"/>
        <v>4.2910000000003223E-2</v>
      </c>
      <c r="E185">
        <f t="shared" si="17"/>
        <v>4.9325061756542521E-4</v>
      </c>
      <c r="Q185">
        <v>-3.5</v>
      </c>
      <c r="R185">
        <v>71</v>
      </c>
      <c r="S185" t="str">
        <f t="shared" si="14"/>
        <v>47</v>
      </c>
    </row>
    <row r="186" spans="1:19" x14ac:dyDescent="0.3">
      <c r="A186">
        <v>-92</v>
      </c>
      <c r="B186">
        <f t="shared" si="15"/>
        <v>3.1623000000000003E-4</v>
      </c>
      <c r="C186">
        <f t="shared" si="16"/>
        <v>10.36</v>
      </c>
      <c r="D186">
        <f t="shared" si="18"/>
        <v>3.7680000000003225E-2</v>
      </c>
      <c r="E186">
        <f t="shared" si="17"/>
        <v>4.6723605307580324E-4</v>
      </c>
      <c r="Q186">
        <v>-3</v>
      </c>
      <c r="R186">
        <v>70</v>
      </c>
      <c r="S186" t="str">
        <f t="shared" si="14"/>
        <v>46</v>
      </c>
    </row>
    <row r="187" spans="1:19" x14ac:dyDescent="0.3">
      <c r="A187">
        <v>-92.5</v>
      </c>
      <c r="B187">
        <f t="shared" si="15"/>
        <v>3.1623000000000003E-4</v>
      </c>
      <c r="C187">
        <f t="shared" si="16"/>
        <v>10.36</v>
      </c>
      <c r="D187">
        <f t="shared" si="18"/>
        <v>3.2450000000003226E-2</v>
      </c>
      <c r="E187">
        <f t="shared" si="17"/>
        <v>4.4259352450764649E-4</v>
      </c>
      <c r="Q187">
        <v>-2.5</v>
      </c>
      <c r="R187">
        <v>69</v>
      </c>
      <c r="S187" t="str">
        <f t="shared" si="14"/>
        <v>45</v>
      </c>
    </row>
    <row r="188" spans="1:19" x14ac:dyDescent="0.3">
      <c r="A188">
        <v>-93</v>
      </c>
      <c r="B188">
        <f t="shared" si="15"/>
        <v>3.1623000000000003E-4</v>
      </c>
      <c r="C188">
        <f t="shared" si="16"/>
        <v>10.36</v>
      </c>
      <c r="D188">
        <f t="shared" si="18"/>
        <v>2.7220000000003228E-2</v>
      </c>
      <c r="E188">
        <f t="shared" si="17"/>
        <v>4.192506692207677E-4</v>
      </c>
      <c r="Q188">
        <v>-2</v>
      </c>
      <c r="R188">
        <v>68</v>
      </c>
      <c r="S188" t="str">
        <f t="shared" si="14"/>
        <v>44</v>
      </c>
    </row>
    <row r="189" spans="1:19" x14ac:dyDescent="0.3">
      <c r="A189">
        <v>-93.5</v>
      </c>
      <c r="B189">
        <f t="shared" si="15"/>
        <v>3.1623000000000003E-4</v>
      </c>
      <c r="C189">
        <f t="shared" si="16"/>
        <v>10.36</v>
      </c>
      <c r="D189">
        <f t="shared" si="18"/>
        <v>2.1990000000003229E-2</v>
      </c>
      <c r="E189">
        <f t="shared" si="17"/>
        <v>3.9713894105792528E-4</v>
      </c>
      <c r="Q189">
        <v>-1.5</v>
      </c>
      <c r="R189">
        <v>67</v>
      </c>
      <c r="S189" t="str">
        <f t="shared" si="14"/>
        <v>43</v>
      </c>
    </row>
    <row r="190" spans="1:19" x14ac:dyDescent="0.3">
      <c r="A190">
        <v>-94</v>
      </c>
      <c r="B190">
        <f t="shared" si="15"/>
        <v>3.1623000000000003E-4</v>
      </c>
      <c r="C190">
        <f t="shared" si="16"/>
        <v>10.36</v>
      </c>
      <c r="D190">
        <f t="shared" si="18"/>
        <v>1.6760000000003231E-2</v>
      </c>
      <c r="E190">
        <f t="shared" si="17"/>
        <v>3.7619340905943523E-4</v>
      </c>
      <c r="Q190">
        <v>-1</v>
      </c>
      <c r="R190">
        <v>66</v>
      </c>
      <c r="S190" t="str">
        <f t="shared" si="14"/>
        <v>42</v>
      </c>
    </row>
    <row r="191" spans="1:19" x14ac:dyDescent="0.3">
      <c r="A191">
        <v>-94.5</v>
      </c>
      <c r="B191">
        <f t="shared" si="15"/>
        <v>3.1623000000000003E-4</v>
      </c>
      <c r="C191">
        <f t="shared" si="16"/>
        <v>10.36</v>
      </c>
      <c r="D191">
        <f t="shared" si="18"/>
        <v>1.153000000000323E-2</v>
      </c>
      <c r="E191">
        <f t="shared" si="17"/>
        <v>3.5635256679379044E-4</v>
      </c>
      <c r="Q191">
        <v>-0.5</v>
      </c>
      <c r="R191">
        <v>65</v>
      </c>
      <c r="S191" t="str">
        <f t="shared" si="14"/>
        <v>41</v>
      </c>
    </row>
    <row r="192" spans="1:19" x14ac:dyDescent="0.3">
      <c r="A192">
        <v>-95</v>
      </c>
      <c r="B192">
        <f t="shared" si="15"/>
        <v>3.1623000000000003E-4</v>
      </c>
      <c r="C192">
        <f t="shared" si="16"/>
        <v>10.36</v>
      </c>
      <c r="D192">
        <v>0</v>
      </c>
      <c r="E192">
        <f t="shared" si="17"/>
        <v>3.1623000000000003E-4</v>
      </c>
      <c r="Q192">
        <v>0</v>
      </c>
      <c r="R192">
        <v>64</v>
      </c>
      <c r="S192" t="str">
        <f t="shared" si="14"/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CBA62-C156-4A6F-97C0-6D3650E867FE}">
  <dimension ref="A1:U192"/>
  <sheetViews>
    <sheetView topLeftCell="C2" zoomScale="117" workbookViewId="0">
      <selection activeCell="M15" sqref="M15"/>
    </sheetView>
  </sheetViews>
  <sheetFormatPr defaultRowHeight="14.4" x14ac:dyDescent="0.3"/>
  <cols>
    <col min="7" max="7" width="12.88671875" customWidth="1"/>
    <col min="10" max="10" width="11.21875" customWidth="1"/>
    <col min="11" max="11" width="19.77734375" style="1" customWidth="1"/>
    <col min="12" max="13" width="27.21875" customWidth="1"/>
    <col min="17" max="17" width="17.44140625" customWidth="1"/>
  </cols>
  <sheetData>
    <row r="1" spans="1:2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13</v>
      </c>
      <c r="H1" t="s">
        <v>3</v>
      </c>
      <c r="L1" t="s">
        <v>12</v>
      </c>
      <c r="M1" t="s">
        <v>5</v>
      </c>
      <c r="N1" t="s">
        <v>0</v>
      </c>
      <c r="O1" t="s">
        <v>2</v>
      </c>
    </row>
    <row r="2" spans="1:21" x14ac:dyDescent="0.3">
      <c r="A2">
        <v>0</v>
      </c>
      <c r="B2">
        <f>3.1623/10000</f>
        <v>3.1623000000000003E-4</v>
      </c>
      <c r="C2">
        <f>10.36</f>
        <v>10.36</v>
      </c>
      <c r="D2">
        <v>1</v>
      </c>
      <c r="E2">
        <f>$N$2*(EXP($O$2*H2))</f>
        <v>1.0002447509644945</v>
      </c>
      <c r="G2">
        <v>0</v>
      </c>
      <c r="H2">
        <v>1</v>
      </c>
      <c r="I2">
        <f t="shared" ref="I2:I22" si="0">$N$2*(EXP($O$2*H2))</f>
        <v>1.0002447509644945</v>
      </c>
      <c r="J2">
        <f>-(I2)</f>
        <v>-1.0002447509644945</v>
      </c>
      <c r="K2" s="1">
        <f>J2*100</f>
        <v>-100.02447509644945</v>
      </c>
      <c r="L2" s="1">
        <f>K2+5</f>
        <v>-95.02447509644945</v>
      </c>
      <c r="M2" s="1" t="s">
        <v>6</v>
      </c>
      <c r="N2">
        <f>1/1000</f>
        <v>1E-3</v>
      </c>
      <c r="O2">
        <v>6.9080000000000004</v>
      </c>
      <c r="Q2">
        <f>POWER(H2, 6)</f>
        <v>1</v>
      </c>
      <c r="R2">
        <v>10</v>
      </c>
      <c r="S2">
        <v>0</v>
      </c>
    </row>
    <row r="3" spans="1:21" x14ac:dyDescent="0.3">
      <c r="A3">
        <v>-0.5</v>
      </c>
      <c r="B3">
        <f t="shared" ref="B3:B66" si="1">3.1623/10000</f>
        <v>3.1623000000000003E-4</v>
      </c>
      <c r="C3">
        <f t="shared" ref="C3:C66" si="2">10.36</f>
        <v>10.36</v>
      </c>
      <c r="D3">
        <f>D2-0.00523</f>
        <v>0.99477000000000004</v>
      </c>
      <c r="E3">
        <f t="shared" ref="E3:E66" si="3">B3*EXP(C3*D3)</f>
        <v>9.4572007831078881</v>
      </c>
      <c r="G3">
        <v>1</v>
      </c>
      <c r="H3">
        <f>H2-0.05</f>
        <v>0.95</v>
      </c>
      <c r="I3">
        <f t="shared" si="0"/>
        <v>0.70811039026989231</v>
      </c>
      <c r="J3">
        <f t="shared" ref="J3:J22" si="4">-(I3)</f>
        <v>-0.70811039026989231</v>
      </c>
      <c r="K3" s="1">
        <f t="shared" ref="K3:K21" si="5">J3*100</f>
        <v>-70.811039026989235</v>
      </c>
      <c r="L3">
        <v>-71</v>
      </c>
      <c r="M3" t="s">
        <v>7</v>
      </c>
      <c r="Q3">
        <f t="shared" ref="Q3:Q22" si="6">POWER(H3, 6)</f>
        <v>0.73509189062499991</v>
      </c>
    </row>
    <row r="4" spans="1:21" x14ac:dyDescent="0.3">
      <c r="A4">
        <v>-1</v>
      </c>
      <c r="B4">
        <f t="shared" si="1"/>
        <v>3.1623000000000003E-4</v>
      </c>
      <c r="C4">
        <f t="shared" si="2"/>
        <v>10.36</v>
      </c>
      <c r="D4">
        <f t="shared" ref="D4:D67" si="7">D3-0.00523</f>
        <v>0.98954000000000009</v>
      </c>
      <c r="E4">
        <f t="shared" si="3"/>
        <v>8.9584179110705726</v>
      </c>
      <c r="G4">
        <v>2</v>
      </c>
      <c r="H4">
        <f t="shared" ref="H4:H21" si="8">H3-0.05</f>
        <v>0.89999999999999991</v>
      </c>
      <c r="I4">
        <f t="shared" si="0"/>
        <v>0.50129763172931507</v>
      </c>
      <c r="J4">
        <f t="shared" si="4"/>
        <v>-0.50129763172931507</v>
      </c>
      <c r="K4" s="1">
        <f t="shared" si="5"/>
        <v>-50.129763172931504</v>
      </c>
      <c r="L4">
        <v>-50</v>
      </c>
      <c r="M4" t="s">
        <v>8</v>
      </c>
      <c r="Q4">
        <f t="shared" si="6"/>
        <v>0.53144099999999961</v>
      </c>
    </row>
    <row r="5" spans="1:21" x14ac:dyDescent="0.3">
      <c r="A5">
        <v>-1.5</v>
      </c>
      <c r="B5">
        <f t="shared" si="1"/>
        <v>3.1623000000000003E-4</v>
      </c>
      <c r="C5">
        <f t="shared" si="2"/>
        <v>10.36</v>
      </c>
      <c r="D5">
        <f t="shared" si="7"/>
        <v>0.98431000000000013</v>
      </c>
      <c r="E5">
        <f t="shared" si="3"/>
        <v>8.485941380533605</v>
      </c>
      <c r="G5">
        <v>3</v>
      </c>
      <c r="H5">
        <f t="shared" si="8"/>
        <v>0.84999999999999987</v>
      </c>
      <c r="I5">
        <f t="shared" si="0"/>
        <v>0.35488720266008023</v>
      </c>
      <c r="J5">
        <f t="shared" si="4"/>
        <v>-0.35488720266008023</v>
      </c>
      <c r="K5" s="1">
        <f t="shared" si="5"/>
        <v>-35.488720266008023</v>
      </c>
      <c r="L5">
        <v>-35.5</v>
      </c>
      <c r="M5" t="s">
        <v>9</v>
      </c>
      <c r="Q5">
        <f t="shared" si="6"/>
        <v>0.37714951562499965</v>
      </c>
    </row>
    <row r="6" spans="1:21" x14ac:dyDescent="0.3">
      <c r="A6">
        <v>-2</v>
      </c>
      <c r="B6">
        <f t="shared" si="1"/>
        <v>3.1623000000000003E-4</v>
      </c>
      <c r="C6">
        <f t="shared" si="2"/>
        <v>10.36</v>
      </c>
      <c r="D6">
        <f t="shared" si="7"/>
        <v>0.97908000000000017</v>
      </c>
      <c r="E6">
        <f t="shared" si="3"/>
        <v>8.0383837669442819</v>
      </c>
      <c r="G6">
        <v>4</v>
      </c>
      <c r="H6">
        <f t="shared" si="8"/>
        <v>0.79999999999999982</v>
      </c>
      <c r="I6">
        <f t="shared" si="0"/>
        <v>0.25123782487746349</v>
      </c>
      <c r="J6">
        <f t="shared" si="4"/>
        <v>-0.25123782487746349</v>
      </c>
      <c r="K6" s="1">
        <f t="shared" si="5"/>
        <v>-25.12378248774635</v>
      </c>
      <c r="L6">
        <v>-25</v>
      </c>
      <c r="M6" t="s">
        <v>10</v>
      </c>
      <c r="Q6">
        <f t="shared" si="6"/>
        <v>0.2621439999999996</v>
      </c>
    </row>
    <row r="7" spans="1:21" x14ac:dyDescent="0.3">
      <c r="A7">
        <v>-2.5</v>
      </c>
      <c r="B7">
        <f t="shared" si="1"/>
        <v>3.1623000000000003E-4</v>
      </c>
      <c r="C7">
        <f t="shared" si="2"/>
        <v>10.36</v>
      </c>
      <c r="D7">
        <f t="shared" si="7"/>
        <v>0.97385000000000022</v>
      </c>
      <c r="E7">
        <f t="shared" si="3"/>
        <v>7.6144308200029345</v>
      </c>
      <c r="G7">
        <v>5</v>
      </c>
      <c r="H7">
        <f t="shared" si="8"/>
        <v>0.74999999999999978</v>
      </c>
      <c r="I7">
        <f t="shared" si="0"/>
        <v>0.17786058267538438</v>
      </c>
      <c r="J7">
        <f t="shared" si="4"/>
        <v>-0.17786058267538438</v>
      </c>
      <c r="K7" s="1">
        <f t="shared" si="5"/>
        <v>-17.786058267538436</v>
      </c>
      <c r="L7">
        <v>-18</v>
      </c>
      <c r="M7" t="s">
        <v>11</v>
      </c>
      <c r="Q7">
        <f t="shared" si="6"/>
        <v>0.17797851562499967</v>
      </c>
      <c r="T7">
        <v>9.9837550000000004</v>
      </c>
      <c r="U7">
        <v>0</v>
      </c>
    </row>
    <row r="8" spans="1:21" x14ac:dyDescent="0.3">
      <c r="A8">
        <v>-3</v>
      </c>
      <c r="B8">
        <f t="shared" si="1"/>
        <v>3.1623000000000003E-4</v>
      </c>
      <c r="C8">
        <f t="shared" si="2"/>
        <v>10.36</v>
      </c>
      <c r="D8">
        <f t="shared" si="7"/>
        <v>0.96862000000000026</v>
      </c>
      <c r="E8">
        <f t="shared" si="3"/>
        <v>7.2128376043746627</v>
      </c>
      <c r="G8">
        <v>6</v>
      </c>
      <c r="H8">
        <f t="shared" si="8"/>
        <v>0.69999999999999973</v>
      </c>
      <c r="I8">
        <f t="shared" si="0"/>
        <v>0.12591410901227265</v>
      </c>
      <c r="J8">
        <f t="shared" si="4"/>
        <v>-0.12591410901227265</v>
      </c>
      <c r="K8" s="1">
        <f t="shared" si="5"/>
        <v>-12.591410901227265</v>
      </c>
      <c r="L8">
        <v>-12.5</v>
      </c>
      <c r="M8" t="s">
        <v>14</v>
      </c>
      <c r="Q8">
        <f t="shared" si="6"/>
        <v>0.11764899999999971</v>
      </c>
      <c r="T8">
        <v>5.94</v>
      </c>
      <c r="U8" t="s">
        <v>3</v>
      </c>
    </row>
    <row r="9" spans="1:21" x14ac:dyDescent="0.3">
      <c r="A9">
        <v>-3.5</v>
      </c>
      <c r="B9">
        <f t="shared" si="1"/>
        <v>3.1623000000000003E-4</v>
      </c>
      <c r="C9">
        <f t="shared" si="2"/>
        <v>10.36</v>
      </c>
      <c r="D9">
        <f t="shared" si="7"/>
        <v>0.9633900000000003</v>
      </c>
      <c r="E9">
        <f t="shared" si="3"/>
        <v>6.8324248439440378</v>
      </c>
      <c r="G9">
        <v>7</v>
      </c>
      <c r="H9">
        <f t="shared" si="8"/>
        <v>0.64999999999999969</v>
      </c>
      <c r="I9">
        <f t="shared" si="0"/>
        <v>8.913927195038196E-2</v>
      </c>
      <c r="J9">
        <f t="shared" si="4"/>
        <v>-8.913927195038196E-2</v>
      </c>
      <c r="K9" s="1">
        <f t="shared" si="5"/>
        <v>-8.9139271950381964</v>
      </c>
      <c r="L9">
        <v>-9</v>
      </c>
      <c r="M9" t="s">
        <v>16</v>
      </c>
      <c r="Q9">
        <f t="shared" si="6"/>
        <v>7.541889062499979E-2</v>
      </c>
    </row>
    <row r="10" spans="1:21" x14ac:dyDescent="0.3">
      <c r="A10">
        <v>-4</v>
      </c>
      <c r="B10">
        <f t="shared" si="1"/>
        <v>3.1623000000000003E-4</v>
      </c>
      <c r="C10">
        <f t="shared" si="2"/>
        <v>10.36</v>
      </c>
      <c r="D10">
        <f t="shared" si="7"/>
        <v>0.95816000000000034</v>
      </c>
      <c r="E10">
        <f t="shared" si="3"/>
        <v>6.4720754588777316</v>
      </c>
      <c r="G10">
        <v>8</v>
      </c>
      <c r="H10">
        <f t="shared" si="8"/>
        <v>0.59999999999999964</v>
      </c>
      <c r="I10">
        <f t="shared" si="0"/>
        <v>6.3104999639632814E-2</v>
      </c>
      <c r="J10">
        <f t="shared" si="4"/>
        <v>-6.3104999639632814E-2</v>
      </c>
      <c r="K10" s="1">
        <f t="shared" si="5"/>
        <v>-6.3104999639632817</v>
      </c>
      <c r="L10">
        <v>-6.5</v>
      </c>
      <c r="M10" t="s">
        <v>17</v>
      </c>
      <c r="Q10">
        <f t="shared" si="6"/>
        <v>4.6655999999999843E-2</v>
      </c>
    </row>
    <row r="11" spans="1:21" x14ac:dyDescent="0.3">
      <c r="A11">
        <v>-4.5</v>
      </c>
      <c r="B11">
        <f t="shared" si="1"/>
        <v>3.1623000000000003E-4</v>
      </c>
      <c r="C11">
        <f t="shared" si="2"/>
        <v>10.36</v>
      </c>
      <c r="D11">
        <f t="shared" si="7"/>
        <v>0.95293000000000039</v>
      </c>
      <c r="E11">
        <f t="shared" si="3"/>
        <v>6.1307312853261582</v>
      </c>
      <c r="G11">
        <v>9</v>
      </c>
      <c r="H11">
        <f t="shared" si="8"/>
        <v>0.5499999999999996</v>
      </c>
      <c r="I11">
        <f t="shared" si="0"/>
        <v>4.4674371827208924E-2</v>
      </c>
      <c r="J11">
        <f t="shared" si="4"/>
        <v>-4.4674371827208924E-2</v>
      </c>
      <c r="K11" s="1">
        <f t="shared" si="5"/>
        <v>-4.4674371827208921</v>
      </c>
      <c r="L11">
        <v>-5.5</v>
      </c>
      <c r="M11" t="s">
        <v>18</v>
      </c>
      <c r="Q11">
        <f t="shared" si="6"/>
        <v>2.7680640624999874E-2</v>
      </c>
    </row>
    <row r="12" spans="1:21" x14ac:dyDescent="0.3">
      <c r="A12">
        <v>-5</v>
      </c>
      <c r="B12">
        <f t="shared" si="1"/>
        <v>3.1623000000000003E-4</v>
      </c>
      <c r="C12">
        <f t="shared" si="2"/>
        <v>10.36</v>
      </c>
      <c r="D12">
        <f t="shared" si="7"/>
        <v>0.94770000000000043</v>
      </c>
      <c r="E12">
        <f t="shared" si="3"/>
        <v>5.8073899681315471</v>
      </c>
      <c r="G12">
        <v>10</v>
      </c>
      <c r="H12">
        <f t="shared" si="8"/>
        <v>0.49999999999999961</v>
      </c>
      <c r="I12">
        <f t="shared" si="0"/>
        <v>3.1626646217461772E-2</v>
      </c>
      <c r="J12">
        <f t="shared" si="4"/>
        <v>-3.1626646217461772E-2</v>
      </c>
      <c r="K12" s="1">
        <f t="shared" si="5"/>
        <v>-3.1626646217461771</v>
      </c>
      <c r="L12">
        <v>-5</v>
      </c>
      <c r="M12" t="s">
        <v>19</v>
      </c>
      <c r="Q12">
        <f t="shared" si="6"/>
        <v>1.5624999999999927E-2</v>
      </c>
    </row>
    <row r="13" spans="1:21" x14ac:dyDescent="0.3">
      <c r="A13">
        <v>-5.5</v>
      </c>
      <c r="B13">
        <f t="shared" si="1"/>
        <v>3.1623000000000003E-4</v>
      </c>
      <c r="C13">
        <f t="shared" si="2"/>
        <v>10.36</v>
      </c>
      <c r="D13">
        <f t="shared" si="7"/>
        <v>0.94247000000000047</v>
      </c>
      <c r="E13">
        <f t="shared" si="3"/>
        <v>5.5011020174179297</v>
      </c>
      <c r="G13">
        <v>11</v>
      </c>
      <c r="H13">
        <f t="shared" si="8"/>
        <v>0.44999999999999962</v>
      </c>
      <c r="I13">
        <f t="shared" si="0"/>
        <v>2.2389676900958451E-2</v>
      </c>
      <c r="J13">
        <f t="shared" si="4"/>
        <v>-2.2389676900958451E-2</v>
      </c>
      <c r="K13" s="1">
        <f t="shared" si="5"/>
        <v>-2.2389676900958451</v>
      </c>
      <c r="L13">
        <v>-4.5</v>
      </c>
      <c r="M13" t="s">
        <v>20</v>
      </c>
      <c r="Q13">
        <f t="shared" si="6"/>
        <v>8.3037656249999574E-3</v>
      </c>
    </row>
    <row r="14" spans="1:21" x14ac:dyDescent="0.3">
      <c r="A14">
        <v>-6</v>
      </c>
      <c r="B14">
        <f t="shared" si="1"/>
        <v>3.1623000000000003E-4</v>
      </c>
      <c r="C14">
        <f t="shared" si="2"/>
        <v>10.36</v>
      </c>
      <c r="D14">
        <f t="shared" si="7"/>
        <v>0.93724000000000052</v>
      </c>
      <c r="E14">
        <f t="shared" si="3"/>
        <v>5.2109680204196884</v>
      </c>
      <c r="G14">
        <v>12</v>
      </c>
      <c r="H14">
        <f t="shared" si="8"/>
        <v>0.39999999999999963</v>
      </c>
      <c r="I14">
        <f t="shared" si="0"/>
        <v>1.5850483427247972E-2</v>
      </c>
      <c r="J14">
        <f t="shared" si="4"/>
        <v>-1.5850483427247972E-2</v>
      </c>
      <c r="K14" s="1">
        <f t="shared" si="5"/>
        <v>-1.5850483427247972</v>
      </c>
      <c r="L14">
        <v>-4</v>
      </c>
      <c r="M14" t="s">
        <v>21</v>
      </c>
      <c r="Q14">
        <f t="shared" si="6"/>
        <v>4.0959999999999773E-3</v>
      </c>
    </row>
    <row r="15" spans="1:21" x14ac:dyDescent="0.3">
      <c r="A15">
        <v>-6.5</v>
      </c>
      <c r="B15">
        <f t="shared" si="1"/>
        <v>3.1623000000000003E-4</v>
      </c>
      <c r="C15">
        <f t="shared" si="2"/>
        <v>10.36</v>
      </c>
      <c r="D15">
        <f t="shared" si="7"/>
        <v>0.93201000000000056</v>
      </c>
      <c r="E15">
        <f t="shared" si="3"/>
        <v>4.9361360003612766</v>
      </c>
      <c r="G15">
        <v>13</v>
      </c>
      <c r="H15">
        <f t="shared" si="8"/>
        <v>0.34999999999999964</v>
      </c>
      <c r="I15">
        <f t="shared" si="0"/>
        <v>1.1221145619421939E-2</v>
      </c>
      <c r="J15">
        <f t="shared" si="4"/>
        <v>-1.1221145619421939E-2</v>
      </c>
      <c r="K15" s="1">
        <f t="shared" si="5"/>
        <v>-1.1221145619421939</v>
      </c>
      <c r="L15">
        <v>-3.5</v>
      </c>
      <c r="M15" t="s">
        <v>22</v>
      </c>
      <c r="Q15">
        <f t="shared" si="6"/>
        <v>1.8382656249999886E-3</v>
      </c>
    </row>
    <row r="16" spans="1:21" x14ac:dyDescent="0.3">
      <c r="A16">
        <v>-7</v>
      </c>
      <c r="B16">
        <f t="shared" si="1"/>
        <v>3.1623000000000003E-4</v>
      </c>
      <c r="C16">
        <f t="shared" si="2"/>
        <v>10.36</v>
      </c>
      <c r="D16">
        <f t="shared" si="7"/>
        <v>0.9267800000000006</v>
      </c>
      <c r="E16">
        <f t="shared" si="3"/>
        <v>4.6757989146324181</v>
      </c>
      <c r="G16">
        <v>14</v>
      </c>
      <c r="H16">
        <f t="shared" si="8"/>
        <v>0.29999999999999966</v>
      </c>
      <c r="I16">
        <f t="shared" si="0"/>
        <v>7.9438655350926417E-3</v>
      </c>
      <c r="J16">
        <f t="shared" si="4"/>
        <v>-7.9438655350926417E-3</v>
      </c>
      <c r="K16" s="1">
        <f t="shared" si="5"/>
        <v>-0.79438655350926413</v>
      </c>
      <c r="L16">
        <v>-3</v>
      </c>
      <c r="M16" t="s">
        <v>15</v>
      </c>
      <c r="Q16">
        <f t="shared" si="6"/>
        <v>7.2899999999999484E-4</v>
      </c>
    </row>
    <row r="17" spans="1:17" x14ac:dyDescent="0.3">
      <c r="A17">
        <v>-7.5</v>
      </c>
      <c r="B17">
        <f t="shared" si="1"/>
        <v>3.1623000000000003E-4</v>
      </c>
      <c r="C17">
        <f t="shared" si="2"/>
        <v>10.36</v>
      </c>
      <c r="D17">
        <f t="shared" si="7"/>
        <v>0.92155000000000065</v>
      </c>
      <c r="E17">
        <f t="shared" si="3"/>
        <v>4.4291922849122347</v>
      </c>
      <c r="G17">
        <v>15</v>
      </c>
      <c r="H17">
        <f t="shared" si="8"/>
        <v>0.24999999999999967</v>
      </c>
      <c r="I17">
        <f t="shared" si="0"/>
        <v>5.6237573042816954E-3</v>
      </c>
      <c r="J17">
        <f t="shared" si="4"/>
        <v>-5.6237573042816954E-3</v>
      </c>
      <c r="K17" s="1">
        <f t="shared" si="5"/>
        <v>-0.56237573042816957</v>
      </c>
      <c r="L17">
        <v>-2.5</v>
      </c>
      <c r="M17" t="s">
        <v>23</v>
      </c>
      <c r="Q17">
        <f t="shared" si="6"/>
        <v>2.4414062499999805E-4</v>
      </c>
    </row>
    <row r="18" spans="1:17" x14ac:dyDescent="0.3">
      <c r="A18">
        <v>-8</v>
      </c>
      <c r="B18">
        <f t="shared" si="1"/>
        <v>3.1623000000000003E-4</v>
      </c>
      <c r="C18">
        <f t="shared" si="2"/>
        <v>10.36</v>
      </c>
      <c r="D18">
        <f t="shared" si="7"/>
        <v>0.91632000000000069</v>
      </c>
      <c r="E18">
        <f t="shared" si="3"/>
        <v>4.1955919522831504</v>
      </c>
      <c r="G18">
        <v>16</v>
      </c>
      <c r="H18">
        <f t="shared" si="8"/>
        <v>0.19999999999999968</v>
      </c>
      <c r="I18">
        <f t="shared" si="0"/>
        <v>3.9812665606874329E-3</v>
      </c>
      <c r="J18">
        <f t="shared" si="4"/>
        <v>-3.9812665606874329E-3</v>
      </c>
      <c r="K18" s="1">
        <f t="shared" si="5"/>
        <v>-0.39812665606874331</v>
      </c>
      <c r="L18">
        <v>-2</v>
      </c>
      <c r="M18" t="s">
        <v>24</v>
      </c>
      <c r="Q18">
        <f t="shared" si="6"/>
        <v>6.3999999999999374E-5</v>
      </c>
    </row>
    <row r="19" spans="1:17" x14ac:dyDescent="0.3">
      <c r="A19">
        <v>-8.5</v>
      </c>
      <c r="B19">
        <f t="shared" si="1"/>
        <v>3.1623000000000003E-4</v>
      </c>
      <c r="C19">
        <f t="shared" si="2"/>
        <v>10.36</v>
      </c>
      <c r="D19">
        <f t="shared" si="7"/>
        <v>0.91109000000000073</v>
      </c>
      <c r="E19">
        <f t="shared" si="3"/>
        <v>3.9743119507424907</v>
      </c>
      <c r="G19">
        <v>17</v>
      </c>
      <c r="H19">
        <f t="shared" si="8"/>
        <v>0.14999999999999969</v>
      </c>
      <c r="I19">
        <f t="shared" si="0"/>
        <v>2.8184863907942908E-3</v>
      </c>
      <c r="J19">
        <f t="shared" si="4"/>
        <v>-2.8184863907942908E-3</v>
      </c>
      <c r="K19" s="1">
        <f t="shared" si="5"/>
        <v>-0.28184863907942909</v>
      </c>
      <c r="L19">
        <v>-1.5</v>
      </c>
      <c r="M19" t="s">
        <v>25</v>
      </c>
      <c r="Q19">
        <f t="shared" si="6"/>
        <v>1.1390624999999857E-5</v>
      </c>
    </row>
    <row r="20" spans="1:17" x14ac:dyDescent="0.3">
      <c r="A20">
        <v>-9</v>
      </c>
      <c r="B20">
        <f t="shared" si="1"/>
        <v>3.1623000000000003E-4</v>
      </c>
      <c r="C20">
        <f t="shared" si="2"/>
        <v>10.36</v>
      </c>
      <c r="D20">
        <f t="shared" si="7"/>
        <v>0.90586000000000078</v>
      </c>
      <c r="E20">
        <f t="shared" si="3"/>
        <v>3.7647024928673538</v>
      </c>
      <c r="G20">
        <v>18</v>
      </c>
      <c r="H20">
        <f t="shared" si="8"/>
        <v>9.9999999999999686E-2</v>
      </c>
      <c r="I20">
        <f t="shared" si="0"/>
        <v>1.9953111438288074E-3</v>
      </c>
      <c r="J20">
        <f t="shared" si="4"/>
        <v>-1.9953111438288074E-3</v>
      </c>
      <c r="K20" s="1">
        <f t="shared" si="5"/>
        <v>-0.19953111438288074</v>
      </c>
      <c r="L20">
        <v>-1</v>
      </c>
      <c r="M20" t="s">
        <v>26</v>
      </c>
      <c r="Q20">
        <f t="shared" si="6"/>
        <v>9.9999999999998132E-7</v>
      </c>
    </row>
    <row r="21" spans="1:17" x14ac:dyDescent="0.3">
      <c r="A21">
        <v>-9.5</v>
      </c>
      <c r="B21">
        <f t="shared" si="1"/>
        <v>3.1623000000000003E-4</v>
      </c>
      <c r="C21">
        <f t="shared" si="2"/>
        <v>10.36</v>
      </c>
      <c r="D21">
        <f t="shared" si="7"/>
        <v>0.90063000000000082</v>
      </c>
      <c r="E21">
        <f t="shared" si="3"/>
        <v>3.5661480617176609</v>
      </c>
      <c r="G21">
        <v>19</v>
      </c>
      <c r="H21">
        <f t="shared" si="8"/>
        <v>4.9999999999999684E-2</v>
      </c>
      <c r="I21">
        <f t="shared" si="0"/>
        <v>1.4125548286097794E-3</v>
      </c>
      <c r="J21">
        <f t="shared" si="4"/>
        <v>-1.4125548286097794E-3</v>
      </c>
      <c r="K21" s="1">
        <f t="shared" si="5"/>
        <v>-0.14125548286097794</v>
      </c>
      <c r="L21">
        <v>-0.5</v>
      </c>
      <c r="M21" t="s">
        <v>27</v>
      </c>
      <c r="Q21">
        <f t="shared" si="6"/>
        <v>1.5624999999999407E-8</v>
      </c>
    </row>
    <row r="22" spans="1:17" x14ac:dyDescent="0.3">
      <c r="A22">
        <v>-10</v>
      </c>
      <c r="B22">
        <f t="shared" si="1"/>
        <v>3.1623000000000003E-4</v>
      </c>
      <c r="C22">
        <f t="shared" si="2"/>
        <v>10.36</v>
      </c>
      <c r="D22">
        <f t="shared" si="7"/>
        <v>0.89540000000000086</v>
      </c>
      <c r="E22">
        <f t="shared" si="3"/>
        <v>3.3780656033742842</v>
      </c>
      <c r="G22">
        <v>20</v>
      </c>
      <c r="H22">
        <v>0</v>
      </c>
      <c r="I22">
        <f t="shared" si="0"/>
        <v>1E-3</v>
      </c>
      <c r="J22">
        <f t="shared" si="4"/>
        <v>-1E-3</v>
      </c>
      <c r="K22" s="1">
        <v>0</v>
      </c>
      <c r="L22">
        <v>0</v>
      </c>
      <c r="M22" t="s">
        <v>28</v>
      </c>
      <c r="Q22">
        <f t="shared" si="6"/>
        <v>0</v>
      </c>
    </row>
    <row r="23" spans="1:17" x14ac:dyDescent="0.3">
      <c r="A23">
        <v>-10.5</v>
      </c>
      <c r="B23">
        <f t="shared" si="1"/>
        <v>3.1623000000000003E-4</v>
      </c>
      <c r="C23">
        <f t="shared" si="2"/>
        <v>10.36</v>
      </c>
      <c r="D23">
        <f t="shared" si="7"/>
        <v>0.8901700000000009</v>
      </c>
      <c r="E23">
        <f t="shared" si="3"/>
        <v>3.1999028148046436</v>
      </c>
    </row>
    <row r="24" spans="1:17" x14ac:dyDescent="0.3">
      <c r="A24">
        <v>-11</v>
      </c>
      <c r="B24">
        <f t="shared" si="1"/>
        <v>3.1623000000000003E-4</v>
      </c>
      <c r="C24">
        <f t="shared" si="2"/>
        <v>10.36</v>
      </c>
      <c r="D24">
        <f t="shared" si="7"/>
        <v>0.88494000000000095</v>
      </c>
      <c r="E24">
        <f t="shared" si="3"/>
        <v>3.0311365220280995</v>
      </c>
    </row>
    <row r="25" spans="1:17" x14ac:dyDescent="0.3">
      <c r="A25">
        <v>-11.5</v>
      </c>
      <c r="B25">
        <f t="shared" si="1"/>
        <v>3.1623000000000003E-4</v>
      </c>
      <c r="C25">
        <f t="shared" si="2"/>
        <v>10.36</v>
      </c>
      <c r="D25">
        <f t="shared" si="7"/>
        <v>0.87971000000000099</v>
      </c>
      <c r="E25">
        <f t="shared" si="3"/>
        <v>2.8712711438186358</v>
      </c>
    </row>
    <row r="26" spans="1:17" x14ac:dyDescent="0.3">
      <c r="A26">
        <v>-12</v>
      </c>
      <c r="B26">
        <f t="shared" si="1"/>
        <v>3.1623000000000003E-4</v>
      </c>
      <c r="C26">
        <f t="shared" si="2"/>
        <v>10.36</v>
      </c>
      <c r="D26">
        <f t="shared" si="7"/>
        <v>0.87448000000000103</v>
      </c>
      <c r="E26">
        <f t="shared" si="3"/>
        <v>2.7198372364335075</v>
      </c>
    </row>
    <row r="27" spans="1:17" x14ac:dyDescent="0.3">
      <c r="A27">
        <v>-12.5</v>
      </c>
      <c r="B27">
        <f t="shared" si="1"/>
        <v>3.1623000000000003E-4</v>
      </c>
      <c r="C27">
        <f t="shared" si="2"/>
        <v>10.36</v>
      </c>
      <c r="D27">
        <f t="shared" si="7"/>
        <v>0.86925000000000108</v>
      </c>
      <c r="E27">
        <f t="shared" si="3"/>
        <v>2.5763901150944464</v>
      </c>
    </row>
    <row r="28" spans="1:17" x14ac:dyDescent="0.3">
      <c r="A28">
        <v>-13</v>
      </c>
      <c r="B28">
        <f t="shared" si="1"/>
        <v>3.1623000000000003E-4</v>
      </c>
      <c r="C28">
        <f t="shared" si="2"/>
        <v>10.36</v>
      </c>
      <c r="D28">
        <f t="shared" si="7"/>
        <v>0.86402000000000112</v>
      </c>
      <c r="E28">
        <f t="shared" si="3"/>
        <v>2.4405085481734305</v>
      </c>
    </row>
    <row r="29" spans="1:17" x14ac:dyDescent="0.3">
      <c r="A29">
        <v>-13.5</v>
      </c>
      <c r="B29">
        <f t="shared" si="1"/>
        <v>3.1623000000000003E-4</v>
      </c>
      <c r="C29">
        <f t="shared" si="2"/>
        <v>10.36</v>
      </c>
      <c r="D29">
        <f t="shared" si="7"/>
        <v>0.85879000000000116</v>
      </c>
      <c r="E29">
        <f t="shared" si="3"/>
        <v>2.3117935202484836</v>
      </c>
    </row>
    <row r="30" spans="1:17" x14ac:dyDescent="0.3">
      <c r="A30">
        <v>-14</v>
      </c>
      <c r="B30">
        <f t="shared" si="1"/>
        <v>3.1623000000000003E-4</v>
      </c>
      <c r="C30">
        <f t="shared" si="2"/>
        <v>10.36</v>
      </c>
      <c r="D30">
        <f t="shared" si="7"/>
        <v>0.85356000000000121</v>
      </c>
      <c r="E30">
        <f t="shared" si="3"/>
        <v>2.1898670603972361</v>
      </c>
    </row>
    <row r="31" spans="1:17" x14ac:dyDescent="0.3">
      <c r="A31">
        <v>-14.5</v>
      </c>
      <c r="B31">
        <f t="shared" si="1"/>
        <v>3.1623000000000003E-4</v>
      </c>
      <c r="C31">
        <f t="shared" si="2"/>
        <v>10.36</v>
      </c>
      <c r="D31">
        <f t="shared" si="7"/>
        <v>0.84833000000000125</v>
      </c>
      <c r="E31">
        <f t="shared" si="3"/>
        <v>2.0743711322875336</v>
      </c>
    </row>
    <row r="32" spans="1:17" x14ac:dyDescent="0.3">
      <c r="A32">
        <v>-15</v>
      </c>
      <c r="B32">
        <f t="shared" si="1"/>
        <v>3.1623000000000003E-4</v>
      </c>
      <c r="C32">
        <f t="shared" si="2"/>
        <v>10.36</v>
      </c>
      <c r="D32">
        <f t="shared" si="7"/>
        <v>0.84310000000000129</v>
      </c>
      <c r="E32">
        <f t="shared" si="3"/>
        <v>1.9649665828058578</v>
      </c>
    </row>
    <row r="33" spans="1:5" x14ac:dyDescent="0.3">
      <c r="A33">
        <v>-15.5</v>
      </c>
      <c r="B33">
        <f t="shared" si="1"/>
        <v>3.1623000000000003E-4</v>
      </c>
      <c r="C33">
        <f t="shared" si="2"/>
        <v>10.36</v>
      </c>
      <c r="D33">
        <f t="shared" si="7"/>
        <v>0.83787000000000134</v>
      </c>
      <c r="E33">
        <f t="shared" si="3"/>
        <v>1.8613321461361974</v>
      </c>
    </row>
    <row r="34" spans="1:5" x14ac:dyDescent="0.3">
      <c r="A34">
        <v>-16</v>
      </c>
      <c r="B34">
        <f t="shared" si="1"/>
        <v>3.1623000000000003E-4</v>
      </c>
      <c r="C34">
        <f t="shared" si="2"/>
        <v>10.36</v>
      </c>
      <c r="D34">
        <f t="shared" si="7"/>
        <v>0.83264000000000138</v>
      </c>
      <c r="E34">
        <f t="shared" si="3"/>
        <v>1.7631635003648751</v>
      </c>
    </row>
    <row r="35" spans="1:5" x14ac:dyDescent="0.3">
      <c r="A35">
        <v>-16.5</v>
      </c>
      <c r="B35">
        <f t="shared" si="1"/>
        <v>3.1623000000000003E-4</v>
      </c>
      <c r="C35">
        <f t="shared" si="2"/>
        <v>10.36</v>
      </c>
      <c r="D35">
        <f t="shared" si="7"/>
        <v>0.82741000000000142</v>
      </c>
      <c r="E35">
        <f t="shared" si="3"/>
        <v>1.6701723738410335</v>
      </c>
    </row>
    <row r="36" spans="1:5" x14ac:dyDescent="0.3">
      <c r="A36">
        <v>-17</v>
      </c>
      <c r="B36">
        <f t="shared" si="1"/>
        <v>3.1623000000000003E-4</v>
      </c>
      <c r="C36">
        <f t="shared" si="2"/>
        <v>10.36</v>
      </c>
      <c r="D36">
        <f t="shared" si="7"/>
        <v>0.82218000000000147</v>
      </c>
      <c r="E36">
        <f t="shared" si="3"/>
        <v>1.5820856986686314</v>
      </c>
    </row>
    <row r="37" spans="1:5" x14ac:dyDescent="0.3">
      <c r="A37">
        <v>-17.5</v>
      </c>
      <c r="B37">
        <f t="shared" si="1"/>
        <v>3.1623000000000003E-4</v>
      </c>
      <c r="C37">
        <f t="shared" si="2"/>
        <v>10.36</v>
      </c>
      <c r="D37">
        <f t="shared" si="7"/>
        <v>0.81695000000000151</v>
      </c>
      <c r="E37">
        <f t="shared" si="3"/>
        <v>1.4986448088441713</v>
      </c>
    </row>
    <row r="38" spans="1:5" x14ac:dyDescent="0.3">
      <c r="A38">
        <v>-18</v>
      </c>
      <c r="B38">
        <f t="shared" si="1"/>
        <v>3.1623000000000003E-4</v>
      </c>
      <c r="C38">
        <f t="shared" si="2"/>
        <v>10.36</v>
      </c>
      <c r="D38">
        <f t="shared" si="7"/>
        <v>0.81172000000000155</v>
      </c>
      <c r="E38">
        <f t="shared" si="3"/>
        <v>1.4196046806855027</v>
      </c>
    </row>
    <row r="39" spans="1:5" x14ac:dyDescent="0.3">
      <c r="A39">
        <v>-18.5</v>
      </c>
      <c r="B39">
        <f t="shared" si="1"/>
        <v>3.1623000000000003E-4</v>
      </c>
      <c r="C39">
        <f t="shared" si="2"/>
        <v>10.36</v>
      </c>
      <c r="D39">
        <f t="shared" si="7"/>
        <v>0.80649000000000159</v>
      </c>
      <c r="E39">
        <f t="shared" si="3"/>
        <v>1.3447332133212202</v>
      </c>
    </row>
    <row r="40" spans="1:5" x14ac:dyDescent="0.3">
      <c r="A40">
        <v>-19</v>
      </c>
      <c r="B40">
        <f t="shared" si="1"/>
        <v>3.1623000000000003E-4</v>
      </c>
      <c r="C40">
        <f t="shared" si="2"/>
        <v>10.36</v>
      </c>
      <c r="D40">
        <f t="shared" si="7"/>
        <v>0.80126000000000164</v>
      </c>
      <c r="E40">
        <f t="shared" si="3"/>
        <v>1.2738105471278196</v>
      </c>
    </row>
    <row r="41" spans="1:5" x14ac:dyDescent="0.3">
      <c r="A41">
        <v>-19.5</v>
      </c>
      <c r="B41">
        <f t="shared" si="1"/>
        <v>3.1623000000000003E-4</v>
      </c>
      <c r="C41">
        <f t="shared" si="2"/>
        <v>10.36</v>
      </c>
      <c r="D41">
        <f t="shared" si="7"/>
        <v>0.79603000000000168</v>
      </c>
      <c r="E41">
        <f t="shared" si="3"/>
        <v>1.2066284181132083</v>
      </c>
    </row>
    <row r="42" spans="1:5" x14ac:dyDescent="0.3">
      <c r="A42">
        <v>-20</v>
      </c>
      <c r="B42">
        <f t="shared" si="1"/>
        <v>3.1623000000000003E-4</v>
      </c>
      <c r="C42">
        <f t="shared" si="2"/>
        <v>10.36</v>
      </c>
      <c r="D42">
        <f t="shared" si="7"/>
        <v>0.79080000000000172</v>
      </c>
      <c r="E42">
        <f t="shared" si="3"/>
        <v>1.1429895463507156</v>
      </c>
    </row>
    <row r="43" spans="1:5" x14ac:dyDescent="0.3">
      <c r="A43">
        <v>-20.5</v>
      </c>
      <c r="B43">
        <f t="shared" si="1"/>
        <v>3.1623000000000003E-4</v>
      </c>
      <c r="C43">
        <f t="shared" si="2"/>
        <v>10.36</v>
      </c>
      <c r="D43">
        <f t="shared" si="7"/>
        <v>0.78557000000000177</v>
      </c>
      <c r="E43">
        <f t="shared" si="3"/>
        <v>1.0827070566677497</v>
      </c>
    </row>
    <row r="44" spans="1:5" x14ac:dyDescent="0.3">
      <c r="A44">
        <v>-21</v>
      </c>
      <c r="B44">
        <f t="shared" si="1"/>
        <v>3.1623000000000003E-4</v>
      </c>
      <c r="C44">
        <f t="shared" si="2"/>
        <v>10.36</v>
      </c>
      <c r="D44">
        <f t="shared" si="7"/>
        <v>0.78034000000000181</v>
      </c>
      <c r="E44">
        <f t="shared" si="3"/>
        <v>1.0256039298879525</v>
      </c>
    </row>
    <row r="45" spans="1:5" x14ac:dyDescent="0.3">
      <c r="A45">
        <v>-21.5</v>
      </c>
      <c r="B45">
        <f t="shared" si="1"/>
        <v>3.1623000000000003E-4</v>
      </c>
      <c r="C45">
        <f t="shared" si="2"/>
        <v>10.36</v>
      </c>
      <c r="D45">
        <f t="shared" si="7"/>
        <v>0.77511000000000185</v>
      </c>
      <c r="E45">
        <f t="shared" si="3"/>
        <v>0.97151248301542881</v>
      </c>
    </row>
    <row r="46" spans="1:5" x14ac:dyDescent="0.3">
      <c r="A46">
        <v>-22</v>
      </c>
      <c r="B46">
        <f t="shared" si="1"/>
        <v>3.1623000000000003E-4</v>
      </c>
      <c r="C46">
        <f t="shared" si="2"/>
        <v>10.36</v>
      </c>
      <c r="D46">
        <f t="shared" si="7"/>
        <v>0.7698800000000019</v>
      </c>
      <c r="E46">
        <f t="shared" si="3"/>
        <v>0.92027387683461515</v>
      </c>
    </row>
    <row r="47" spans="1:5" x14ac:dyDescent="0.3">
      <c r="A47">
        <v>-22.5</v>
      </c>
      <c r="B47">
        <f t="shared" si="1"/>
        <v>3.1623000000000003E-4</v>
      </c>
      <c r="C47">
        <f t="shared" si="2"/>
        <v>10.36</v>
      </c>
      <c r="D47">
        <f t="shared" si="7"/>
        <v>0.76465000000000194</v>
      </c>
      <c r="E47">
        <f t="shared" si="3"/>
        <v>0.87173764947986088</v>
      </c>
    </row>
    <row r="48" spans="1:5" x14ac:dyDescent="0.3">
      <c r="A48">
        <v>-23</v>
      </c>
      <c r="B48">
        <f t="shared" si="1"/>
        <v>3.1623000000000003E-4</v>
      </c>
      <c r="C48">
        <f t="shared" si="2"/>
        <v>10.36</v>
      </c>
      <c r="D48">
        <f t="shared" si="7"/>
        <v>0.75942000000000198</v>
      </c>
      <c r="E48">
        <f t="shared" si="3"/>
        <v>0.82576127460503956</v>
      </c>
    </row>
    <row r="49" spans="1:5" x14ac:dyDescent="0.3">
      <c r="A49">
        <v>-23.5</v>
      </c>
      <c r="B49">
        <f t="shared" si="1"/>
        <v>3.1623000000000003E-4</v>
      </c>
      <c r="C49">
        <f t="shared" si="2"/>
        <v>10.36</v>
      </c>
      <c r="D49">
        <f t="shared" si="7"/>
        <v>0.75419000000000203</v>
      </c>
      <c r="E49">
        <f t="shared" si="3"/>
        <v>0.78220974285577471</v>
      </c>
    </row>
    <row r="50" spans="1:5" x14ac:dyDescent="0.3">
      <c r="A50">
        <v>-24</v>
      </c>
      <c r="B50">
        <f t="shared" si="1"/>
        <v>3.1623000000000003E-4</v>
      </c>
      <c r="C50">
        <f t="shared" si="2"/>
        <v>10.36</v>
      </c>
      <c r="D50">
        <f t="shared" si="7"/>
        <v>0.74896000000000207</v>
      </c>
      <c r="E50">
        <f t="shared" si="3"/>
        <v>0.74095516541526496</v>
      </c>
    </row>
    <row r="51" spans="1:5" x14ac:dyDescent="0.3">
      <c r="A51">
        <v>-24.5</v>
      </c>
      <c r="B51">
        <f t="shared" si="1"/>
        <v>3.1623000000000003E-4</v>
      </c>
      <c r="C51">
        <f t="shared" si="2"/>
        <v>10.36</v>
      </c>
      <c r="D51">
        <f t="shared" si="7"/>
        <v>0.74373000000000211</v>
      </c>
      <c r="E51">
        <f t="shared" si="3"/>
        <v>0.70187639845952554</v>
      </c>
    </row>
    <row r="52" spans="1:5" x14ac:dyDescent="0.3">
      <c r="A52">
        <v>-25</v>
      </c>
      <c r="B52">
        <f t="shared" si="1"/>
        <v>3.1623000000000003E-4</v>
      </c>
      <c r="C52">
        <f t="shared" si="2"/>
        <v>10.36</v>
      </c>
      <c r="D52">
        <f t="shared" si="7"/>
        <v>0.73850000000000215</v>
      </c>
      <c r="E52">
        <f t="shared" si="3"/>
        <v>0.66485868741926113</v>
      </c>
    </row>
    <row r="53" spans="1:5" x14ac:dyDescent="0.3">
      <c r="A53">
        <v>-25.5</v>
      </c>
      <c r="B53">
        <f t="shared" si="1"/>
        <v>3.1623000000000003E-4</v>
      </c>
      <c r="C53">
        <f t="shared" si="2"/>
        <v>10.36</v>
      </c>
      <c r="D53">
        <f t="shared" si="7"/>
        <v>0.7332700000000022</v>
      </c>
      <c r="E53">
        <f t="shared" si="3"/>
        <v>0.62979333000374915</v>
      </c>
    </row>
    <row r="54" spans="1:5" x14ac:dyDescent="0.3">
      <c r="A54">
        <v>-26</v>
      </c>
      <c r="B54">
        <f t="shared" si="1"/>
        <v>3.1623000000000003E-4</v>
      </c>
      <c r="C54">
        <f t="shared" si="2"/>
        <v>10.36</v>
      </c>
      <c r="D54">
        <f t="shared" si="7"/>
        <v>0.72804000000000224</v>
      </c>
      <c r="E54">
        <f t="shared" si="3"/>
        <v>0.59657735699720127</v>
      </c>
    </row>
    <row r="55" spans="1:5" x14ac:dyDescent="0.3">
      <c r="A55">
        <v>-26.5</v>
      </c>
      <c r="B55">
        <f t="shared" si="1"/>
        <v>3.1623000000000003E-4</v>
      </c>
      <c r="C55">
        <f t="shared" si="2"/>
        <v>10.36</v>
      </c>
      <c r="D55">
        <f t="shared" si="7"/>
        <v>0.72281000000000228</v>
      </c>
      <c r="E55">
        <f t="shared" si="3"/>
        <v>0.56511322989026813</v>
      </c>
    </row>
    <row r="56" spans="1:5" x14ac:dyDescent="0.3">
      <c r="A56">
        <v>-27</v>
      </c>
      <c r="B56">
        <f t="shared" si="1"/>
        <v>3.1623000000000003E-4</v>
      </c>
      <c r="C56">
        <f t="shared" si="2"/>
        <v>10.36</v>
      </c>
      <c r="D56">
        <f t="shared" si="7"/>
        <v>0.71758000000000233</v>
      </c>
      <c r="E56">
        <f t="shared" si="3"/>
        <v>0.53530855445877934</v>
      </c>
    </row>
    <row r="57" spans="1:5" x14ac:dyDescent="0.3">
      <c r="A57">
        <v>-27.5</v>
      </c>
      <c r="B57">
        <f t="shared" si="1"/>
        <v>3.1623000000000003E-4</v>
      </c>
      <c r="C57">
        <f t="shared" si="2"/>
        <v>10.36</v>
      </c>
      <c r="D57">
        <f t="shared" si="7"/>
        <v>0.71235000000000237</v>
      </c>
      <c r="E57">
        <f t="shared" si="3"/>
        <v>0.50707580944864872</v>
      </c>
    </row>
    <row r="58" spans="1:5" x14ac:dyDescent="0.3">
      <c r="A58">
        <v>-28</v>
      </c>
      <c r="B58">
        <f t="shared" si="1"/>
        <v>3.1623000000000003E-4</v>
      </c>
      <c r="C58">
        <f t="shared" si="2"/>
        <v>10.36</v>
      </c>
      <c r="D58">
        <f t="shared" si="7"/>
        <v>0.70712000000000241</v>
      </c>
      <c r="E58">
        <f t="shared" si="3"/>
        <v>0.48033208957022533</v>
      </c>
    </row>
    <row r="59" spans="1:5" x14ac:dyDescent="0.3">
      <c r="A59">
        <v>-28.5</v>
      </c>
      <c r="B59">
        <f t="shared" si="1"/>
        <v>3.1623000000000003E-4</v>
      </c>
      <c r="C59">
        <f t="shared" si="2"/>
        <v>10.36</v>
      </c>
      <c r="D59">
        <f t="shared" si="7"/>
        <v>0.70189000000000246</v>
      </c>
      <c r="E59">
        <f t="shared" si="3"/>
        <v>0.45499886204739914</v>
      </c>
    </row>
    <row r="60" spans="1:5" x14ac:dyDescent="0.3">
      <c r="A60">
        <v>-29</v>
      </c>
      <c r="B60">
        <f t="shared" si="1"/>
        <v>3.1623000000000003E-4</v>
      </c>
      <c r="C60">
        <f t="shared" si="2"/>
        <v>10.36</v>
      </c>
      <c r="D60">
        <f t="shared" si="7"/>
        <v>0.6966600000000025</v>
      </c>
      <c r="E60">
        <f t="shared" si="3"/>
        <v>0.43100173600656538</v>
      </c>
    </row>
    <row r="61" spans="1:5" x14ac:dyDescent="0.3">
      <c r="A61">
        <v>-29.5</v>
      </c>
      <c r="B61">
        <f t="shared" si="1"/>
        <v>3.1623000000000003E-4</v>
      </c>
      <c r="C61">
        <f t="shared" si="2"/>
        <v>10.36</v>
      </c>
      <c r="D61">
        <f t="shared" si="7"/>
        <v>0.69143000000000254</v>
      </c>
      <c r="E61">
        <f t="shared" si="3"/>
        <v>0.40827024402826179</v>
      </c>
    </row>
    <row r="62" spans="1:5" x14ac:dyDescent="0.3">
      <c r="A62">
        <v>-30</v>
      </c>
      <c r="B62">
        <f t="shared" si="1"/>
        <v>3.1623000000000003E-4</v>
      </c>
      <c r="C62">
        <f t="shared" si="2"/>
        <v>10.36</v>
      </c>
      <c r="D62">
        <f t="shared" si="7"/>
        <v>0.68620000000000259</v>
      </c>
      <c r="E62">
        <f t="shared" si="3"/>
        <v>0.38673763522000609</v>
      </c>
    </row>
    <row r="63" spans="1:5" x14ac:dyDescent="0.3">
      <c r="A63">
        <v>-30.5</v>
      </c>
      <c r="B63">
        <f t="shared" si="1"/>
        <v>3.1623000000000003E-4</v>
      </c>
      <c r="C63">
        <f t="shared" si="2"/>
        <v>10.36</v>
      </c>
      <c r="D63">
        <f t="shared" si="7"/>
        <v>0.68097000000000263</v>
      </c>
      <c r="E63">
        <f t="shared" si="3"/>
        <v>0.36634067920269259</v>
      </c>
    </row>
    <row r="64" spans="1:5" x14ac:dyDescent="0.3">
      <c r="A64">
        <v>-31</v>
      </c>
      <c r="B64">
        <f t="shared" si="1"/>
        <v>3.1623000000000003E-4</v>
      </c>
      <c r="C64">
        <f t="shared" si="2"/>
        <v>10.36</v>
      </c>
      <c r="D64">
        <f t="shared" si="7"/>
        <v>0.67574000000000267</v>
      </c>
      <c r="E64">
        <f t="shared" si="3"/>
        <v>0.34701948043495617</v>
      </c>
    </row>
    <row r="65" spans="1:5" x14ac:dyDescent="0.3">
      <c r="A65">
        <v>-31.5</v>
      </c>
      <c r="B65">
        <f t="shared" si="1"/>
        <v>3.1623000000000003E-4</v>
      </c>
      <c r="C65">
        <f t="shared" si="2"/>
        <v>10.36</v>
      </c>
      <c r="D65">
        <f t="shared" si="7"/>
        <v>0.67051000000000271</v>
      </c>
      <c r="E65">
        <f t="shared" si="3"/>
        <v>0.32871730233026725</v>
      </c>
    </row>
    <row r="66" spans="1:5" x14ac:dyDescent="0.3">
      <c r="A66">
        <v>-32</v>
      </c>
      <c r="B66">
        <f t="shared" si="1"/>
        <v>3.1623000000000003E-4</v>
      </c>
      <c r="C66">
        <f t="shared" si="2"/>
        <v>10.36</v>
      </c>
      <c r="D66">
        <f t="shared" si="7"/>
        <v>0.66528000000000276</v>
      </c>
      <c r="E66">
        <f t="shared" si="3"/>
        <v>0.31138040065027905</v>
      </c>
    </row>
    <row r="67" spans="1:5" x14ac:dyDescent="0.3">
      <c r="A67">
        <v>-32.5</v>
      </c>
      <c r="B67">
        <f t="shared" ref="B67:B130" si="9">3.1623/10000</f>
        <v>3.1623000000000003E-4</v>
      </c>
      <c r="C67">
        <f t="shared" ref="C67:C130" si="10">10.36</f>
        <v>10.36</v>
      </c>
      <c r="D67">
        <f t="shared" si="7"/>
        <v>0.6600500000000028</v>
      </c>
      <c r="E67">
        <f t="shared" ref="E67:E130" si="11">B67*EXP(C67*D67)</f>
        <v>0.29495786568518795</v>
      </c>
    </row>
    <row r="68" spans="1:5" x14ac:dyDescent="0.3">
      <c r="A68">
        <v>-33</v>
      </c>
      <c r="B68">
        <f t="shared" si="9"/>
        <v>3.1623000000000003E-4</v>
      </c>
      <c r="C68">
        <f t="shared" si="10"/>
        <v>10.36</v>
      </c>
      <c r="D68">
        <f t="shared" ref="D68:D131" si="12">D67-0.00523</f>
        <v>0.65482000000000284</v>
      </c>
      <c r="E68">
        <f t="shared" si="11"/>
        <v>0.27940147275767019</v>
      </c>
    </row>
    <row r="69" spans="1:5" x14ac:dyDescent="0.3">
      <c r="A69">
        <v>-33.5</v>
      </c>
      <c r="B69">
        <f t="shared" si="9"/>
        <v>3.1623000000000003E-4</v>
      </c>
      <c r="C69">
        <f t="shared" si="10"/>
        <v>10.36</v>
      </c>
      <c r="D69">
        <f t="shared" si="12"/>
        <v>0.64959000000000289</v>
      </c>
      <c r="E69">
        <f t="shared" si="11"/>
        <v>0.26466554061140052</v>
      </c>
    </row>
    <row r="70" spans="1:5" x14ac:dyDescent="0.3">
      <c r="A70">
        <v>-34</v>
      </c>
      <c r="B70">
        <f t="shared" si="9"/>
        <v>3.1623000000000003E-4</v>
      </c>
      <c r="C70">
        <f t="shared" si="10"/>
        <v>10.36</v>
      </c>
      <c r="D70">
        <f t="shared" si="12"/>
        <v>0.64436000000000293</v>
      </c>
      <c r="E70">
        <f t="shared" si="11"/>
        <v>0.25070679726831158</v>
      </c>
    </row>
    <row r="71" spans="1:5" x14ac:dyDescent="0.3">
      <c r="A71">
        <v>-34.5</v>
      </c>
      <c r="B71">
        <f t="shared" si="9"/>
        <v>3.1623000000000003E-4</v>
      </c>
      <c r="C71">
        <f t="shared" si="10"/>
        <v>10.36</v>
      </c>
      <c r="D71">
        <f t="shared" si="12"/>
        <v>0.63913000000000297</v>
      </c>
      <c r="E71">
        <f t="shared" si="11"/>
        <v>0.2374842529606849</v>
      </c>
    </row>
    <row r="72" spans="1:5" x14ac:dyDescent="0.3">
      <c r="A72">
        <v>-35</v>
      </c>
      <c r="B72">
        <f t="shared" si="9"/>
        <v>3.1623000000000003E-4</v>
      </c>
      <c r="C72">
        <f t="shared" si="10"/>
        <v>10.36</v>
      </c>
      <c r="D72">
        <f t="shared" si="12"/>
        <v>0.63390000000000302</v>
      </c>
      <c r="E72">
        <f t="shared" si="11"/>
        <v>0.22495907976493915</v>
      </c>
    </row>
    <row r="73" spans="1:5" x14ac:dyDescent="0.3">
      <c r="A73">
        <v>-35.5</v>
      </c>
      <c r="B73">
        <f t="shared" si="9"/>
        <v>3.1623000000000003E-4</v>
      </c>
      <c r="C73">
        <f t="shared" si="10"/>
        <v>10.36</v>
      </c>
      <c r="D73">
        <f t="shared" si="12"/>
        <v>0.62867000000000306</v>
      </c>
      <c r="E73">
        <f t="shared" si="11"/>
        <v>0.21309449758366145</v>
      </c>
    </row>
    <row r="74" spans="1:5" x14ac:dyDescent="0.3">
      <c r="A74">
        <v>-36</v>
      </c>
      <c r="B74">
        <f t="shared" si="9"/>
        <v>3.1623000000000003E-4</v>
      </c>
      <c r="C74">
        <f t="shared" si="10"/>
        <v>10.36</v>
      </c>
      <c r="D74">
        <f t="shared" si="12"/>
        <v>0.6234400000000031</v>
      </c>
      <c r="E74">
        <f t="shared" si="11"/>
        <v>0.2018556661410664</v>
      </c>
    </row>
    <row r="75" spans="1:5" x14ac:dyDescent="0.3">
      <c r="A75">
        <v>-36.5</v>
      </c>
      <c r="B75">
        <f t="shared" si="9"/>
        <v>3.1623000000000003E-4</v>
      </c>
      <c r="C75">
        <f t="shared" si="10"/>
        <v>10.36</v>
      </c>
      <c r="D75">
        <f t="shared" si="12"/>
        <v>0.61821000000000315</v>
      </c>
      <c r="E75">
        <f t="shared" si="11"/>
        <v>0.19120958267473229</v>
      </c>
    </row>
    <row r="76" spans="1:5" x14ac:dyDescent="0.3">
      <c r="A76">
        <v>-37</v>
      </c>
      <c r="B76">
        <f t="shared" si="9"/>
        <v>3.1623000000000003E-4</v>
      </c>
      <c r="C76">
        <f t="shared" si="10"/>
        <v>10.36</v>
      </c>
      <c r="D76">
        <f t="shared" si="12"/>
        <v>0.61298000000000319</v>
      </c>
      <c r="E76">
        <f t="shared" si="11"/>
        <v>0.18112498502318308</v>
      </c>
    </row>
    <row r="77" spans="1:5" x14ac:dyDescent="0.3">
      <c r="A77">
        <v>-37.5</v>
      </c>
      <c r="B77">
        <f t="shared" si="9"/>
        <v>3.1623000000000003E-4</v>
      </c>
      <c r="C77">
        <f t="shared" si="10"/>
        <v>10.36</v>
      </c>
      <c r="D77">
        <f t="shared" si="12"/>
        <v>0.60775000000000323</v>
      </c>
      <c r="E77">
        <f t="shared" si="11"/>
        <v>0.17157225982473484</v>
      </c>
    </row>
    <row r="78" spans="1:5" x14ac:dyDescent="0.3">
      <c r="A78">
        <v>-38</v>
      </c>
      <c r="B78">
        <f t="shared" si="9"/>
        <v>3.1623000000000003E-4</v>
      </c>
      <c r="C78">
        <f t="shared" si="10"/>
        <v>10.36</v>
      </c>
      <c r="D78">
        <f t="shared" si="12"/>
        <v>0.60252000000000328</v>
      </c>
      <c r="E78">
        <f t="shared" si="11"/>
        <v>0.16252335555803377</v>
      </c>
    </row>
    <row r="79" spans="1:5" x14ac:dyDescent="0.3">
      <c r="A79">
        <v>-38.5</v>
      </c>
      <c r="B79">
        <f t="shared" si="9"/>
        <v>3.1623000000000003E-4</v>
      </c>
      <c r="C79">
        <f t="shared" si="10"/>
        <v>10.36</v>
      </c>
      <c r="D79">
        <f t="shared" si="12"/>
        <v>0.59729000000000332</v>
      </c>
      <c r="E79">
        <f t="shared" si="11"/>
        <v>0.15395170016892845</v>
      </c>
    </row>
    <row r="80" spans="1:5" x14ac:dyDescent="0.3">
      <c r="A80">
        <v>-39</v>
      </c>
      <c r="B80">
        <f t="shared" si="9"/>
        <v>3.1623000000000003E-4</v>
      </c>
      <c r="C80">
        <f t="shared" si="10"/>
        <v>10.36</v>
      </c>
      <c r="D80">
        <f t="shared" si="12"/>
        <v>0.59206000000000336</v>
      </c>
      <c r="E80">
        <f t="shared" si="11"/>
        <v>0.14583212304178925</v>
      </c>
    </row>
    <row r="81" spans="1:5" x14ac:dyDescent="0.3">
      <c r="A81">
        <v>-39.5</v>
      </c>
      <c r="B81">
        <f t="shared" si="9"/>
        <v>3.1623000000000003E-4</v>
      </c>
      <c r="C81">
        <f t="shared" si="10"/>
        <v>10.36</v>
      </c>
      <c r="D81">
        <f t="shared" si="12"/>
        <v>0.5868300000000034</v>
      </c>
      <c r="E81">
        <f t="shared" si="11"/>
        <v>0.13814078108614358</v>
      </c>
    </row>
    <row r="82" spans="1:5" x14ac:dyDescent="0.3">
      <c r="A82">
        <v>-40</v>
      </c>
      <c r="B82">
        <f t="shared" si="9"/>
        <v>3.1623000000000003E-4</v>
      </c>
      <c r="C82">
        <f t="shared" si="10"/>
        <v>10.36</v>
      </c>
      <c r="D82">
        <f t="shared" si="12"/>
        <v>0.58160000000000345</v>
      </c>
      <c r="E82">
        <f t="shared" si="11"/>
        <v>0.13085508872158097</v>
      </c>
    </row>
    <row r="83" spans="1:5" x14ac:dyDescent="0.3">
      <c r="A83">
        <v>-40.5</v>
      </c>
      <c r="B83">
        <f t="shared" si="9"/>
        <v>3.1623000000000003E-4</v>
      </c>
      <c r="C83">
        <f t="shared" si="10"/>
        <v>10.36</v>
      </c>
      <c r="D83">
        <f t="shared" si="12"/>
        <v>0.57637000000000349</v>
      </c>
      <c r="E83">
        <f t="shared" si="11"/>
        <v>0.12395365155532902</v>
      </c>
    </row>
    <row r="84" spans="1:5" x14ac:dyDescent="0.3">
      <c r="A84">
        <v>-41</v>
      </c>
      <c r="B84">
        <f t="shared" si="9"/>
        <v>3.1623000000000003E-4</v>
      </c>
      <c r="C84">
        <f t="shared" si="10"/>
        <v>10.36</v>
      </c>
      <c r="D84">
        <f t="shared" si="12"/>
        <v>0.57114000000000353</v>
      </c>
      <c r="E84">
        <f t="shared" si="11"/>
        <v>0.11741620355774489</v>
      </c>
    </row>
    <row r="85" spans="1:5" x14ac:dyDescent="0.3">
      <c r="A85">
        <v>-41.5</v>
      </c>
      <c r="B85">
        <f t="shared" si="9"/>
        <v>3.1623000000000003E-4</v>
      </c>
      <c r="C85">
        <f t="shared" si="10"/>
        <v>10.36</v>
      </c>
      <c r="D85">
        <f t="shared" si="12"/>
        <v>0.56591000000000358</v>
      </c>
      <c r="E85">
        <f t="shared" si="11"/>
        <v>0.11122354755123851</v>
      </c>
    </row>
    <row r="86" spans="1:5" x14ac:dyDescent="0.3">
      <c r="A86">
        <v>-42</v>
      </c>
      <c r="B86">
        <f t="shared" si="9"/>
        <v>3.1623000000000003E-4</v>
      </c>
      <c r="C86">
        <f t="shared" si="10"/>
        <v>10.36</v>
      </c>
      <c r="D86">
        <f t="shared" si="12"/>
        <v>0.56068000000000362</v>
      </c>
      <c r="E86">
        <f t="shared" si="11"/>
        <v>0.10535749883787338</v>
      </c>
    </row>
    <row r="87" spans="1:5" x14ac:dyDescent="0.3">
      <c r="A87">
        <v>-42.5</v>
      </c>
      <c r="B87">
        <f t="shared" si="9"/>
        <v>3.1623000000000003E-4</v>
      </c>
      <c r="C87">
        <f t="shared" si="10"/>
        <v>10.36</v>
      </c>
      <c r="D87">
        <f t="shared" si="12"/>
        <v>0.55545000000000366</v>
      </c>
      <c r="E87">
        <f t="shared" si="11"/>
        <v>9.9800831800108208E-2</v>
      </c>
    </row>
    <row r="88" spans="1:5" x14ac:dyDescent="0.3">
      <c r="A88">
        <v>-43</v>
      </c>
      <c r="B88">
        <f t="shared" si="9"/>
        <v>3.1623000000000003E-4</v>
      </c>
      <c r="C88">
        <f t="shared" si="10"/>
        <v>10.36</v>
      </c>
      <c r="D88">
        <f t="shared" si="12"/>
        <v>0.55022000000000371</v>
      </c>
      <c r="E88">
        <f t="shared" si="11"/>
        <v>9.4537229317872201E-2</v>
      </c>
    </row>
    <row r="89" spans="1:5" x14ac:dyDescent="0.3">
      <c r="A89">
        <v>-43.5</v>
      </c>
      <c r="B89">
        <f t="shared" si="9"/>
        <v>3.1623000000000003E-4</v>
      </c>
      <c r="C89">
        <f t="shared" si="10"/>
        <v>10.36</v>
      </c>
      <c r="D89">
        <f t="shared" si="12"/>
        <v>0.54499000000000375</v>
      </c>
      <c r="E89">
        <f t="shared" si="11"/>
        <v>8.9551234853438008E-2</v>
      </c>
    </row>
    <row r="90" spans="1:5" x14ac:dyDescent="0.3">
      <c r="A90">
        <v>-44</v>
      </c>
      <c r="B90">
        <f t="shared" si="9"/>
        <v>3.1623000000000003E-4</v>
      </c>
      <c r="C90">
        <f t="shared" si="10"/>
        <v>10.36</v>
      </c>
      <c r="D90">
        <f t="shared" si="12"/>
        <v>0.53976000000000379</v>
      </c>
      <c r="E90">
        <f t="shared" si="11"/>
        <v>8.482820706338963E-2</v>
      </c>
    </row>
    <row r="91" spans="1:5" x14ac:dyDescent="0.3">
      <c r="A91">
        <v>-44.5</v>
      </c>
      <c r="B91">
        <f t="shared" si="9"/>
        <v>3.1623000000000003E-4</v>
      </c>
      <c r="C91">
        <f t="shared" si="10"/>
        <v>10.36</v>
      </c>
      <c r="D91">
        <f t="shared" si="12"/>
        <v>0.53453000000000384</v>
      </c>
      <c r="E91">
        <f t="shared" si="11"/>
        <v>8.0354276804403518E-2</v>
      </c>
    </row>
    <row r="92" spans="1:5" x14ac:dyDescent="0.3">
      <c r="A92">
        <v>-45</v>
      </c>
      <c r="B92">
        <f t="shared" si="9"/>
        <v>3.1623000000000003E-4</v>
      </c>
      <c r="C92">
        <f t="shared" si="10"/>
        <v>10.36</v>
      </c>
      <c r="D92">
        <f t="shared" si="12"/>
        <v>0.52930000000000388</v>
      </c>
      <c r="E92">
        <f t="shared" si="11"/>
        <v>7.6116306406590867E-2</v>
      </c>
    </row>
    <row r="93" spans="1:5" x14ac:dyDescent="0.3">
      <c r="A93">
        <v>-45.5</v>
      </c>
      <c r="B93">
        <f t="shared" si="9"/>
        <v>3.1623000000000003E-4</v>
      </c>
      <c r="C93">
        <f t="shared" si="10"/>
        <v>10.36</v>
      </c>
      <c r="D93">
        <f t="shared" si="12"/>
        <v>0.52407000000000392</v>
      </c>
      <c r="E93">
        <f t="shared" si="11"/>
        <v>7.210185109480724E-2</v>
      </c>
    </row>
    <row r="94" spans="1:5" x14ac:dyDescent="0.3">
      <c r="A94">
        <v>-46</v>
      </c>
      <c r="B94">
        <f t="shared" si="9"/>
        <v>3.1623000000000003E-4</v>
      </c>
      <c r="C94">
        <f t="shared" si="10"/>
        <v>10.36</v>
      </c>
      <c r="D94">
        <f t="shared" si="12"/>
        <v>0.51884000000000396</v>
      </c>
      <c r="E94">
        <f t="shared" si="11"/>
        <v>6.8299122444643562E-2</v>
      </c>
    </row>
    <row r="95" spans="1:5" x14ac:dyDescent="0.3">
      <c r="A95">
        <v>-46.5</v>
      </c>
      <c r="B95">
        <f t="shared" si="9"/>
        <v>3.1623000000000003E-4</v>
      </c>
      <c r="C95">
        <f t="shared" si="10"/>
        <v>10.36</v>
      </c>
      <c r="D95">
        <f t="shared" si="12"/>
        <v>0.51361000000000401</v>
      </c>
      <c r="E95">
        <f t="shared" si="11"/>
        <v>6.4696953765787157E-2</v>
      </c>
    </row>
    <row r="96" spans="1:5" x14ac:dyDescent="0.3">
      <c r="A96">
        <v>-47</v>
      </c>
      <c r="B96">
        <f t="shared" si="9"/>
        <v>3.1623000000000003E-4</v>
      </c>
      <c r="C96">
        <f t="shared" si="10"/>
        <v>10.36</v>
      </c>
      <c r="D96">
        <f t="shared" si="12"/>
        <v>0.50838000000000405</v>
      </c>
      <c r="E96">
        <f t="shared" si="11"/>
        <v>6.128476731110135E-2</v>
      </c>
    </row>
    <row r="97" spans="1:5" x14ac:dyDescent="0.3">
      <c r="A97">
        <v>-47.5</v>
      </c>
      <c r="B97">
        <f t="shared" si="9"/>
        <v>3.1623000000000003E-4</v>
      </c>
      <c r="C97">
        <f t="shared" si="10"/>
        <v>10.36</v>
      </c>
      <c r="D97">
        <f t="shared" si="12"/>
        <v>0.50315000000000409</v>
      </c>
      <c r="E97">
        <f t="shared" si="11"/>
        <v>5.805254321513325E-2</v>
      </c>
    </row>
    <row r="98" spans="1:5" x14ac:dyDescent="0.3">
      <c r="A98">
        <v>-48</v>
      </c>
      <c r="B98">
        <f t="shared" si="9"/>
        <v>3.1623000000000003E-4</v>
      </c>
      <c r="C98">
        <f t="shared" si="10"/>
        <v>10.36</v>
      </c>
      <c r="D98">
        <f t="shared" si="12"/>
        <v>0.49792000000000408</v>
      </c>
      <c r="E98">
        <f t="shared" si="11"/>
        <v>5.4990790070837688E-2</v>
      </c>
    </row>
    <row r="99" spans="1:5" x14ac:dyDescent="0.3">
      <c r="A99">
        <v>-48.5</v>
      </c>
      <c r="B99">
        <f t="shared" si="9"/>
        <v>3.1623000000000003E-4</v>
      </c>
      <c r="C99">
        <f t="shared" si="10"/>
        <v>10.36</v>
      </c>
      <c r="D99">
        <f t="shared" si="12"/>
        <v>0.49269000000000407</v>
      </c>
      <c r="E99">
        <f t="shared" si="11"/>
        <v>5.2090517058116501E-2</v>
      </c>
    </row>
    <row r="100" spans="1:5" x14ac:dyDescent="0.3">
      <c r="A100">
        <v>-49</v>
      </c>
      <c r="B100">
        <f t="shared" si="9"/>
        <v>3.1623000000000003E-4</v>
      </c>
      <c r="C100">
        <f t="shared" si="10"/>
        <v>10.36</v>
      </c>
      <c r="D100">
        <f t="shared" si="12"/>
        <v>0.48746000000000406</v>
      </c>
      <c r="E100">
        <f t="shared" si="11"/>
        <v>4.9343207542327815E-2</v>
      </c>
    </row>
    <row r="101" spans="1:5" x14ac:dyDescent="0.3">
      <c r="A101">
        <v>-49.5</v>
      </c>
      <c r="B101">
        <f t="shared" si="9"/>
        <v>3.1623000000000003E-4</v>
      </c>
      <c r="C101">
        <f t="shared" si="10"/>
        <v>10.36</v>
      </c>
      <c r="D101">
        <f t="shared" si="12"/>
        <v>0.48223000000000404</v>
      </c>
      <c r="E101">
        <f t="shared" si="11"/>
        <v>4.6740794065238886E-2</v>
      </c>
    </row>
    <row r="102" spans="1:5" x14ac:dyDescent="0.3">
      <c r="A102">
        <v>-50</v>
      </c>
      <c r="B102">
        <f t="shared" si="9"/>
        <v>3.1623000000000003E-4</v>
      </c>
      <c r="C102">
        <f t="shared" si="10"/>
        <v>10.36</v>
      </c>
      <c r="D102">
        <f t="shared" si="12"/>
        <v>0.47700000000000403</v>
      </c>
      <c r="E102">
        <f t="shared" si="11"/>
        <v>4.4275634654982278E-2</v>
      </c>
    </row>
    <row r="103" spans="1:5" x14ac:dyDescent="0.3">
      <c r="A103">
        <v>-50.5</v>
      </c>
      <c r="B103">
        <f t="shared" si="9"/>
        <v>3.1623000000000003E-4</v>
      </c>
      <c r="C103">
        <f t="shared" si="10"/>
        <v>10.36</v>
      </c>
      <c r="D103">
        <f t="shared" si="12"/>
        <v>0.47177000000000402</v>
      </c>
      <c r="E103">
        <f t="shared" si="11"/>
        <v>4.1940490385450349E-2</v>
      </c>
    </row>
    <row r="104" spans="1:5" x14ac:dyDescent="0.3">
      <c r="A104">
        <v>-51</v>
      </c>
      <c r="B104">
        <f t="shared" si="9"/>
        <v>3.1623000000000003E-4</v>
      </c>
      <c r="C104">
        <f t="shared" si="10"/>
        <v>10.36</v>
      </c>
      <c r="D104">
        <f t="shared" si="12"/>
        <v>0.46654000000000401</v>
      </c>
      <c r="E104">
        <f t="shared" si="11"/>
        <v>3.9728504119231511E-2</v>
      </c>
    </row>
    <row r="105" spans="1:5" x14ac:dyDescent="0.3">
      <c r="A105">
        <v>-51.5</v>
      </c>
      <c r="B105">
        <f t="shared" si="9"/>
        <v>3.1623000000000003E-4</v>
      </c>
      <c r="C105">
        <f t="shared" si="10"/>
        <v>10.36</v>
      </c>
      <c r="D105">
        <f t="shared" si="12"/>
        <v>0.46131000000000399</v>
      </c>
      <c r="E105">
        <f t="shared" si="11"/>
        <v>3.7633180371666478E-2</v>
      </c>
    </row>
    <row r="106" spans="1:5" x14ac:dyDescent="0.3">
      <c r="A106">
        <v>-52</v>
      </c>
      <c r="B106">
        <f t="shared" si="9"/>
        <v>3.1623000000000003E-4</v>
      </c>
      <c r="C106">
        <f t="shared" si="10"/>
        <v>10.36</v>
      </c>
      <c r="D106">
        <f t="shared" si="12"/>
        <v>0.45608000000000398</v>
      </c>
      <c r="E106">
        <f t="shared" si="11"/>
        <v>3.5648366236895629E-2</v>
      </c>
    </row>
    <row r="107" spans="1:5" x14ac:dyDescent="0.3">
      <c r="A107">
        <v>-52.5</v>
      </c>
      <c r="B107">
        <f t="shared" si="9"/>
        <v>3.1623000000000003E-4</v>
      </c>
      <c r="C107">
        <f t="shared" si="10"/>
        <v>10.36</v>
      </c>
      <c r="D107">
        <f t="shared" si="12"/>
        <v>0.45085000000000397</v>
      </c>
      <c r="E107">
        <f t="shared" si="11"/>
        <v>3.3768233319887403E-2</v>
      </c>
    </row>
    <row r="108" spans="1:5" x14ac:dyDescent="0.3">
      <c r="A108">
        <v>-53</v>
      </c>
      <c r="B108">
        <f t="shared" si="9"/>
        <v>3.1623000000000003E-4</v>
      </c>
      <c r="C108">
        <f t="shared" si="10"/>
        <v>10.36</v>
      </c>
      <c r="D108">
        <f t="shared" si="12"/>
        <v>0.44562000000000396</v>
      </c>
      <c r="E108">
        <f t="shared" si="11"/>
        <v>3.1987260621390401E-2</v>
      </c>
    </row>
    <row r="109" spans="1:5" x14ac:dyDescent="0.3">
      <c r="A109">
        <v>-53.5</v>
      </c>
      <c r="B109">
        <f t="shared" si="9"/>
        <v>3.1623000000000003E-4</v>
      </c>
      <c r="C109">
        <f t="shared" si="10"/>
        <v>10.36</v>
      </c>
      <c r="D109">
        <f t="shared" si="12"/>
        <v>0.44039000000000394</v>
      </c>
      <c r="E109">
        <f t="shared" si="11"/>
        <v>3.0300218325551534E-2</v>
      </c>
    </row>
    <row r="110" spans="1:5" x14ac:dyDescent="0.3">
      <c r="A110">
        <v>-54</v>
      </c>
      <c r="B110">
        <f t="shared" si="9"/>
        <v>3.1623000000000003E-4</v>
      </c>
      <c r="C110">
        <f t="shared" si="10"/>
        <v>10.36</v>
      </c>
      <c r="D110">
        <f t="shared" si="12"/>
        <v>0.43516000000000393</v>
      </c>
      <c r="E110">
        <f t="shared" si="11"/>
        <v>2.8702152442592676E-2</v>
      </c>
    </row>
    <row r="111" spans="1:5" x14ac:dyDescent="0.3">
      <c r="A111">
        <v>-54.5</v>
      </c>
      <c r="B111">
        <f t="shared" si="9"/>
        <v>3.1623000000000003E-4</v>
      </c>
      <c r="C111">
        <f t="shared" si="10"/>
        <v>10.36</v>
      </c>
      <c r="D111">
        <f t="shared" si="12"/>
        <v>0.42993000000000392</v>
      </c>
      <c r="E111">
        <f t="shared" si="11"/>
        <v>2.7188370261448734E-2</v>
      </c>
    </row>
    <row r="112" spans="1:5" x14ac:dyDescent="0.3">
      <c r="A112">
        <v>-55</v>
      </c>
      <c r="B112">
        <f t="shared" si="9"/>
        <v>3.1623000000000003E-4</v>
      </c>
      <c r="C112">
        <f t="shared" si="10"/>
        <v>10.36</v>
      </c>
      <c r="D112">
        <f t="shared" si="12"/>
        <v>0.42470000000000391</v>
      </c>
      <c r="E112">
        <f t="shared" si="11"/>
        <v>2.5754426569649165E-2</v>
      </c>
    </row>
    <row r="113" spans="1:5" x14ac:dyDescent="0.3">
      <c r="A113">
        <v>-55.5</v>
      </c>
      <c r="B113">
        <f t="shared" si="9"/>
        <v>3.1623000000000003E-4</v>
      </c>
      <c r="C113">
        <f t="shared" si="10"/>
        <v>10.36</v>
      </c>
      <c r="D113">
        <f t="shared" si="12"/>
        <v>0.4194700000000039</v>
      </c>
      <c r="E113">
        <f t="shared" si="11"/>
        <v>2.4396110599977802E-2</v>
      </c>
    </row>
    <row r="114" spans="1:5" x14ac:dyDescent="0.3">
      <c r="A114">
        <v>-56</v>
      </c>
      <c r="B114">
        <f t="shared" si="9"/>
        <v>3.1623000000000003E-4</v>
      </c>
      <c r="C114">
        <f t="shared" si="10"/>
        <v>10.36</v>
      </c>
      <c r="D114">
        <f t="shared" si="12"/>
        <v>0.41424000000000388</v>
      </c>
      <c r="E114">
        <f t="shared" si="11"/>
        <v>2.3109433665579666E-2</v>
      </c>
    </row>
    <row r="115" spans="1:5" x14ac:dyDescent="0.3">
      <c r="A115">
        <v>-56.5</v>
      </c>
      <c r="B115">
        <f t="shared" si="9"/>
        <v>3.1623000000000003E-4</v>
      </c>
      <c r="C115">
        <f t="shared" si="10"/>
        <v>10.36</v>
      </c>
      <c r="D115">
        <f t="shared" si="12"/>
        <v>0.40901000000000387</v>
      </c>
      <c r="E115">
        <f t="shared" si="11"/>
        <v>2.1890617447205385E-2</v>
      </c>
    </row>
    <row r="116" spans="1:5" x14ac:dyDescent="0.3">
      <c r="A116">
        <v>-57</v>
      </c>
      <c r="B116">
        <f t="shared" si="9"/>
        <v>3.1623000000000003E-4</v>
      </c>
      <c r="C116">
        <f t="shared" si="10"/>
        <v>10.36</v>
      </c>
      <c r="D116">
        <f t="shared" si="12"/>
        <v>0.40378000000000386</v>
      </c>
      <c r="E116">
        <f t="shared" si="11"/>
        <v>2.0736082898199094E-2</v>
      </c>
    </row>
    <row r="117" spans="1:5" x14ac:dyDescent="0.3">
      <c r="A117">
        <v>-57.5</v>
      </c>
      <c r="B117">
        <f t="shared" si="9"/>
        <v>3.1623000000000003E-4</v>
      </c>
      <c r="C117">
        <f t="shared" si="10"/>
        <v>10.36</v>
      </c>
      <c r="D117">
        <f t="shared" si="12"/>
        <v>0.39855000000000385</v>
      </c>
      <c r="E117">
        <f t="shared" si="11"/>
        <v>1.9642439734648885E-2</v>
      </c>
    </row>
    <row r="118" spans="1:5" x14ac:dyDescent="0.3">
      <c r="A118">
        <v>-58</v>
      </c>
      <c r="B118">
        <f t="shared" si="9"/>
        <v>3.1623000000000003E-4</v>
      </c>
      <c r="C118">
        <f t="shared" si="10"/>
        <v>10.36</v>
      </c>
      <c r="D118">
        <f t="shared" si="12"/>
        <v>0.39332000000000383</v>
      </c>
      <c r="E118">
        <f t="shared" si="11"/>
        <v>1.8606476479838031E-2</v>
      </c>
    </row>
    <row r="119" spans="1:5" x14ac:dyDescent="0.3">
      <c r="A119">
        <v>-58.5</v>
      </c>
      <c r="B119">
        <f t="shared" si="9"/>
        <v>3.1623000000000003E-4</v>
      </c>
      <c r="C119">
        <f t="shared" si="10"/>
        <v>10.36</v>
      </c>
      <c r="D119">
        <f t="shared" si="12"/>
        <v>0.38809000000000382</v>
      </c>
      <c r="E119">
        <f t="shared" si="11"/>
        <v>1.7625151033762575E-2</v>
      </c>
    </row>
    <row r="120" spans="1:5" x14ac:dyDescent="0.3">
      <c r="A120">
        <v>-59</v>
      </c>
      <c r="B120">
        <f t="shared" si="9"/>
        <v>3.1623000000000003E-4</v>
      </c>
      <c r="C120">
        <f t="shared" si="10"/>
        <v>10.36</v>
      </c>
      <c r="D120">
        <f t="shared" si="12"/>
        <v>0.38286000000000381</v>
      </c>
      <c r="E120">
        <f t="shared" si="11"/>
        <v>1.6695581740022506E-2</v>
      </c>
    </row>
    <row r="121" spans="1:5" x14ac:dyDescent="0.3">
      <c r="A121">
        <v>-59.5</v>
      </c>
      <c r="B121">
        <f t="shared" si="9"/>
        <v>3.1623000000000003E-4</v>
      </c>
      <c r="C121">
        <f t="shared" si="10"/>
        <v>10.36</v>
      </c>
      <c r="D121">
        <f t="shared" si="12"/>
        <v>0.3776300000000038</v>
      </c>
      <c r="E121">
        <f t="shared" si="11"/>
        <v>1.5815038923854694E-2</v>
      </c>
    </row>
    <row r="122" spans="1:5" x14ac:dyDescent="0.3">
      <c r="A122">
        <v>-60</v>
      </c>
      <c r="B122">
        <f t="shared" si="9"/>
        <v>3.1623000000000003E-4</v>
      </c>
      <c r="C122">
        <f t="shared" si="10"/>
        <v>10.36</v>
      </c>
      <c r="D122">
        <f t="shared" si="12"/>
        <v>0.37240000000000378</v>
      </c>
      <c r="E122">
        <f t="shared" si="11"/>
        <v>1.4980936876459015E-2</v>
      </c>
    </row>
    <row r="123" spans="1:5" x14ac:dyDescent="0.3">
      <c r="A123">
        <v>-60.5</v>
      </c>
      <c r="B123">
        <f t="shared" si="9"/>
        <v>3.1623000000000003E-4</v>
      </c>
      <c r="C123">
        <f t="shared" si="10"/>
        <v>10.36</v>
      </c>
      <c r="D123">
        <f t="shared" si="12"/>
        <v>0.36717000000000377</v>
      </c>
      <c r="E123">
        <f t="shared" si="11"/>
        <v>1.4190826262079691E-2</v>
      </c>
    </row>
    <row r="124" spans="1:5" x14ac:dyDescent="0.3">
      <c r="A124">
        <v>-61</v>
      </c>
      <c r="B124">
        <f t="shared" si="9"/>
        <v>3.1623000000000003E-4</v>
      </c>
      <c r="C124">
        <f t="shared" si="10"/>
        <v>10.36</v>
      </c>
      <c r="D124">
        <f t="shared" si="12"/>
        <v>0.36194000000000376</v>
      </c>
      <c r="E124">
        <f t="shared" si="11"/>
        <v>1.3442386925545202E-2</v>
      </c>
    </row>
    <row r="125" spans="1:5" x14ac:dyDescent="0.3">
      <c r="A125">
        <v>-61.5</v>
      </c>
      <c r="B125">
        <f t="shared" si="9"/>
        <v>3.1623000000000003E-4</v>
      </c>
      <c r="C125">
        <f t="shared" si="10"/>
        <v>10.36</v>
      </c>
      <c r="D125">
        <f t="shared" si="12"/>
        <v>0.35671000000000375</v>
      </c>
      <c r="E125">
        <f t="shared" si="11"/>
        <v>1.2733421079146304E-2</v>
      </c>
    </row>
    <row r="126" spans="1:5" x14ac:dyDescent="0.3">
      <c r="A126">
        <v>-62</v>
      </c>
      <c r="B126">
        <f t="shared" si="9"/>
        <v>3.1623000000000003E-4</v>
      </c>
      <c r="C126">
        <f t="shared" si="10"/>
        <v>10.36</v>
      </c>
      <c r="D126">
        <f t="shared" si="12"/>
        <v>0.35148000000000373</v>
      </c>
      <c r="E126">
        <f t="shared" si="11"/>
        <v>1.2061846848845363E-2</v>
      </c>
    </row>
    <row r="127" spans="1:5" x14ac:dyDescent="0.3">
      <c r="A127">
        <v>-62.5</v>
      </c>
      <c r="B127">
        <f t="shared" si="9"/>
        <v>3.1623000000000003E-4</v>
      </c>
      <c r="C127">
        <f t="shared" si="10"/>
        <v>10.36</v>
      </c>
      <c r="D127">
        <f t="shared" si="12"/>
        <v>0.34625000000000372</v>
      </c>
      <c r="E127">
        <f t="shared" si="11"/>
        <v>1.1425692160865451E-2</v>
      </c>
    </row>
    <row r="128" spans="1:5" x14ac:dyDescent="0.3">
      <c r="A128">
        <v>-63</v>
      </c>
      <c r="B128">
        <f t="shared" si="9"/>
        <v>3.1623000000000003E-4</v>
      </c>
      <c r="C128">
        <f t="shared" si="10"/>
        <v>10.36</v>
      </c>
      <c r="D128">
        <f t="shared" si="12"/>
        <v>0.34102000000000371</v>
      </c>
      <c r="E128">
        <f t="shared" si="11"/>
        <v>1.0823088950707322E-2</v>
      </c>
    </row>
    <row r="129" spans="1:5" x14ac:dyDescent="0.3">
      <c r="A129">
        <v>-63.5</v>
      </c>
      <c r="B129">
        <f t="shared" si="9"/>
        <v>3.1623000000000003E-4</v>
      </c>
      <c r="C129">
        <f t="shared" si="10"/>
        <v>10.36</v>
      </c>
      <c r="D129">
        <f t="shared" si="12"/>
        <v>0.3357900000000037</v>
      </c>
      <c r="E129">
        <f t="shared" si="11"/>
        <v>1.0252267677589005E-2</v>
      </c>
    </row>
    <row r="130" spans="1:5" x14ac:dyDescent="0.3">
      <c r="A130">
        <v>-64</v>
      </c>
      <c r="B130">
        <f t="shared" si="9"/>
        <v>3.1623000000000003E-4</v>
      </c>
      <c r="C130">
        <f t="shared" si="10"/>
        <v>10.36</v>
      </c>
      <c r="D130">
        <f t="shared" si="12"/>
        <v>0.33056000000000368</v>
      </c>
      <c r="E130">
        <f t="shared" si="11"/>
        <v>9.7115521281996922E-3</v>
      </c>
    </row>
    <row r="131" spans="1:5" x14ac:dyDescent="0.3">
      <c r="A131">
        <v>-64.5</v>
      </c>
      <c r="B131">
        <f t="shared" ref="B131:B192" si="13">3.1623/10000</f>
        <v>3.1623000000000003E-4</v>
      </c>
      <c r="C131">
        <f t="shared" ref="C131:C192" si="14">10.36</f>
        <v>10.36</v>
      </c>
      <c r="D131">
        <f t="shared" si="12"/>
        <v>0.32533000000000367</v>
      </c>
      <c r="E131">
        <f t="shared" ref="E131:E192" si="15">B131*EXP(C131*D131)</f>
        <v>9.1993544945092112E-3</v>
      </c>
    </row>
    <row r="132" spans="1:5" x14ac:dyDescent="0.3">
      <c r="A132">
        <v>-65</v>
      </c>
      <c r="B132">
        <f t="shared" si="13"/>
        <v>3.1623000000000003E-4</v>
      </c>
      <c r="C132">
        <f t="shared" si="14"/>
        <v>10.36</v>
      </c>
      <c r="D132">
        <f t="shared" ref="D132:D191" si="16">D131-0.00523</f>
        <v>0.32010000000000366</v>
      </c>
      <c r="E132">
        <f t="shared" si="15"/>
        <v>8.7141707111791072E-3</v>
      </c>
    </row>
    <row r="133" spans="1:5" x14ac:dyDescent="0.3">
      <c r="A133">
        <v>-65.5</v>
      </c>
      <c r="B133">
        <f t="shared" si="13"/>
        <v>3.1623000000000003E-4</v>
      </c>
      <c r="C133">
        <f t="shared" si="14"/>
        <v>10.36</v>
      </c>
      <c r="D133">
        <f t="shared" si="16"/>
        <v>0.31487000000000365</v>
      </c>
      <c r="E133">
        <f t="shared" si="15"/>
        <v>8.2545760388835852E-3</v>
      </c>
    </row>
    <row r="134" spans="1:5" x14ac:dyDescent="0.3">
      <c r="A134">
        <v>-66</v>
      </c>
      <c r="B134">
        <f t="shared" si="13"/>
        <v>3.1623000000000003E-4</v>
      </c>
      <c r="C134">
        <f t="shared" si="14"/>
        <v>10.36</v>
      </c>
      <c r="D134">
        <f t="shared" si="16"/>
        <v>0.30964000000000363</v>
      </c>
      <c r="E134">
        <f t="shared" si="15"/>
        <v>7.8192208805708974E-3</v>
      </c>
    </row>
    <row r="135" spans="1:5" x14ac:dyDescent="0.3">
      <c r="A135">
        <v>-66.5</v>
      </c>
      <c r="B135">
        <f t="shared" si="13"/>
        <v>3.1623000000000003E-4</v>
      </c>
      <c r="C135">
        <f t="shared" si="14"/>
        <v>10.36</v>
      </c>
      <c r="D135">
        <f t="shared" si="16"/>
        <v>0.30441000000000362</v>
      </c>
      <c r="E135">
        <f t="shared" si="15"/>
        <v>7.4068268183795204E-3</v>
      </c>
    </row>
    <row r="136" spans="1:5" x14ac:dyDescent="0.3">
      <c r="A136">
        <v>-67</v>
      </c>
      <c r="B136">
        <f t="shared" si="13"/>
        <v>3.1623000000000003E-4</v>
      </c>
      <c r="C136">
        <f t="shared" si="14"/>
        <v>10.36</v>
      </c>
      <c r="D136">
        <f t="shared" si="16"/>
        <v>0.29918000000000361</v>
      </c>
      <c r="E136">
        <f t="shared" si="15"/>
        <v>7.0161828595716276E-3</v>
      </c>
    </row>
    <row r="137" spans="1:5" x14ac:dyDescent="0.3">
      <c r="A137">
        <v>-67.5</v>
      </c>
      <c r="B137">
        <f t="shared" si="13"/>
        <v>3.1623000000000003E-4</v>
      </c>
      <c r="C137">
        <f t="shared" si="14"/>
        <v>10.36</v>
      </c>
      <c r="D137">
        <f t="shared" si="16"/>
        <v>0.2939500000000036</v>
      </c>
      <c r="E137">
        <f t="shared" si="15"/>
        <v>6.6461418804600334E-3</v>
      </c>
    </row>
    <row r="138" spans="1:5" x14ac:dyDescent="0.3">
      <c r="A138">
        <v>-68</v>
      </c>
      <c r="B138">
        <f t="shared" si="13"/>
        <v>3.1623000000000003E-4</v>
      </c>
      <c r="C138">
        <f t="shared" si="14"/>
        <v>10.36</v>
      </c>
      <c r="D138">
        <f t="shared" si="16"/>
        <v>0.28872000000000358</v>
      </c>
      <c r="E138">
        <f t="shared" si="15"/>
        <v>6.2956172578862522E-3</v>
      </c>
    </row>
    <row r="139" spans="1:5" x14ac:dyDescent="0.3">
      <c r="A139">
        <v>-68.5</v>
      </c>
      <c r="B139">
        <f t="shared" si="13"/>
        <v>3.1623000000000003E-4</v>
      </c>
      <c r="C139">
        <f t="shared" si="14"/>
        <v>10.36</v>
      </c>
      <c r="D139">
        <f t="shared" si="16"/>
        <v>0.28349000000000357</v>
      </c>
      <c r="E139">
        <f t="shared" si="15"/>
        <v>5.9635796783579593E-3</v>
      </c>
    </row>
    <row r="140" spans="1:5" x14ac:dyDescent="0.3">
      <c r="A140">
        <v>-69</v>
      </c>
      <c r="B140">
        <f t="shared" si="13"/>
        <v>3.1623000000000003E-4</v>
      </c>
      <c r="C140">
        <f t="shared" si="14"/>
        <v>10.36</v>
      </c>
      <c r="D140">
        <f t="shared" si="16"/>
        <v>0.27826000000000356</v>
      </c>
      <c r="E140">
        <f t="shared" si="15"/>
        <v>5.6490541154759913E-3</v>
      </c>
    </row>
    <row r="141" spans="1:5" x14ac:dyDescent="0.3">
      <c r="A141">
        <v>-69.5</v>
      </c>
      <c r="B141">
        <f t="shared" si="13"/>
        <v>3.1623000000000003E-4</v>
      </c>
      <c r="C141">
        <f t="shared" si="14"/>
        <v>10.36</v>
      </c>
      <c r="D141">
        <f t="shared" si="16"/>
        <v>0.27303000000000355</v>
      </c>
      <c r="E141">
        <f t="shared" si="15"/>
        <v>5.3511169667750623E-3</v>
      </c>
    </row>
    <row r="142" spans="1:5" x14ac:dyDescent="0.3">
      <c r="A142">
        <v>-70</v>
      </c>
      <c r="B142">
        <f t="shared" si="13"/>
        <v>3.1623000000000003E-4</v>
      </c>
      <c r="C142">
        <f t="shared" si="14"/>
        <v>10.36</v>
      </c>
      <c r="D142">
        <f t="shared" si="16"/>
        <v>0.26780000000000354</v>
      </c>
      <c r="E142">
        <f t="shared" si="15"/>
        <v>5.0688933415705467E-3</v>
      </c>
    </row>
    <row r="143" spans="1:5" x14ac:dyDescent="0.3">
      <c r="A143">
        <v>-70.5</v>
      </c>
      <c r="B143">
        <f t="shared" si="13"/>
        <v>3.1623000000000003E-4</v>
      </c>
      <c r="C143">
        <f t="shared" si="14"/>
        <v>10.36</v>
      </c>
      <c r="D143">
        <f t="shared" si="16"/>
        <v>0.26257000000000352</v>
      </c>
      <c r="E143">
        <f t="shared" si="15"/>
        <v>4.8015544918471337E-3</v>
      </c>
    </row>
    <row r="144" spans="1:5" x14ac:dyDescent="0.3">
      <c r="A144">
        <v>-71</v>
      </c>
      <c r="B144">
        <f t="shared" si="13"/>
        <v>3.1623000000000003E-4</v>
      </c>
      <c r="C144">
        <f t="shared" si="14"/>
        <v>10.36</v>
      </c>
      <c r="D144">
        <f t="shared" si="16"/>
        <v>0.25734000000000351</v>
      </c>
      <c r="E144">
        <f t="shared" si="15"/>
        <v>4.5483153786451654E-3</v>
      </c>
    </row>
    <row r="145" spans="1:5" x14ac:dyDescent="0.3">
      <c r="A145">
        <v>-71.5</v>
      </c>
      <c r="B145">
        <f t="shared" si="13"/>
        <v>3.1623000000000003E-4</v>
      </c>
      <c r="C145">
        <f t="shared" si="14"/>
        <v>10.36</v>
      </c>
      <c r="D145">
        <f t="shared" si="16"/>
        <v>0.2521100000000035</v>
      </c>
      <c r="E145">
        <f t="shared" si="15"/>
        <v>4.3084323667983331E-3</v>
      </c>
    </row>
    <row r="146" spans="1:5" x14ac:dyDescent="0.3">
      <c r="A146">
        <v>-72</v>
      </c>
      <c r="B146">
        <f t="shared" si="13"/>
        <v>3.1623000000000003E-4</v>
      </c>
      <c r="C146">
        <f t="shared" si="14"/>
        <v>10.36</v>
      </c>
      <c r="D146">
        <f t="shared" si="16"/>
        <v>0.24688000000000349</v>
      </c>
      <c r="E146">
        <f t="shared" si="15"/>
        <v>4.0812010412533952E-3</v>
      </c>
    </row>
    <row r="147" spans="1:5" x14ac:dyDescent="0.3">
      <c r="A147">
        <v>-72.5</v>
      </c>
      <c r="B147">
        <f t="shared" si="13"/>
        <v>3.1623000000000003E-4</v>
      </c>
      <c r="C147">
        <f t="shared" si="14"/>
        <v>10.36</v>
      </c>
      <c r="D147">
        <f t="shared" si="16"/>
        <v>0.24165000000000347</v>
      </c>
      <c r="E147">
        <f t="shared" si="15"/>
        <v>3.8659541385595189E-3</v>
      </c>
    </row>
    <row r="148" spans="1:5" x14ac:dyDescent="0.3">
      <c r="A148">
        <v>-73</v>
      </c>
      <c r="B148">
        <f t="shared" si="13"/>
        <v>3.1623000000000003E-4</v>
      </c>
      <c r="C148">
        <f t="shared" si="14"/>
        <v>10.36</v>
      </c>
      <c r="D148">
        <f t="shared" si="16"/>
        <v>0.23642000000000346</v>
      </c>
      <c r="E148">
        <f t="shared" si="15"/>
        <v>3.6620595874530771E-3</v>
      </c>
    </row>
    <row r="149" spans="1:5" x14ac:dyDescent="0.3">
      <c r="A149">
        <v>-73.5</v>
      </c>
      <c r="B149">
        <f t="shared" si="13"/>
        <v>3.1623000000000003E-4</v>
      </c>
      <c r="C149">
        <f t="shared" si="14"/>
        <v>10.36</v>
      </c>
      <c r="D149">
        <f t="shared" si="16"/>
        <v>0.23119000000000345</v>
      </c>
      <c r="E149">
        <f t="shared" si="15"/>
        <v>3.4689186527840977E-3</v>
      </c>
    </row>
    <row r="150" spans="1:5" x14ac:dyDescent="0.3">
      <c r="A150">
        <v>-74</v>
      </c>
      <c r="B150">
        <f t="shared" si="13"/>
        <v>3.1623000000000003E-4</v>
      </c>
      <c r="C150">
        <f t="shared" si="14"/>
        <v>10.36</v>
      </c>
      <c r="D150">
        <f t="shared" si="16"/>
        <v>0.22596000000000344</v>
      </c>
      <c r="E150">
        <f t="shared" si="15"/>
        <v>3.2859641773340291E-3</v>
      </c>
    </row>
    <row r="151" spans="1:5" x14ac:dyDescent="0.3">
      <c r="A151">
        <v>-74.5</v>
      </c>
      <c r="B151">
        <f t="shared" si="13"/>
        <v>3.1623000000000003E-4</v>
      </c>
      <c r="C151">
        <f t="shared" si="14"/>
        <v>10.36</v>
      </c>
      <c r="D151">
        <f t="shared" si="16"/>
        <v>0.22073000000000342</v>
      </c>
      <c r="E151">
        <f t="shared" si="15"/>
        <v>3.1126589163618921E-3</v>
      </c>
    </row>
    <row r="152" spans="1:5" x14ac:dyDescent="0.3">
      <c r="A152">
        <v>-75</v>
      </c>
      <c r="B152">
        <f t="shared" si="13"/>
        <v>3.1623000000000003E-4</v>
      </c>
      <c r="C152">
        <f t="shared" si="14"/>
        <v>10.36</v>
      </c>
      <c r="D152">
        <f t="shared" si="16"/>
        <v>0.21550000000000341</v>
      </c>
      <c r="E152">
        <f t="shared" si="15"/>
        <v>2.948493959988262E-3</v>
      </c>
    </row>
    <row r="153" spans="1:5" x14ac:dyDescent="0.3">
      <c r="A153">
        <v>-75.5</v>
      </c>
      <c r="B153">
        <f t="shared" si="13"/>
        <v>3.1623000000000003E-4</v>
      </c>
      <c r="C153">
        <f t="shared" si="14"/>
        <v>10.36</v>
      </c>
      <c r="D153">
        <f t="shared" si="16"/>
        <v>0.2102700000000034</v>
      </c>
      <c r="E153">
        <f t="shared" si="15"/>
        <v>2.7929872387844074E-3</v>
      </c>
    </row>
    <row r="154" spans="1:5" x14ac:dyDescent="0.3">
      <c r="A154">
        <v>-76</v>
      </c>
      <c r="B154">
        <f t="shared" si="13"/>
        <v>3.1623000000000003E-4</v>
      </c>
      <c r="C154">
        <f t="shared" si="14"/>
        <v>10.36</v>
      </c>
      <c r="D154">
        <f t="shared" si="16"/>
        <v>0.20504000000000339</v>
      </c>
      <c r="E154">
        <f t="shared" si="15"/>
        <v>2.6456821081782384E-3</v>
      </c>
    </row>
    <row r="155" spans="1:5" x14ac:dyDescent="0.3">
      <c r="A155">
        <v>-76.5</v>
      </c>
      <c r="B155">
        <f t="shared" si="13"/>
        <v>3.1623000000000003E-4</v>
      </c>
      <c r="C155">
        <f t="shared" si="14"/>
        <v>10.36</v>
      </c>
      <c r="D155">
        <f t="shared" si="16"/>
        <v>0.19981000000000337</v>
      </c>
      <c r="E155">
        <f t="shared" si="15"/>
        <v>2.5061460075202131E-3</v>
      </c>
    </row>
    <row r="156" spans="1:5" x14ac:dyDescent="0.3">
      <c r="A156">
        <v>-77</v>
      </c>
      <c r="B156">
        <f t="shared" si="13"/>
        <v>3.1623000000000003E-4</v>
      </c>
      <c r="C156">
        <f t="shared" si="14"/>
        <v>10.36</v>
      </c>
      <c r="D156">
        <f t="shared" si="16"/>
        <v>0.19458000000000336</v>
      </c>
      <c r="E156">
        <f t="shared" si="15"/>
        <v>2.3739691898715344E-3</v>
      </c>
    </row>
    <row r="157" spans="1:5" x14ac:dyDescent="0.3">
      <c r="A157">
        <v>-77.5</v>
      </c>
      <c r="B157">
        <f t="shared" si="13"/>
        <v>3.1623000000000003E-4</v>
      </c>
      <c r="C157">
        <f t="shared" si="14"/>
        <v>10.36</v>
      </c>
      <c r="D157">
        <f t="shared" si="16"/>
        <v>0.18935000000000335</v>
      </c>
      <c r="E157">
        <f t="shared" si="15"/>
        <v>2.2487635187846706E-3</v>
      </c>
    </row>
    <row r="158" spans="1:5" x14ac:dyDescent="0.3">
      <c r="A158">
        <v>-78</v>
      </c>
      <c r="B158">
        <f t="shared" si="13"/>
        <v>3.1623000000000003E-4</v>
      </c>
      <c r="C158">
        <f t="shared" si="14"/>
        <v>10.36</v>
      </c>
      <c r="D158">
        <f t="shared" si="16"/>
        <v>0.18412000000000334</v>
      </c>
      <c r="E158">
        <f t="shared" si="15"/>
        <v>2.1301613285429647E-3</v>
      </c>
    </row>
    <row r="159" spans="1:5" x14ac:dyDescent="0.3">
      <c r="A159">
        <v>-78.5</v>
      </c>
      <c r="B159">
        <f t="shared" si="13"/>
        <v>3.1623000000000003E-4</v>
      </c>
      <c r="C159">
        <f t="shared" si="14"/>
        <v>10.36</v>
      </c>
      <c r="D159">
        <f t="shared" si="16"/>
        <v>0.17889000000000332</v>
      </c>
      <c r="E159">
        <f t="shared" si="15"/>
        <v>2.0178143445124183E-3</v>
      </c>
    </row>
    <row r="160" spans="1:5" x14ac:dyDescent="0.3">
      <c r="A160">
        <v>-79</v>
      </c>
      <c r="B160">
        <f t="shared" si="13"/>
        <v>3.1623000000000003E-4</v>
      </c>
      <c r="C160">
        <f t="shared" si="14"/>
        <v>10.36</v>
      </c>
      <c r="D160">
        <f t="shared" si="16"/>
        <v>0.17366000000000331</v>
      </c>
      <c r="E160">
        <f t="shared" si="15"/>
        <v>1.9113926604352764E-3</v>
      </c>
    </row>
    <row r="161" spans="1:5" x14ac:dyDescent="0.3">
      <c r="A161">
        <v>-79.5</v>
      </c>
      <c r="B161">
        <f t="shared" si="13"/>
        <v>3.1623000000000003E-4</v>
      </c>
      <c r="C161">
        <f t="shared" si="14"/>
        <v>10.36</v>
      </c>
      <c r="D161">
        <f t="shared" si="16"/>
        <v>0.1684300000000033</v>
      </c>
      <c r="E161">
        <f t="shared" si="15"/>
        <v>1.8105837696622436E-3</v>
      </c>
    </row>
    <row r="162" spans="1:5" x14ac:dyDescent="0.3">
      <c r="A162">
        <v>-80</v>
      </c>
      <c r="B162">
        <f t="shared" si="13"/>
        <v>3.1623000000000003E-4</v>
      </c>
      <c r="C162">
        <f t="shared" si="14"/>
        <v>10.36</v>
      </c>
      <c r="D162">
        <f t="shared" si="16"/>
        <v>0.16320000000000329</v>
      </c>
      <c r="E162">
        <f t="shared" si="15"/>
        <v>1.7150916474785471E-3</v>
      </c>
    </row>
    <row r="163" spans="1:5" x14ac:dyDescent="0.3">
      <c r="A163">
        <v>-80.5</v>
      </c>
      <c r="B163">
        <f t="shared" si="13"/>
        <v>3.1623000000000003E-4</v>
      </c>
      <c r="C163">
        <f t="shared" si="14"/>
        <v>10.36</v>
      </c>
      <c r="D163">
        <f t="shared" si="16"/>
        <v>0.15797000000000327</v>
      </c>
      <c r="E163">
        <f t="shared" si="15"/>
        <v>1.6246358818291006E-3</v>
      </c>
    </row>
    <row r="164" spans="1:5" x14ac:dyDescent="0.3">
      <c r="A164">
        <v>-81</v>
      </c>
      <c r="B164">
        <f t="shared" si="13"/>
        <v>3.1623000000000003E-4</v>
      </c>
      <c r="C164">
        <f t="shared" si="14"/>
        <v>10.36</v>
      </c>
      <c r="D164">
        <f t="shared" si="16"/>
        <v>0.15274000000000326</v>
      </c>
      <c r="E164">
        <f t="shared" si="15"/>
        <v>1.5389508498901566E-3</v>
      </c>
    </row>
    <row r="165" spans="1:5" x14ac:dyDescent="0.3">
      <c r="A165">
        <v>-81.5</v>
      </c>
      <c r="B165">
        <f t="shared" si="13"/>
        <v>3.1623000000000003E-4</v>
      </c>
      <c r="C165">
        <f t="shared" si="14"/>
        <v>10.36</v>
      </c>
      <c r="D165">
        <f t="shared" si="16"/>
        <v>0.14751000000000325</v>
      </c>
      <c r="E165">
        <f t="shared" si="15"/>
        <v>1.4577849380694463E-3</v>
      </c>
    </row>
    <row r="166" spans="1:5" x14ac:dyDescent="0.3">
      <c r="A166">
        <v>-82</v>
      </c>
      <c r="B166">
        <f t="shared" si="13"/>
        <v>3.1623000000000003E-4</v>
      </c>
      <c r="C166">
        <f t="shared" si="14"/>
        <v>10.36</v>
      </c>
      <c r="D166">
        <f t="shared" si="16"/>
        <v>0.14228000000000324</v>
      </c>
      <c r="E166">
        <f t="shared" si="15"/>
        <v>1.3808998031443448E-3</v>
      </c>
    </row>
    <row r="167" spans="1:5" x14ac:dyDescent="0.3">
      <c r="A167">
        <v>-82.5</v>
      </c>
      <c r="B167">
        <f t="shared" si="13"/>
        <v>3.1623000000000003E-4</v>
      </c>
      <c r="C167">
        <f t="shared" si="14"/>
        <v>10.36</v>
      </c>
      <c r="D167">
        <f t="shared" si="16"/>
        <v>0.13705000000000322</v>
      </c>
      <c r="E167">
        <f t="shared" si="15"/>
        <v>1.3080696723684006E-3</v>
      </c>
    </row>
    <row r="168" spans="1:5" x14ac:dyDescent="0.3">
      <c r="A168">
        <v>-83</v>
      </c>
      <c r="B168">
        <f t="shared" si="13"/>
        <v>3.1623000000000003E-4</v>
      </c>
      <c r="C168">
        <f t="shared" si="14"/>
        <v>10.36</v>
      </c>
      <c r="D168">
        <f t="shared" si="16"/>
        <v>0.13182000000000321</v>
      </c>
      <c r="E168">
        <f t="shared" si="15"/>
        <v>1.239080680490995E-3</v>
      </c>
    </row>
    <row r="169" spans="1:5" x14ac:dyDescent="0.3">
      <c r="A169">
        <v>-83.5</v>
      </c>
      <c r="B169">
        <f t="shared" si="13"/>
        <v>3.1623000000000003E-4</v>
      </c>
      <c r="C169">
        <f t="shared" si="14"/>
        <v>10.36</v>
      </c>
      <c r="D169">
        <f t="shared" si="16"/>
        <v>0.1265900000000032</v>
      </c>
      <c r="E169">
        <f t="shared" si="15"/>
        <v>1.1737302417432879E-3</v>
      </c>
    </row>
    <row r="170" spans="1:5" x14ac:dyDescent="0.3">
      <c r="A170">
        <v>-84</v>
      </c>
      <c r="B170">
        <f t="shared" si="13"/>
        <v>3.1623000000000003E-4</v>
      </c>
      <c r="C170">
        <f t="shared" si="14"/>
        <v>10.36</v>
      </c>
      <c r="D170">
        <f t="shared" si="16"/>
        <v>0.1213600000000032</v>
      </c>
      <c r="E170">
        <f t="shared" si="15"/>
        <v>1.1118264549463048E-3</v>
      </c>
    </row>
    <row r="171" spans="1:5" x14ac:dyDescent="0.3">
      <c r="A171">
        <v>-84.5</v>
      </c>
      <c r="B171">
        <f t="shared" si="13"/>
        <v>3.1623000000000003E-4</v>
      </c>
      <c r="C171">
        <f t="shared" si="14"/>
        <v>10.36</v>
      </c>
      <c r="D171">
        <f t="shared" si="16"/>
        <v>0.1161300000000032</v>
      </c>
      <c r="E171">
        <f t="shared" si="15"/>
        <v>1.0531875399942478E-3</v>
      </c>
    </row>
    <row r="172" spans="1:5" x14ac:dyDescent="0.3">
      <c r="A172">
        <v>-85</v>
      </c>
      <c r="B172">
        <f t="shared" si="13"/>
        <v>3.1623000000000003E-4</v>
      </c>
      <c r="C172">
        <f t="shared" si="14"/>
        <v>10.36</v>
      </c>
      <c r="D172">
        <f t="shared" si="16"/>
        <v>0.1109000000000032</v>
      </c>
      <c r="E172">
        <f t="shared" si="15"/>
        <v>9.976413040582886E-4</v>
      </c>
    </row>
    <row r="173" spans="1:5" x14ac:dyDescent="0.3">
      <c r="A173">
        <v>-85.5</v>
      </c>
      <c r="B173">
        <f t="shared" si="13"/>
        <v>3.1623000000000003E-4</v>
      </c>
      <c r="C173">
        <f t="shared" si="14"/>
        <v>10.36</v>
      </c>
      <c r="D173">
        <f t="shared" si="16"/>
        <v>0.10567000000000321</v>
      </c>
      <c r="E173">
        <f t="shared" si="15"/>
        <v>9.4502463594333687E-4</v>
      </c>
    </row>
    <row r="174" spans="1:5" x14ac:dyDescent="0.3">
      <c r="A174">
        <v>-86</v>
      </c>
      <c r="B174">
        <f t="shared" si="13"/>
        <v>3.1623000000000003E-4</v>
      </c>
      <c r="C174">
        <f t="shared" si="14"/>
        <v>10.36</v>
      </c>
      <c r="D174">
        <f t="shared" si="16"/>
        <v>0.10044000000000321</v>
      </c>
      <c r="E174">
        <f t="shared" si="15"/>
        <v>8.9518302711297671E-4</v>
      </c>
    </row>
    <row r="175" spans="1:5" x14ac:dyDescent="0.3">
      <c r="A175">
        <v>-86.5</v>
      </c>
      <c r="B175">
        <f t="shared" si="13"/>
        <v>3.1623000000000003E-4</v>
      </c>
      <c r="C175">
        <f t="shared" si="14"/>
        <v>10.36</v>
      </c>
      <c r="D175">
        <f t="shared" si="16"/>
        <v>9.5210000000003209E-2</v>
      </c>
      <c r="E175">
        <f t="shared" si="15"/>
        <v>8.4797011797605772E-4</v>
      </c>
    </row>
    <row r="176" spans="1:5" x14ac:dyDescent="0.3">
      <c r="A176">
        <v>-87</v>
      </c>
      <c r="B176">
        <f t="shared" si="13"/>
        <v>3.1623000000000003E-4</v>
      </c>
      <c r="C176">
        <f t="shared" si="14"/>
        <v>10.36</v>
      </c>
      <c r="D176">
        <f t="shared" si="16"/>
        <v>8.998000000000321E-2</v>
      </c>
      <c r="E176">
        <f t="shared" si="15"/>
        <v>8.032472681026167E-4</v>
      </c>
    </row>
    <row r="177" spans="1:5" x14ac:dyDescent="0.3">
      <c r="A177">
        <v>-87.5</v>
      </c>
      <c r="B177">
        <f t="shared" si="13"/>
        <v>3.1623000000000003E-4</v>
      </c>
      <c r="C177">
        <f t="shared" si="14"/>
        <v>10.36</v>
      </c>
      <c r="D177">
        <f t="shared" si="16"/>
        <v>8.4750000000003212E-2</v>
      </c>
      <c r="E177">
        <f t="shared" si="15"/>
        <v>7.6088314910707072E-4</v>
      </c>
    </row>
    <row r="178" spans="1:5" x14ac:dyDescent="0.3">
      <c r="A178">
        <v>-88</v>
      </c>
      <c r="B178">
        <f t="shared" si="13"/>
        <v>3.1623000000000003E-4</v>
      </c>
      <c r="C178">
        <f t="shared" si="14"/>
        <v>10.36</v>
      </c>
      <c r="D178">
        <f t="shared" si="16"/>
        <v>7.9520000000003213E-2</v>
      </c>
      <c r="E178">
        <f t="shared" si="15"/>
        <v>7.207533590031849E-4</v>
      </c>
    </row>
    <row r="179" spans="1:5" x14ac:dyDescent="0.3">
      <c r="A179">
        <v>-88.5</v>
      </c>
      <c r="B179">
        <f t="shared" si="13"/>
        <v>3.1623000000000003E-4</v>
      </c>
      <c r="C179">
        <f t="shared" si="14"/>
        <v>10.36</v>
      </c>
      <c r="D179">
        <f t="shared" si="16"/>
        <v>7.4290000000003215E-2</v>
      </c>
      <c r="E179">
        <f t="shared" si="15"/>
        <v>6.827400568983719E-4</v>
      </c>
    </row>
    <row r="180" spans="1:5" x14ac:dyDescent="0.3">
      <c r="A180">
        <v>-89</v>
      </c>
      <c r="B180">
        <f t="shared" si="13"/>
        <v>3.1623000000000003E-4</v>
      </c>
      <c r="C180">
        <f t="shared" si="14"/>
        <v>10.36</v>
      </c>
      <c r="D180">
        <f t="shared" si="16"/>
        <v>6.9060000000003216E-2</v>
      </c>
      <c r="E180">
        <f t="shared" si="15"/>
        <v>6.4673161695460416E-4</v>
      </c>
    </row>
    <row r="181" spans="1:5" x14ac:dyDescent="0.3">
      <c r="A181">
        <v>-89.5</v>
      </c>
      <c r="B181">
        <f t="shared" si="13"/>
        <v>3.1623000000000003E-4</v>
      </c>
      <c r="C181">
        <f t="shared" si="14"/>
        <v>10.36</v>
      </c>
      <c r="D181">
        <f t="shared" si="16"/>
        <v>6.3830000000003217E-2</v>
      </c>
      <c r="E181">
        <f t="shared" si="15"/>
        <v>6.1262230059979707E-4</v>
      </c>
    </row>
    <row r="182" spans="1:5" x14ac:dyDescent="0.3">
      <c r="A182">
        <v>-90</v>
      </c>
      <c r="B182">
        <f t="shared" si="13"/>
        <v>3.1623000000000003E-4</v>
      </c>
      <c r="C182">
        <f t="shared" si="14"/>
        <v>10.36</v>
      </c>
      <c r="D182">
        <f t="shared" si="16"/>
        <v>5.8600000000003219E-2</v>
      </c>
      <c r="E182">
        <f t="shared" si="15"/>
        <v>5.8031194602711344E-4</v>
      </c>
    </row>
    <row r="183" spans="1:5" x14ac:dyDescent="0.3">
      <c r="A183">
        <v>-90.5</v>
      </c>
      <c r="B183">
        <f t="shared" si="13"/>
        <v>3.1623000000000003E-4</v>
      </c>
      <c r="C183">
        <f t="shared" si="14"/>
        <v>10.36</v>
      </c>
      <c r="D183">
        <f t="shared" si="16"/>
        <v>5.337000000000322E-2</v>
      </c>
      <c r="E183">
        <f t="shared" si="15"/>
        <v>5.4970567407040783E-4</v>
      </c>
    </row>
    <row r="184" spans="1:5" x14ac:dyDescent="0.3">
      <c r="A184">
        <v>-91</v>
      </c>
      <c r="B184">
        <f t="shared" si="13"/>
        <v>3.1623000000000003E-4</v>
      </c>
      <c r="C184">
        <f t="shared" si="14"/>
        <v>10.36</v>
      </c>
      <c r="D184">
        <f t="shared" si="16"/>
        <v>4.8140000000003222E-2</v>
      </c>
      <c r="E184">
        <f t="shared" si="15"/>
        <v>5.2071360959211259E-4</v>
      </c>
    </row>
    <row r="185" spans="1:5" x14ac:dyDescent="0.3">
      <c r="A185">
        <v>-91.5</v>
      </c>
      <c r="B185">
        <f t="shared" si="13"/>
        <v>3.1623000000000003E-4</v>
      </c>
      <c r="C185">
        <f t="shared" si="14"/>
        <v>10.36</v>
      </c>
      <c r="D185">
        <f t="shared" si="16"/>
        <v>4.2910000000003223E-2</v>
      </c>
      <c r="E185">
        <f t="shared" si="15"/>
        <v>4.9325061756542521E-4</v>
      </c>
    </row>
    <row r="186" spans="1:5" x14ac:dyDescent="0.3">
      <c r="A186">
        <v>-92</v>
      </c>
      <c r="B186">
        <f t="shared" si="13"/>
        <v>3.1623000000000003E-4</v>
      </c>
      <c r="C186">
        <f t="shared" si="14"/>
        <v>10.36</v>
      </c>
      <c r="D186">
        <f t="shared" si="16"/>
        <v>3.7680000000003225E-2</v>
      </c>
      <c r="E186">
        <f t="shared" si="15"/>
        <v>4.6723605307580324E-4</v>
      </c>
    </row>
    <row r="187" spans="1:5" x14ac:dyDescent="0.3">
      <c r="A187">
        <v>-92.5</v>
      </c>
      <c r="B187">
        <f t="shared" si="13"/>
        <v>3.1623000000000003E-4</v>
      </c>
      <c r="C187">
        <f t="shared" si="14"/>
        <v>10.36</v>
      </c>
      <c r="D187">
        <f t="shared" si="16"/>
        <v>3.2450000000003226E-2</v>
      </c>
      <c r="E187">
        <f t="shared" si="15"/>
        <v>4.4259352450764649E-4</v>
      </c>
    </row>
    <row r="188" spans="1:5" x14ac:dyDescent="0.3">
      <c r="A188">
        <v>-93</v>
      </c>
      <c r="B188">
        <f t="shared" si="13"/>
        <v>3.1623000000000003E-4</v>
      </c>
      <c r="C188">
        <f t="shared" si="14"/>
        <v>10.36</v>
      </c>
      <c r="D188">
        <f t="shared" si="16"/>
        <v>2.7220000000003228E-2</v>
      </c>
      <c r="E188">
        <f t="shared" si="15"/>
        <v>4.192506692207677E-4</v>
      </c>
    </row>
    <row r="189" spans="1:5" x14ac:dyDescent="0.3">
      <c r="A189">
        <v>-93.5</v>
      </c>
      <c r="B189">
        <f t="shared" si="13"/>
        <v>3.1623000000000003E-4</v>
      </c>
      <c r="C189">
        <f t="shared" si="14"/>
        <v>10.36</v>
      </c>
      <c r="D189">
        <f t="shared" si="16"/>
        <v>2.1990000000003229E-2</v>
      </c>
      <c r="E189">
        <f t="shared" si="15"/>
        <v>3.9713894105792528E-4</v>
      </c>
    </row>
    <row r="190" spans="1:5" x14ac:dyDescent="0.3">
      <c r="A190">
        <v>-94</v>
      </c>
      <c r="B190">
        <f t="shared" si="13"/>
        <v>3.1623000000000003E-4</v>
      </c>
      <c r="C190">
        <f t="shared" si="14"/>
        <v>10.36</v>
      </c>
      <c r="D190">
        <f t="shared" si="16"/>
        <v>1.6760000000003231E-2</v>
      </c>
      <c r="E190">
        <f t="shared" si="15"/>
        <v>3.7619340905943523E-4</v>
      </c>
    </row>
    <row r="191" spans="1:5" x14ac:dyDescent="0.3">
      <c r="A191">
        <v>-94.5</v>
      </c>
      <c r="B191">
        <f t="shared" si="13"/>
        <v>3.1623000000000003E-4</v>
      </c>
      <c r="C191">
        <f t="shared" si="14"/>
        <v>10.36</v>
      </c>
      <c r="D191">
        <f t="shared" si="16"/>
        <v>1.153000000000323E-2</v>
      </c>
      <c r="E191">
        <f t="shared" si="15"/>
        <v>3.5635256679379044E-4</v>
      </c>
    </row>
    <row r="192" spans="1:5" x14ac:dyDescent="0.3">
      <c r="A192">
        <v>-95</v>
      </c>
      <c r="B192">
        <f t="shared" si="13"/>
        <v>3.1623000000000003E-4</v>
      </c>
      <c r="C192">
        <f t="shared" si="14"/>
        <v>10.36</v>
      </c>
      <c r="D192">
        <v>0</v>
      </c>
      <c r="E192">
        <f t="shared" si="15"/>
        <v>3.1623000000000003E-4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DBD31-4942-4783-A3B2-33EF9FDBFE9C}">
  <dimension ref="A1:U192"/>
  <sheetViews>
    <sheetView topLeftCell="F1" zoomScale="105" workbookViewId="0">
      <selection activeCell="I2" sqref="I2"/>
    </sheetView>
  </sheetViews>
  <sheetFormatPr defaultRowHeight="14.4" x14ac:dyDescent="0.3"/>
  <cols>
    <col min="7" max="7" width="12.88671875" customWidth="1"/>
    <col min="10" max="10" width="11.21875" customWidth="1"/>
    <col min="11" max="11" width="19.77734375" style="1" customWidth="1"/>
    <col min="12" max="13" width="27.21875" customWidth="1"/>
    <col min="17" max="17" width="17.44140625" customWidth="1"/>
  </cols>
  <sheetData>
    <row r="1" spans="1:2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13</v>
      </c>
      <c r="H1" t="s">
        <v>3</v>
      </c>
      <c r="L1" t="s">
        <v>12</v>
      </c>
      <c r="M1" t="s">
        <v>5</v>
      </c>
      <c r="N1" t="s">
        <v>0</v>
      </c>
      <c r="O1" t="s">
        <v>2</v>
      </c>
    </row>
    <row r="2" spans="1:21" x14ac:dyDescent="0.3">
      <c r="A2">
        <v>0</v>
      </c>
      <c r="B2">
        <f>3.1623/10000</f>
        <v>3.1623000000000003E-4</v>
      </c>
      <c r="C2">
        <f>10.36</f>
        <v>10.36</v>
      </c>
      <c r="D2">
        <v>1</v>
      </c>
      <c r="E2">
        <f>$N$2*(EXP($O$2*H2))</f>
        <v>1.0002447509644945</v>
      </c>
      <c r="G2">
        <v>0</v>
      </c>
      <c r="H2">
        <v>1</v>
      </c>
      <c r="I2">
        <f t="shared" ref="I2:I22" si="0">$N$2*(EXP($O$2*H2))</f>
        <v>1.0002447509644945</v>
      </c>
      <c r="J2">
        <f>-(I2)</f>
        <v>-1.0002447509644945</v>
      </c>
      <c r="K2" s="1">
        <f>J2*100</f>
        <v>-100.02447509644945</v>
      </c>
      <c r="L2" s="1">
        <f>K2+5</f>
        <v>-95.02447509644945</v>
      </c>
      <c r="M2" s="1" t="s">
        <v>6</v>
      </c>
      <c r="N2">
        <f>1/1000</f>
        <v>1E-3</v>
      </c>
      <c r="O2">
        <v>6.9080000000000004</v>
      </c>
      <c r="Q2">
        <f>POWER(H2, 6)</f>
        <v>1</v>
      </c>
      <c r="R2">
        <v>10</v>
      </c>
      <c r="S2">
        <v>0</v>
      </c>
    </row>
    <row r="3" spans="1:21" x14ac:dyDescent="0.3">
      <c r="A3">
        <v>-0.5</v>
      </c>
      <c r="B3">
        <f t="shared" ref="B3:B66" si="1">3.1623/10000</f>
        <v>3.1623000000000003E-4</v>
      </c>
      <c r="C3">
        <f t="shared" ref="C3:C66" si="2">10.36</f>
        <v>10.36</v>
      </c>
      <c r="D3">
        <f>D2-0.00523</f>
        <v>0.99477000000000004</v>
      </c>
      <c r="E3">
        <f t="shared" ref="E3:E66" si="3">B3*EXP(C3*D3)</f>
        <v>9.4572007831078881</v>
      </c>
      <c r="G3">
        <v>1</v>
      </c>
      <c r="H3">
        <f>H2-0.05</f>
        <v>0.95</v>
      </c>
      <c r="I3">
        <f t="shared" si="0"/>
        <v>0.70811039026989231</v>
      </c>
      <c r="J3">
        <f t="shared" ref="J3:J22" si="4">-(I3)</f>
        <v>-0.70811039026989231</v>
      </c>
      <c r="K3" s="1">
        <f t="shared" ref="K3:K21" si="5">J3*100</f>
        <v>-70.811039026989235</v>
      </c>
      <c r="L3">
        <v>-83</v>
      </c>
      <c r="M3" t="s">
        <v>29</v>
      </c>
      <c r="Q3">
        <f t="shared" ref="Q3:Q22" si="6">POWER(H3, 6)</f>
        <v>0.73509189062499991</v>
      </c>
    </row>
    <row r="4" spans="1:21" x14ac:dyDescent="0.3">
      <c r="A4">
        <v>-1</v>
      </c>
      <c r="B4">
        <f t="shared" si="1"/>
        <v>3.1623000000000003E-4</v>
      </c>
      <c r="C4">
        <f t="shared" si="2"/>
        <v>10.36</v>
      </c>
      <c r="D4">
        <f t="shared" ref="D4:D67" si="7">D3-0.00523</f>
        <v>0.98954000000000009</v>
      </c>
      <c r="E4">
        <f t="shared" si="3"/>
        <v>8.9584179110705726</v>
      </c>
      <c r="G4">
        <v>2</v>
      </c>
      <c r="H4">
        <f t="shared" ref="H4:H21" si="8">H3-0.05</f>
        <v>0.89999999999999991</v>
      </c>
      <c r="I4">
        <f t="shared" si="0"/>
        <v>0.50129763172931507</v>
      </c>
      <c r="J4">
        <f t="shared" si="4"/>
        <v>-0.50129763172931507</v>
      </c>
      <c r="K4" s="1">
        <f t="shared" si="5"/>
        <v>-50.129763172931504</v>
      </c>
      <c r="L4">
        <v>-71</v>
      </c>
      <c r="M4" t="s">
        <v>7</v>
      </c>
      <c r="Q4">
        <f t="shared" si="6"/>
        <v>0.53144099999999961</v>
      </c>
    </row>
    <row r="5" spans="1:21" x14ac:dyDescent="0.3">
      <c r="A5">
        <v>-1.5</v>
      </c>
      <c r="B5">
        <f t="shared" si="1"/>
        <v>3.1623000000000003E-4</v>
      </c>
      <c r="C5">
        <f t="shared" si="2"/>
        <v>10.36</v>
      </c>
      <c r="D5">
        <f t="shared" si="7"/>
        <v>0.98431000000000013</v>
      </c>
      <c r="E5">
        <f t="shared" si="3"/>
        <v>8.485941380533605</v>
      </c>
      <c r="G5">
        <v>3</v>
      </c>
      <c r="H5">
        <f t="shared" si="8"/>
        <v>0.84999999999999987</v>
      </c>
      <c r="I5">
        <f t="shared" si="0"/>
        <v>0.35488720266008023</v>
      </c>
      <c r="J5">
        <f t="shared" si="4"/>
        <v>-0.35488720266008023</v>
      </c>
      <c r="K5" s="1">
        <f t="shared" si="5"/>
        <v>-35.488720266008023</v>
      </c>
      <c r="L5">
        <v>-60.5</v>
      </c>
      <c r="M5" t="s">
        <v>30</v>
      </c>
      <c r="Q5">
        <f t="shared" si="6"/>
        <v>0.37714951562499965</v>
      </c>
    </row>
    <row r="6" spans="1:21" x14ac:dyDescent="0.3">
      <c r="A6">
        <v>-2</v>
      </c>
      <c r="B6">
        <f t="shared" si="1"/>
        <v>3.1623000000000003E-4</v>
      </c>
      <c r="C6">
        <f t="shared" si="2"/>
        <v>10.36</v>
      </c>
      <c r="D6">
        <f t="shared" si="7"/>
        <v>0.97908000000000017</v>
      </c>
      <c r="E6">
        <f t="shared" si="3"/>
        <v>8.0383837669442819</v>
      </c>
      <c r="G6">
        <v>4</v>
      </c>
      <c r="H6">
        <f t="shared" si="8"/>
        <v>0.79999999999999982</v>
      </c>
      <c r="I6">
        <f t="shared" si="0"/>
        <v>0.25123782487746349</v>
      </c>
      <c r="J6">
        <f t="shared" si="4"/>
        <v>-0.25123782487746349</v>
      </c>
      <c r="K6" s="1">
        <f t="shared" si="5"/>
        <v>-25.12378248774635</v>
      </c>
      <c r="L6">
        <v>-50</v>
      </c>
      <c r="M6" t="s">
        <v>8</v>
      </c>
      <c r="Q6">
        <f t="shared" si="6"/>
        <v>0.2621439999999996</v>
      </c>
    </row>
    <row r="7" spans="1:21" x14ac:dyDescent="0.3">
      <c r="A7">
        <v>-2.5</v>
      </c>
      <c r="B7">
        <f t="shared" si="1"/>
        <v>3.1623000000000003E-4</v>
      </c>
      <c r="C7">
        <f t="shared" si="2"/>
        <v>10.36</v>
      </c>
      <c r="D7">
        <f t="shared" si="7"/>
        <v>0.97385000000000022</v>
      </c>
      <c r="E7">
        <f t="shared" si="3"/>
        <v>7.6144308200029345</v>
      </c>
      <c r="G7">
        <v>5</v>
      </c>
      <c r="H7">
        <f t="shared" si="8"/>
        <v>0.74999999999999978</v>
      </c>
      <c r="I7">
        <f t="shared" si="0"/>
        <v>0.17786058267538438</v>
      </c>
      <c r="J7">
        <f t="shared" si="4"/>
        <v>-0.17786058267538438</v>
      </c>
      <c r="K7" s="1">
        <f t="shared" si="5"/>
        <v>-17.786058267538436</v>
      </c>
      <c r="L7">
        <v>-42.5</v>
      </c>
      <c r="M7" t="s">
        <v>31</v>
      </c>
      <c r="Q7">
        <f t="shared" si="6"/>
        <v>0.17797851562499967</v>
      </c>
      <c r="T7">
        <v>9.9837550000000004</v>
      </c>
      <c r="U7">
        <v>0</v>
      </c>
    </row>
    <row r="8" spans="1:21" x14ac:dyDescent="0.3">
      <c r="A8">
        <v>-3</v>
      </c>
      <c r="B8">
        <f t="shared" si="1"/>
        <v>3.1623000000000003E-4</v>
      </c>
      <c r="C8">
        <f t="shared" si="2"/>
        <v>10.36</v>
      </c>
      <c r="D8">
        <f t="shared" si="7"/>
        <v>0.96862000000000026</v>
      </c>
      <c r="E8">
        <f t="shared" si="3"/>
        <v>7.2128376043746627</v>
      </c>
      <c r="G8">
        <v>6</v>
      </c>
      <c r="H8">
        <f t="shared" si="8"/>
        <v>0.69999999999999973</v>
      </c>
      <c r="I8">
        <f t="shared" si="0"/>
        <v>0.12591410901227265</v>
      </c>
      <c r="J8">
        <f t="shared" si="4"/>
        <v>-0.12591410901227265</v>
      </c>
      <c r="K8" s="1">
        <f t="shared" si="5"/>
        <v>-12.591410901227265</v>
      </c>
      <c r="L8">
        <v>-35.5</v>
      </c>
      <c r="M8" t="s">
        <v>9</v>
      </c>
      <c r="Q8">
        <f t="shared" si="6"/>
        <v>0.11764899999999971</v>
      </c>
      <c r="T8">
        <v>5.94</v>
      </c>
      <c r="U8" t="s">
        <v>3</v>
      </c>
    </row>
    <row r="9" spans="1:21" x14ac:dyDescent="0.3">
      <c r="A9">
        <v>-3.5</v>
      </c>
      <c r="B9">
        <f t="shared" si="1"/>
        <v>3.1623000000000003E-4</v>
      </c>
      <c r="C9">
        <f t="shared" si="2"/>
        <v>10.36</v>
      </c>
      <c r="D9">
        <f t="shared" si="7"/>
        <v>0.9633900000000003</v>
      </c>
      <c r="E9">
        <f t="shared" si="3"/>
        <v>6.8324248439440378</v>
      </c>
      <c r="G9">
        <v>7</v>
      </c>
      <c r="H9">
        <f t="shared" si="8"/>
        <v>0.64999999999999969</v>
      </c>
      <c r="I9">
        <f t="shared" si="0"/>
        <v>8.913927195038196E-2</v>
      </c>
      <c r="J9">
        <f t="shared" si="4"/>
        <v>-8.913927195038196E-2</v>
      </c>
      <c r="K9" s="1">
        <f t="shared" si="5"/>
        <v>-8.9139271950381964</v>
      </c>
      <c r="L9">
        <v>-30</v>
      </c>
      <c r="M9" t="s">
        <v>32</v>
      </c>
      <c r="Q9">
        <f t="shared" si="6"/>
        <v>7.541889062499979E-2</v>
      </c>
    </row>
    <row r="10" spans="1:21" x14ac:dyDescent="0.3">
      <c r="A10">
        <v>-4</v>
      </c>
      <c r="B10">
        <f t="shared" si="1"/>
        <v>3.1623000000000003E-4</v>
      </c>
      <c r="C10">
        <f t="shared" si="2"/>
        <v>10.36</v>
      </c>
      <c r="D10">
        <f t="shared" si="7"/>
        <v>0.95816000000000034</v>
      </c>
      <c r="E10">
        <f t="shared" si="3"/>
        <v>6.4720754588777316</v>
      </c>
      <c r="G10">
        <v>8</v>
      </c>
      <c r="H10">
        <f t="shared" si="8"/>
        <v>0.59999999999999964</v>
      </c>
      <c r="I10">
        <f t="shared" si="0"/>
        <v>6.3104999639632814E-2</v>
      </c>
      <c r="J10">
        <f t="shared" si="4"/>
        <v>-6.3104999639632814E-2</v>
      </c>
      <c r="K10" s="1">
        <f t="shared" si="5"/>
        <v>-6.3104999639632817</v>
      </c>
      <c r="L10">
        <v>-25</v>
      </c>
      <c r="M10" t="s">
        <v>10</v>
      </c>
      <c r="Q10">
        <f t="shared" si="6"/>
        <v>4.6655999999999843E-2</v>
      </c>
    </row>
    <row r="11" spans="1:21" x14ac:dyDescent="0.3">
      <c r="A11">
        <v>-4.5</v>
      </c>
      <c r="B11">
        <f t="shared" si="1"/>
        <v>3.1623000000000003E-4</v>
      </c>
      <c r="C11">
        <f t="shared" si="2"/>
        <v>10.36</v>
      </c>
      <c r="D11">
        <f t="shared" si="7"/>
        <v>0.95293000000000039</v>
      </c>
      <c r="E11">
        <f t="shared" si="3"/>
        <v>6.1307312853261582</v>
      </c>
      <c r="G11">
        <v>9</v>
      </c>
      <c r="H11">
        <f t="shared" si="8"/>
        <v>0.5499999999999996</v>
      </c>
      <c r="I11">
        <f t="shared" si="0"/>
        <v>4.4674371827208924E-2</v>
      </c>
      <c r="J11">
        <f t="shared" si="4"/>
        <v>-4.4674371827208924E-2</v>
      </c>
      <c r="K11" s="1">
        <f t="shared" si="5"/>
        <v>-4.4674371827208921</v>
      </c>
      <c r="L11">
        <v>-21.5</v>
      </c>
      <c r="M11" t="s">
        <v>33</v>
      </c>
      <c r="Q11">
        <f t="shared" si="6"/>
        <v>2.7680640624999874E-2</v>
      </c>
    </row>
    <row r="12" spans="1:21" x14ac:dyDescent="0.3">
      <c r="A12">
        <v>-5</v>
      </c>
      <c r="B12">
        <f t="shared" si="1"/>
        <v>3.1623000000000003E-4</v>
      </c>
      <c r="C12">
        <f t="shared" si="2"/>
        <v>10.36</v>
      </c>
      <c r="D12">
        <f t="shared" si="7"/>
        <v>0.94770000000000043</v>
      </c>
      <c r="E12">
        <f t="shared" si="3"/>
        <v>5.8073899681315471</v>
      </c>
      <c r="G12">
        <v>10</v>
      </c>
      <c r="H12">
        <f t="shared" si="8"/>
        <v>0.49999999999999961</v>
      </c>
      <c r="I12">
        <f t="shared" si="0"/>
        <v>3.1626646217461772E-2</v>
      </c>
      <c r="J12">
        <f t="shared" si="4"/>
        <v>-3.1626646217461772E-2</v>
      </c>
      <c r="K12" s="1">
        <f t="shared" si="5"/>
        <v>-3.1626646217461771</v>
      </c>
      <c r="L12">
        <v>-18</v>
      </c>
      <c r="M12" t="s">
        <v>11</v>
      </c>
      <c r="Q12">
        <f t="shared" si="6"/>
        <v>1.5624999999999927E-2</v>
      </c>
    </row>
    <row r="13" spans="1:21" x14ac:dyDescent="0.3">
      <c r="A13">
        <v>-5.5</v>
      </c>
      <c r="B13">
        <f t="shared" si="1"/>
        <v>3.1623000000000003E-4</v>
      </c>
      <c r="C13">
        <f t="shared" si="2"/>
        <v>10.36</v>
      </c>
      <c r="D13">
        <f t="shared" si="7"/>
        <v>0.94247000000000047</v>
      </c>
      <c r="E13">
        <f t="shared" si="3"/>
        <v>5.5011020174179297</v>
      </c>
      <c r="G13">
        <v>11</v>
      </c>
      <c r="H13">
        <f t="shared" si="8"/>
        <v>0.44999999999999962</v>
      </c>
      <c r="I13">
        <f t="shared" si="0"/>
        <v>2.2389676900958451E-2</v>
      </c>
      <c r="J13">
        <f t="shared" si="4"/>
        <v>-2.2389676900958451E-2</v>
      </c>
      <c r="K13" s="1">
        <f t="shared" si="5"/>
        <v>-2.2389676900958451</v>
      </c>
      <c r="L13">
        <v>-15</v>
      </c>
      <c r="M13" t="s">
        <v>34</v>
      </c>
      <c r="Q13">
        <f t="shared" si="6"/>
        <v>8.3037656249999574E-3</v>
      </c>
    </row>
    <row r="14" spans="1:21" x14ac:dyDescent="0.3">
      <c r="A14">
        <v>-6</v>
      </c>
      <c r="B14">
        <f t="shared" si="1"/>
        <v>3.1623000000000003E-4</v>
      </c>
      <c r="C14">
        <f t="shared" si="2"/>
        <v>10.36</v>
      </c>
      <c r="D14">
        <f t="shared" si="7"/>
        <v>0.93724000000000052</v>
      </c>
      <c r="E14">
        <f t="shared" si="3"/>
        <v>5.2109680204196884</v>
      </c>
      <c r="G14">
        <v>12</v>
      </c>
      <c r="H14">
        <f t="shared" si="8"/>
        <v>0.39999999999999963</v>
      </c>
      <c r="I14">
        <f t="shared" si="0"/>
        <v>1.5850483427247972E-2</v>
      </c>
      <c r="J14">
        <f t="shared" si="4"/>
        <v>-1.5850483427247972E-2</v>
      </c>
      <c r="K14" s="1">
        <f t="shared" si="5"/>
        <v>-1.5850483427247972</v>
      </c>
      <c r="L14">
        <v>-12.5</v>
      </c>
      <c r="M14" t="s">
        <v>14</v>
      </c>
      <c r="Q14">
        <f t="shared" si="6"/>
        <v>4.0959999999999773E-3</v>
      </c>
    </row>
    <row r="15" spans="1:21" x14ac:dyDescent="0.3">
      <c r="A15">
        <v>-6.5</v>
      </c>
      <c r="B15">
        <f t="shared" si="1"/>
        <v>3.1623000000000003E-4</v>
      </c>
      <c r="C15">
        <f t="shared" si="2"/>
        <v>10.36</v>
      </c>
      <c r="D15">
        <f t="shared" si="7"/>
        <v>0.93201000000000056</v>
      </c>
      <c r="E15">
        <f t="shared" si="3"/>
        <v>4.9361360003612766</v>
      </c>
      <c r="G15">
        <v>13</v>
      </c>
      <c r="H15">
        <f t="shared" si="8"/>
        <v>0.34999999999999964</v>
      </c>
      <c r="I15">
        <f t="shared" si="0"/>
        <v>1.1221145619421939E-2</v>
      </c>
      <c r="J15">
        <f t="shared" si="4"/>
        <v>-1.1221145619421939E-2</v>
      </c>
      <c r="K15" s="1">
        <f t="shared" si="5"/>
        <v>-1.1221145619421939</v>
      </c>
      <c r="L15">
        <v>-10.5</v>
      </c>
      <c r="M15" t="s">
        <v>35</v>
      </c>
      <c r="Q15">
        <f t="shared" si="6"/>
        <v>1.8382656249999886E-3</v>
      </c>
    </row>
    <row r="16" spans="1:21" x14ac:dyDescent="0.3">
      <c r="A16">
        <v>-7</v>
      </c>
      <c r="B16">
        <f t="shared" si="1"/>
        <v>3.1623000000000003E-4</v>
      </c>
      <c r="C16">
        <f t="shared" si="2"/>
        <v>10.36</v>
      </c>
      <c r="D16">
        <f t="shared" si="7"/>
        <v>0.9267800000000006</v>
      </c>
      <c r="E16">
        <f t="shared" si="3"/>
        <v>4.6757989146324181</v>
      </c>
      <c r="G16">
        <v>14</v>
      </c>
      <c r="H16">
        <f t="shared" si="8"/>
        <v>0.29999999999999966</v>
      </c>
      <c r="I16">
        <f t="shared" si="0"/>
        <v>7.9438655350926417E-3</v>
      </c>
      <c r="J16">
        <f t="shared" si="4"/>
        <v>-7.9438655350926417E-3</v>
      </c>
      <c r="K16" s="1">
        <f t="shared" si="5"/>
        <v>-0.79438655350926413</v>
      </c>
      <c r="L16">
        <v>-9</v>
      </c>
      <c r="M16" t="s">
        <v>16</v>
      </c>
      <c r="Q16">
        <f t="shared" si="6"/>
        <v>7.2899999999999484E-4</v>
      </c>
    </row>
    <row r="17" spans="1:17" x14ac:dyDescent="0.3">
      <c r="A17">
        <v>-7.5</v>
      </c>
      <c r="B17">
        <f t="shared" si="1"/>
        <v>3.1623000000000003E-4</v>
      </c>
      <c r="C17">
        <f t="shared" si="2"/>
        <v>10.36</v>
      </c>
      <c r="D17">
        <f t="shared" si="7"/>
        <v>0.92155000000000065</v>
      </c>
      <c r="E17">
        <f t="shared" si="3"/>
        <v>4.4291922849122347</v>
      </c>
      <c r="G17">
        <v>15</v>
      </c>
      <c r="H17">
        <f t="shared" si="8"/>
        <v>0.24999999999999967</v>
      </c>
      <c r="I17">
        <f t="shared" si="0"/>
        <v>5.6237573042816954E-3</v>
      </c>
      <c r="J17">
        <f t="shared" si="4"/>
        <v>-5.6237573042816954E-3</v>
      </c>
      <c r="K17" s="1">
        <f t="shared" si="5"/>
        <v>-0.56237573042816957</v>
      </c>
      <c r="L17">
        <v>-7.5</v>
      </c>
      <c r="M17" t="s">
        <v>36</v>
      </c>
      <c r="Q17">
        <f t="shared" si="6"/>
        <v>2.4414062499999805E-4</v>
      </c>
    </row>
    <row r="18" spans="1:17" x14ac:dyDescent="0.3">
      <c r="A18">
        <v>-8</v>
      </c>
      <c r="B18">
        <f t="shared" si="1"/>
        <v>3.1623000000000003E-4</v>
      </c>
      <c r="C18">
        <f t="shared" si="2"/>
        <v>10.36</v>
      </c>
      <c r="D18">
        <f t="shared" si="7"/>
        <v>0.91632000000000069</v>
      </c>
      <c r="E18">
        <f t="shared" si="3"/>
        <v>4.1955919522831504</v>
      </c>
      <c r="G18">
        <v>16</v>
      </c>
      <c r="H18">
        <f t="shared" si="8"/>
        <v>0.19999999999999968</v>
      </c>
      <c r="I18">
        <f t="shared" si="0"/>
        <v>3.9812665606874329E-3</v>
      </c>
      <c r="J18">
        <f t="shared" si="4"/>
        <v>-3.9812665606874329E-3</v>
      </c>
      <c r="K18" s="1">
        <f t="shared" si="5"/>
        <v>-0.39812665606874331</v>
      </c>
      <c r="L18">
        <v>-6.5</v>
      </c>
      <c r="M18" t="s">
        <v>17</v>
      </c>
      <c r="Q18">
        <f t="shared" si="6"/>
        <v>6.3999999999999374E-5</v>
      </c>
    </row>
    <row r="19" spans="1:17" x14ac:dyDescent="0.3">
      <c r="A19">
        <v>-8.5</v>
      </c>
      <c r="B19">
        <f t="shared" si="1"/>
        <v>3.1623000000000003E-4</v>
      </c>
      <c r="C19">
        <f t="shared" si="2"/>
        <v>10.36</v>
      </c>
      <c r="D19">
        <f t="shared" si="7"/>
        <v>0.91109000000000073</v>
      </c>
      <c r="E19">
        <f t="shared" si="3"/>
        <v>3.9743119507424907</v>
      </c>
      <c r="G19">
        <v>17</v>
      </c>
      <c r="H19">
        <f t="shared" si="8"/>
        <v>0.14999999999999969</v>
      </c>
      <c r="I19">
        <f t="shared" si="0"/>
        <v>2.8184863907942908E-3</v>
      </c>
      <c r="J19">
        <f t="shared" si="4"/>
        <v>-2.8184863907942908E-3</v>
      </c>
      <c r="K19" s="1">
        <f t="shared" si="5"/>
        <v>-0.28184863907942909</v>
      </c>
      <c r="L19">
        <v>-5.5</v>
      </c>
      <c r="M19" t="s">
        <v>18</v>
      </c>
      <c r="Q19">
        <f t="shared" si="6"/>
        <v>1.1390624999999857E-5</v>
      </c>
    </row>
    <row r="20" spans="1:17" x14ac:dyDescent="0.3">
      <c r="A20">
        <v>-9</v>
      </c>
      <c r="B20">
        <f t="shared" si="1"/>
        <v>3.1623000000000003E-4</v>
      </c>
      <c r="C20">
        <f t="shared" si="2"/>
        <v>10.36</v>
      </c>
      <c r="D20">
        <f t="shared" si="7"/>
        <v>0.90586000000000078</v>
      </c>
      <c r="E20">
        <f t="shared" si="3"/>
        <v>3.7647024928673538</v>
      </c>
      <c r="G20">
        <v>18</v>
      </c>
      <c r="H20">
        <f t="shared" si="8"/>
        <v>9.9999999999999686E-2</v>
      </c>
      <c r="I20">
        <f t="shared" si="0"/>
        <v>1.9953111438288074E-3</v>
      </c>
      <c r="J20">
        <f t="shared" si="4"/>
        <v>-1.9953111438288074E-3</v>
      </c>
      <c r="K20" s="1">
        <f t="shared" si="5"/>
        <v>-0.19953111438288074</v>
      </c>
      <c r="L20">
        <v>-5</v>
      </c>
      <c r="M20" t="s">
        <v>19</v>
      </c>
      <c r="Q20">
        <f t="shared" si="6"/>
        <v>9.9999999999998132E-7</v>
      </c>
    </row>
    <row r="21" spans="1:17" x14ac:dyDescent="0.3">
      <c r="A21">
        <v>-9.5</v>
      </c>
      <c r="B21">
        <f t="shared" si="1"/>
        <v>3.1623000000000003E-4</v>
      </c>
      <c r="C21">
        <f t="shared" si="2"/>
        <v>10.36</v>
      </c>
      <c r="D21">
        <f t="shared" si="7"/>
        <v>0.90063000000000082</v>
      </c>
      <c r="E21">
        <f t="shared" si="3"/>
        <v>3.5661480617176609</v>
      </c>
      <c r="G21">
        <v>19</v>
      </c>
      <c r="H21">
        <f t="shared" si="8"/>
        <v>4.9999999999999684E-2</v>
      </c>
      <c r="I21">
        <f t="shared" si="0"/>
        <v>1.4125548286097794E-3</v>
      </c>
      <c r="J21">
        <f t="shared" si="4"/>
        <v>-1.4125548286097794E-3</v>
      </c>
      <c r="K21" s="1">
        <f t="shared" si="5"/>
        <v>-0.14125548286097794</v>
      </c>
      <c r="L21">
        <v>-4.5</v>
      </c>
      <c r="M21" t="s">
        <v>20</v>
      </c>
      <c r="Q21">
        <f t="shared" si="6"/>
        <v>1.5624999999999407E-8</v>
      </c>
    </row>
    <row r="22" spans="1:17" x14ac:dyDescent="0.3">
      <c r="A22">
        <v>-10</v>
      </c>
      <c r="B22">
        <f t="shared" si="1"/>
        <v>3.1623000000000003E-4</v>
      </c>
      <c r="C22">
        <f t="shared" si="2"/>
        <v>10.36</v>
      </c>
      <c r="D22">
        <f t="shared" si="7"/>
        <v>0.89540000000000086</v>
      </c>
      <c r="E22">
        <f t="shared" si="3"/>
        <v>3.3780656033742842</v>
      </c>
      <c r="G22">
        <v>20</v>
      </c>
      <c r="H22">
        <v>0</v>
      </c>
      <c r="I22">
        <f t="shared" si="0"/>
        <v>1E-3</v>
      </c>
      <c r="J22">
        <f t="shared" si="4"/>
        <v>-1E-3</v>
      </c>
      <c r="K22" s="1">
        <v>0</v>
      </c>
      <c r="L22">
        <v>-4</v>
      </c>
      <c r="M22" t="s">
        <v>21</v>
      </c>
      <c r="Q22">
        <f t="shared" si="6"/>
        <v>0</v>
      </c>
    </row>
    <row r="23" spans="1:17" x14ac:dyDescent="0.3">
      <c r="A23">
        <v>-10.5</v>
      </c>
      <c r="B23">
        <f t="shared" si="1"/>
        <v>3.1623000000000003E-4</v>
      </c>
      <c r="C23">
        <f t="shared" si="2"/>
        <v>10.36</v>
      </c>
      <c r="D23">
        <f t="shared" si="7"/>
        <v>0.8901700000000009</v>
      </c>
      <c r="E23">
        <f t="shared" si="3"/>
        <v>3.1999028148046436</v>
      </c>
    </row>
    <row r="24" spans="1:17" x14ac:dyDescent="0.3">
      <c r="A24">
        <v>-11</v>
      </c>
      <c r="B24">
        <f t="shared" si="1"/>
        <v>3.1623000000000003E-4</v>
      </c>
      <c r="C24">
        <f t="shared" si="2"/>
        <v>10.36</v>
      </c>
      <c r="D24">
        <f t="shared" si="7"/>
        <v>0.88494000000000095</v>
      </c>
      <c r="E24">
        <f t="shared" si="3"/>
        <v>3.0311365220280995</v>
      </c>
    </row>
    <row r="25" spans="1:17" x14ac:dyDescent="0.3">
      <c r="A25">
        <v>-11.5</v>
      </c>
      <c r="B25">
        <f t="shared" si="1"/>
        <v>3.1623000000000003E-4</v>
      </c>
      <c r="C25">
        <f t="shared" si="2"/>
        <v>10.36</v>
      </c>
      <c r="D25">
        <f t="shared" si="7"/>
        <v>0.87971000000000099</v>
      </c>
      <c r="E25">
        <f t="shared" si="3"/>
        <v>2.8712711438186358</v>
      </c>
    </row>
    <row r="26" spans="1:17" x14ac:dyDescent="0.3">
      <c r="A26">
        <v>-12</v>
      </c>
      <c r="B26">
        <f t="shared" si="1"/>
        <v>3.1623000000000003E-4</v>
      </c>
      <c r="C26">
        <f t="shared" si="2"/>
        <v>10.36</v>
      </c>
      <c r="D26">
        <f t="shared" si="7"/>
        <v>0.87448000000000103</v>
      </c>
      <c r="E26">
        <f t="shared" si="3"/>
        <v>2.7198372364335075</v>
      </c>
    </row>
    <row r="27" spans="1:17" x14ac:dyDescent="0.3">
      <c r="A27">
        <v>-12.5</v>
      </c>
      <c r="B27">
        <f t="shared" si="1"/>
        <v>3.1623000000000003E-4</v>
      </c>
      <c r="C27">
        <f t="shared" si="2"/>
        <v>10.36</v>
      </c>
      <c r="D27">
        <f t="shared" si="7"/>
        <v>0.86925000000000108</v>
      </c>
      <c r="E27">
        <f t="shared" si="3"/>
        <v>2.5763901150944464</v>
      </c>
    </row>
    <row r="28" spans="1:17" x14ac:dyDescent="0.3">
      <c r="A28">
        <v>-13</v>
      </c>
      <c r="B28">
        <f t="shared" si="1"/>
        <v>3.1623000000000003E-4</v>
      </c>
      <c r="C28">
        <f t="shared" si="2"/>
        <v>10.36</v>
      </c>
      <c r="D28">
        <f t="shared" si="7"/>
        <v>0.86402000000000112</v>
      </c>
      <c r="E28">
        <f t="shared" si="3"/>
        <v>2.4405085481734305</v>
      </c>
    </row>
    <row r="29" spans="1:17" x14ac:dyDescent="0.3">
      <c r="A29">
        <v>-13.5</v>
      </c>
      <c r="B29">
        <f t="shared" si="1"/>
        <v>3.1623000000000003E-4</v>
      </c>
      <c r="C29">
        <f t="shared" si="2"/>
        <v>10.36</v>
      </c>
      <c r="D29">
        <f t="shared" si="7"/>
        <v>0.85879000000000116</v>
      </c>
      <c r="E29">
        <f t="shared" si="3"/>
        <v>2.3117935202484836</v>
      </c>
    </row>
    <row r="30" spans="1:17" x14ac:dyDescent="0.3">
      <c r="A30">
        <v>-14</v>
      </c>
      <c r="B30">
        <f t="shared" si="1"/>
        <v>3.1623000000000003E-4</v>
      </c>
      <c r="C30">
        <f t="shared" si="2"/>
        <v>10.36</v>
      </c>
      <c r="D30">
        <f t="shared" si="7"/>
        <v>0.85356000000000121</v>
      </c>
      <c r="E30">
        <f t="shared" si="3"/>
        <v>2.1898670603972361</v>
      </c>
    </row>
    <row r="31" spans="1:17" x14ac:dyDescent="0.3">
      <c r="A31">
        <v>-14.5</v>
      </c>
      <c r="B31">
        <f t="shared" si="1"/>
        <v>3.1623000000000003E-4</v>
      </c>
      <c r="C31">
        <f t="shared" si="2"/>
        <v>10.36</v>
      </c>
      <c r="D31">
        <f t="shared" si="7"/>
        <v>0.84833000000000125</v>
      </c>
      <c r="E31">
        <f t="shared" si="3"/>
        <v>2.0743711322875336</v>
      </c>
    </row>
    <row r="32" spans="1:17" x14ac:dyDescent="0.3">
      <c r="A32">
        <v>-15</v>
      </c>
      <c r="B32">
        <f t="shared" si="1"/>
        <v>3.1623000000000003E-4</v>
      </c>
      <c r="C32">
        <f t="shared" si="2"/>
        <v>10.36</v>
      </c>
      <c r="D32">
        <f t="shared" si="7"/>
        <v>0.84310000000000129</v>
      </c>
      <c r="E32">
        <f t="shared" si="3"/>
        <v>1.9649665828058578</v>
      </c>
    </row>
    <row r="33" spans="1:5" x14ac:dyDescent="0.3">
      <c r="A33">
        <v>-15.5</v>
      </c>
      <c r="B33">
        <f t="shared" si="1"/>
        <v>3.1623000000000003E-4</v>
      </c>
      <c r="C33">
        <f t="shared" si="2"/>
        <v>10.36</v>
      </c>
      <c r="D33">
        <f t="shared" si="7"/>
        <v>0.83787000000000134</v>
      </c>
      <c r="E33">
        <f t="shared" si="3"/>
        <v>1.8613321461361974</v>
      </c>
    </row>
    <row r="34" spans="1:5" x14ac:dyDescent="0.3">
      <c r="A34">
        <v>-16</v>
      </c>
      <c r="B34">
        <f t="shared" si="1"/>
        <v>3.1623000000000003E-4</v>
      </c>
      <c r="C34">
        <f t="shared" si="2"/>
        <v>10.36</v>
      </c>
      <c r="D34">
        <f t="shared" si="7"/>
        <v>0.83264000000000138</v>
      </c>
      <c r="E34">
        <f t="shared" si="3"/>
        <v>1.7631635003648751</v>
      </c>
    </row>
    <row r="35" spans="1:5" x14ac:dyDescent="0.3">
      <c r="A35">
        <v>-16.5</v>
      </c>
      <c r="B35">
        <f t="shared" si="1"/>
        <v>3.1623000000000003E-4</v>
      </c>
      <c r="C35">
        <f t="shared" si="2"/>
        <v>10.36</v>
      </c>
      <c r="D35">
        <f t="shared" si="7"/>
        <v>0.82741000000000142</v>
      </c>
      <c r="E35">
        <f t="shared" si="3"/>
        <v>1.6701723738410335</v>
      </c>
    </row>
    <row r="36" spans="1:5" x14ac:dyDescent="0.3">
      <c r="A36">
        <v>-17</v>
      </c>
      <c r="B36">
        <f t="shared" si="1"/>
        <v>3.1623000000000003E-4</v>
      </c>
      <c r="C36">
        <f t="shared" si="2"/>
        <v>10.36</v>
      </c>
      <c r="D36">
        <f t="shared" si="7"/>
        <v>0.82218000000000147</v>
      </c>
      <c r="E36">
        <f t="shared" si="3"/>
        <v>1.5820856986686314</v>
      </c>
    </row>
    <row r="37" spans="1:5" x14ac:dyDescent="0.3">
      <c r="A37">
        <v>-17.5</v>
      </c>
      <c r="B37">
        <f t="shared" si="1"/>
        <v>3.1623000000000003E-4</v>
      </c>
      <c r="C37">
        <f t="shared" si="2"/>
        <v>10.36</v>
      </c>
      <c r="D37">
        <f t="shared" si="7"/>
        <v>0.81695000000000151</v>
      </c>
      <c r="E37">
        <f t="shared" si="3"/>
        <v>1.4986448088441713</v>
      </c>
    </row>
    <row r="38" spans="1:5" x14ac:dyDescent="0.3">
      <c r="A38">
        <v>-18</v>
      </c>
      <c r="B38">
        <f t="shared" si="1"/>
        <v>3.1623000000000003E-4</v>
      </c>
      <c r="C38">
        <f t="shared" si="2"/>
        <v>10.36</v>
      </c>
      <c r="D38">
        <f t="shared" si="7"/>
        <v>0.81172000000000155</v>
      </c>
      <c r="E38">
        <f t="shared" si="3"/>
        <v>1.4196046806855027</v>
      </c>
    </row>
    <row r="39" spans="1:5" x14ac:dyDescent="0.3">
      <c r="A39">
        <v>-18.5</v>
      </c>
      <c r="B39">
        <f t="shared" si="1"/>
        <v>3.1623000000000003E-4</v>
      </c>
      <c r="C39">
        <f t="shared" si="2"/>
        <v>10.36</v>
      </c>
      <c r="D39">
        <f t="shared" si="7"/>
        <v>0.80649000000000159</v>
      </c>
      <c r="E39">
        <f t="shared" si="3"/>
        <v>1.3447332133212202</v>
      </c>
    </row>
    <row r="40" spans="1:5" x14ac:dyDescent="0.3">
      <c r="A40">
        <v>-19</v>
      </c>
      <c r="B40">
        <f t="shared" si="1"/>
        <v>3.1623000000000003E-4</v>
      </c>
      <c r="C40">
        <f t="shared" si="2"/>
        <v>10.36</v>
      </c>
      <c r="D40">
        <f t="shared" si="7"/>
        <v>0.80126000000000164</v>
      </c>
      <c r="E40">
        <f t="shared" si="3"/>
        <v>1.2738105471278196</v>
      </c>
    </row>
    <row r="41" spans="1:5" x14ac:dyDescent="0.3">
      <c r="A41">
        <v>-19.5</v>
      </c>
      <c r="B41">
        <f t="shared" si="1"/>
        <v>3.1623000000000003E-4</v>
      </c>
      <c r="C41">
        <f t="shared" si="2"/>
        <v>10.36</v>
      </c>
      <c r="D41">
        <f t="shared" si="7"/>
        <v>0.79603000000000168</v>
      </c>
      <c r="E41">
        <f t="shared" si="3"/>
        <v>1.2066284181132083</v>
      </c>
    </row>
    <row r="42" spans="1:5" x14ac:dyDescent="0.3">
      <c r="A42">
        <v>-20</v>
      </c>
      <c r="B42">
        <f t="shared" si="1"/>
        <v>3.1623000000000003E-4</v>
      </c>
      <c r="C42">
        <f t="shared" si="2"/>
        <v>10.36</v>
      </c>
      <c r="D42">
        <f t="shared" si="7"/>
        <v>0.79080000000000172</v>
      </c>
      <c r="E42">
        <f t="shared" si="3"/>
        <v>1.1429895463507156</v>
      </c>
    </row>
    <row r="43" spans="1:5" x14ac:dyDescent="0.3">
      <c r="A43">
        <v>-20.5</v>
      </c>
      <c r="B43">
        <f t="shared" si="1"/>
        <v>3.1623000000000003E-4</v>
      </c>
      <c r="C43">
        <f t="shared" si="2"/>
        <v>10.36</v>
      </c>
      <c r="D43">
        <f t="shared" si="7"/>
        <v>0.78557000000000177</v>
      </c>
      <c r="E43">
        <f t="shared" si="3"/>
        <v>1.0827070566677497</v>
      </c>
    </row>
    <row r="44" spans="1:5" x14ac:dyDescent="0.3">
      <c r="A44">
        <v>-21</v>
      </c>
      <c r="B44">
        <f t="shared" si="1"/>
        <v>3.1623000000000003E-4</v>
      </c>
      <c r="C44">
        <f t="shared" si="2"/>
        <v>10.36</v>
      </c>
      <c r="D44">
        <f t="shared" si="7"/>
        <v>0.78034000000000181</v>
      </c>
      <c r="E44">
        <f t="shared" si="3"/>
        <v>1.0256039298879525</v>
      </c>
    </row>
    <row r="45" spans="1:5" x14ac:dyDescent="0.3">
      <c r="A45">
        <v>-21.5</v>
      </c>
      <c r="B45">
        <f t="shared" si="1"/>
        <v>3.1623000000000003E-4</v>
      </c>
      <c r="C45">
        <f t="shared" si="2"/>
        <v>10.36</v>
      </c>
      <c r="D45">
        <f t="shared" si="7"/>
        <v>0.77511000000000185</v>
      </c>
      <c r="E45">
        <f t="shared" si="3"/>
        <v>0.97151248301542881</v>
      </c>
    </row>
    <row r="46" spans="1:5" x14ac:dyDescent="0.3">
      <c r="A46">
        <v>-22</v>
      </c>
      <c r="B46">
        <f t="shared" si="1"/>
        <v>3.1623000000000003E-4</v>
      </c>
      <c r="C46">
        <f t="shared" si="2"/>
        <v>10.36</v>
      </c>
      <c r="D46">
        <f t="shared" si="7"/>
        <v>0.7698800000000019</v>
      </c>
      <c r="E46">
        <f t="shared" si="3"/>
        <v>0.92027387683461515</v>
      </c>
    </row>
    <row r="47" spans="1:5" x14ac:dyDescent="0.3">
      <c r="A47">
        <v>-22.5</v>
      </c>
      <c r="B47">
        <f t="shared" si="1"/>
        <v>3.1623000000000003E-4</v>
      </c>
      <c r="C47">
        <f t="shared" si="2"/>
        <v>10.36</v>
      </c>
      <c r="D47">
        <f t="shared" si="7"/>
        <v>0.76465000000000194</v>
      </c>
      <c r="E47">
        <f t="shared" si="3"/>
        <v>0.87173764947986088</v>
      </c>
    </row>
    <row r="48" spans="1:5" x14ac:dyDescent="0.3">
      <c r="A48">
        <v>-23</v>
      </c>
      <c r="B48">
        <f t="shared" si="1"/>
        <v>3.1623000000000003E-4</v>
      </c>
      <c r="C48">
        <f t="shared" si="2"/>
        <v>10.36</v>
      </c>
      <c r="D48">
        <f t="shared" si="7"/>
        <v>0.75942000000000198</v>
      </c>
      <c r="E48">
        <f t="shared" si="3"/>
        <v>0.82576127460503956</v>
      </c>
    </row>
    <row r="49" spans="1:5" x14ac:dyDescent="0.3">
      <c r="A49">
        <v>-23.5</v>
      </c>
      <c r="B49">
        <f t="shared" si="1"/>
        <v>3.1623000000000003E-4</v>
      </c>
      <c r="C49">
        <f t="shared" si="2"/>
        <v>10.36</v>
      </c>
      <c r="D49">
        <f t="shared" si="7"/>
        <v>0.75419000000000203</v>
      </c>
      <c r="E49">
        <f t="shared" si="3"/>
        <v>0.78220974285577471</v>
      </c>
    </row>
    <row r="50" spans="1:5" x14ac:dyDescent="0.3">
      <c r="A50">
        <v>-24</v>
      </c>
      <c r="B50">
        <f t="shared" si="1"/>
        <v>3.1623000000000003E-4</v>
      </c>
      <c r="C50">
        <f t="shared" si="2"/>
        <v>10.36</v>
      </c>
      <c r="D50">
        <f t="shared" si="7"/>
        <v>0.74896000000000207</v>
      </c>
      <c r="E50">
        <f t="shared" si="3"/>
        <v>0.74095516541526496</v>
      </c>
    </row>
    <row r="51" spans="1:5" x14ac:dyDescent="0.3">
      <c r="A51">
        <v>-24.5</v>
      </c>
      <c r="B51">
        <f t="shared" si="1"/>
        <v>3.1623000000000003E-4</v>
      </c>
      <c r="C51">
        <f t="shared" si="2"/>
        <v>10.36</v>
      </c>
      <c r="D51">
        <f t="shared" si="7"/>
        <v>0.74373000000000211</v>
      </c>
      <c r="E51">
        <f t="shared" si="3"/>
        <v>0.70187639845952554</v>
      </c>
    </row>
    <row r="52" spans="1:5" x14ac:dyDescent="0.3">
      <c r="A52">
        <v>-25</v>
      </c>
      <c r="B52">
        <f t="shared" si="1"/>
        <v>3.1623000000000003E-4</v>
      </c>
      <c r="C52">
        <f t="shared" si="2"/>
        <v>10.36</v>
      </c>
      <c r="D52">
        <f t="shared" si="7"/>
        <v>0.73850000000000215</v>
      </c>
      <c r="E52">
        <f t="shared" si="3"/>
        <v>0.66485868741926113</v>
      </c>
    </row>
    <row r="53" spans="1:5" x14ac:dyDescent="0.3">
      <c r="A53">
        <v>-25.5</v>
      </c>
      <c r="B53">
        <f t="shared" si="1"/>
        <v>3.1623000000000003E-4</v>
      </c>
      <c r="C53">
        <f t="shared" si="2"/>
        <v>10.36</v>
      </c>
      <c r="D53">
        <f t="shared" si="7"/>
        <v>0.7332700000000022</v>
      </c>
      <c r="E53">
        <f t="shared" si="3"/>
        <v>0.62979333000374915</v>
      </c>
    </row>
    <row r="54" spans="1:5" x14ac:dyDescent="0.3">
      <c r="A54">
        <v>-26</v>
      </c>
      <c r="B54">
        <f t="shared" si="1"/>
        <v>3.1623000000000003E-4</v>
      </c>
      <c r="C54">
        <f t="shared" si="2"/>
        <v>10.36</v>
      </c>
      <c r="D54">
        <f t="shared" si="7"/>
        <v>0.72804000000000224</v>
      </c>
      <c r="E54">
        <f t="shared" si="3"/>
        <v>0.59657735699720127</v>
      </c>
    </row>
    <row r="55" spans="1:5" x14ac:dyDescent="0.3">
      <c r="A55">
        <v>-26.5</v>
      </c>
      <c r="B55">
        <f t="shared" si="1"/>
        <v>3.1623000000000003E-4</v>
      </c>
      <c r="C55">
        <f t="shared" si="2"/>
        <v>10.36</v>
      </c>
      <c r="D55">
        <f t="shared" si="7"/>
        <v>0.72281000000000228</v>
      </c>
      <c r="E55">
        <f t="shared" si="3"/>
        <v>0.56511322989026813</v>
      </c>
    </row>
    <row r="56" spans="1:5" x14ac:dyDescent="0.3">
      <c r="A56">
        <v>-27</v>
      </c>
      <c r="B56">
        <f t="shared" si="1"/>
        <v>3.1623000000000003E-4</v>
      </c>
      <c r="C56">
        <f t="shared" si="2"/>
        <v>10.36</v>
      </c>
      <c r="D56">
        <f t="shared" si="7"/>
        <v>0.71758000000000233</v>
      </c>
      <c r="E56">
        <f t="shared" si="3"/>
        <v>0.53530855445877934</v>
      </c>
    </row>
    <row r="57" spans="1:5" x14ac:dyDescent="0.3">
      <c r="A57">
        <v>-27.5</v>
      </c>
      <c r="B57">
        <f t="shared" si="1"/>
        <v>3.1623000000000003E-4</v>
      </c>
      <c r="C57">
        <f t="shared" si="2"/>
        <v>10.36</v>
      </c>
      <c r="D57">
        <f t="shared" si="7"/>
        <v>0.71235000000000237</v>
      </c>
      <c r="E57">
        <f t="shared" si="3"/>
        <v>0.50707580944864872</v>
      </c>
    </row>
    <row r="58" spans="1:5" x14ac:dyDescent="0.3">
      <c r="A58">
        <v>-28</v>
      </c>
      <c r="B58">
        <f t="shared" si="1"/>
        <v>3.1623000000000003E-4</v>
      </c>
      <c r="C58">
        <f t="shared" si="2"/>
        <v>10.36</v>
      </c>
      <c r="D58">
        <f t="shared" si="7"/>
        <v>0.70712000000000241</v>
      </c>
      <c r="E58">
        <f t="shared" si="3"/>
        <v>0.48033208957022533</v>
      </c>
    </row>
    <row r="59" spans="1:5" x14ac:dyDescent="0.3">
      <c r="A59">
        <v>-28.5</v>
      </c>
      <c r="B59">
        <f t="shared" si="1"/>
        <v>3.1623000000000003E-4</v>
      </c>
      <c r="C59">
        <f t="shared" si="2"/>
        <v>10.36</v>
      </c>
      <c r="D59">
        <f t="shared" si="7"/>
        <v>0.70189000000000246</v>
      </c>
      <c r="E59">
        <f t="shared" si="3"/>
        <v>0.45499886204739914</v>
      </c>
    </row>
    <row r="60" spans="1:5" x14ac:dyDescent="0.3">
      <c r="A60">
        <v>-29</v>
      </c>
      <c r="B60">
        <f t="shared" si="1"/>
        <v>3.1623000000000003E-4</v>
      </c>
      <c r="C60">
        <f t="shared" si="2"/>
        <v>10.36</v>
      </c>
      <c r="D60">
        <f t="shared" si="7"/>
        <v>0.6966600000000025</v>
      </c>
      <c r="E60">
        <f t="shared" si="3"/>
        <v>0.43100173600656538</v>
      </c>
    </row>
    <row r="61" spans="1:5" x14ac:dyDescent="0.3">
      <c r="A61">
        <v>-29.5</v>
      </c>
      <c r="B61">
        <f t="shared" si="1"/>
        <v>3.1623000000000003E-4</v>
      </c>
      <c r="C61">
        <f t="shared" si="2"/>
        <v>10.36</v>
      </c>
      <c r="D61">
        <f t="shared" si="7"/>
        <v>0.69143000000000254</v>
      </c>
      <c r="E61">
        <f t="shared" si="3"/>
        <v>0.40827024402826179</v>
      </c>
    </row>
    <row r="62" spans="1:5" x14ac:dyDescent="0.3">
      <c r="A62">
        <v>-30</v>
      </c>
      <c r="B62">
        <f t="shared" si="1"/>
        <v>3.1623000000000003E-4</v>
      </c>
      <c r="C62">
        <f t="shared" si="2"/>
        <v>10.36</v>
      </c>
      <c r="D62">
        <f t="shared" si="7"/>
        <v>0.68620000000000259</v>
      </c>
      <c r="E62">
        <f t="shared" si="3"/>
        <v>0.38673763522000609</v>
      </c>
    </row>
    <row r="63" spans="1:5" x14ac:dyDescent="0.3">
      <c r="A63">
        <v>-30.5</v>
      </c>
      <c r="B63">
        <f t="shared" si="1"/>
        <v>3.1623000000000003E-4</v>
      </c>
      <c r="C63">
        <f t="shared" si="2"/>
        <v>10.36</v>
      </c>
      <c r="D63">
        <f t="shared" si="7"/>
        <v>0.68097000000000263</v>
      </c>
      <c r="E63">
        <f t="shared" si="3"/>
        <v>0.36634067920269259</v>
      </c>
    </row>
    <row r="64" spans="1:5" x14ac:dyDescent="0.3">
      <c r="A64">
        <v>-31</v>
      </c>
      <c r="B64">
        <f t="shared" si="1"/>
        <v>3.1623000000000003E-4</v>
      </c>
      <c r="C64">
        <f t="shared" si="2"/>
        <v>10.36</v>
      </c>
      <c r="D64">
        <f t="shared" si="7"/>
        <v>0.67574000000000267</v>
      </c>
      <c r="E64">
        <f t="shared" si="3"/>
        <v>0.34701948043495617</v>
      </c>
    </row>
    <row r="65" spans="1:5" x14ac:dyDescent="0.3">
      <c r="A65">
        <v>-31.5</v>
      </c>
      <c r="B65">
        <f t="shared" si="1"/>
        <v>3.1623000000000003E-4</v>
      </c>
      <c r="C65">
        <f t="shared" si="2"/>
        <v>10.36</v>
      </c>
      <c r="D65">
        <f t="shared" si="7"/>
        <v>0.67051000000000271</v>
      </c>
      <c r="E65">
        <f t="shared" si="3"/>
        <v>0.32871730233026725</v>
      </c>
    </row>
    <row r="66" spans="1:5" x14ac:dyDescent="0.3">
      <c r="A66">
        <v>-32</v>
      </c>
      <c r="B66">
        <f t="shared" si="1"/>
        <v>3.1623000000000003E-4</v>
      </c>
      <c r="C66">
        <f t="shared" si="2"/>
        <v>10.36</v>
      </c>
      <c r="D66">
        <f t="shared" si="7"/>
        <v>0.66528000000000276</v>
      </c>
      <c r="E66">
        <f t="shared" si="3"/>
        <v>0.31138040065027905</v>
      </c>
    </row>
    <row r="67" spans="1:5" x14ac:dyDescent="0.3">
      <c r="A67">
        <v>-32.5</v>
      </c>
      <c r="B67">
        <f t="shared" ref="B67:B130" si="9">3.1623/10000</f>
        <v>3.1623000000000003E-4</v>
      </c>
      <c r="C67">
        <f t="shared" ref="C67:C130" si="10">10.36</f>
        <v>10.36</v>
      </c>
      <c r="D67">
        <f t="shared" si="7"/>
        <v>0.6600500000000028</v>
      </c>
      <c r="E67">
        <f t="shared" ref="E67:E130" si="11">B67*EXP(C67*D67)</f>
        <v>0.29495786568518795</v>
      </c>
    </row>
    <row r="68" spans="1:5" x14ac:dyDescent="0.3">
      <c r="A68">
        <v>-33</v>
      </c>
      <c r="B68">
        <f t="shared" si="9"/>
        <v>3.1623000000000003E-4</v>
      </c>
      <c r="C68">
        <f t="shared" si="10"/>
        <v>10.36</v>
      </c>
      <c r="D68">
        <f t="shared" ref="D68:D131" si="12">D67-0.00523</f>
        <v>0.65482000000000284</v>
      </c>
      <c r="E68">
        <f t="shared" si="11"/>
        <v>0.27940147275767019</v>
      </c>
    </row>
    <row r="69" spans="1:5" x14ac:dyDescent="0.3">
      <c r="A69">
        <v>-33.5</v>
      </c>
      <c r="B69">
        <f t="shared" si="9"/>
        <v>3.1623000000000003E-4</v>
      </c>
      <c r="C69">
        <f t="shared" si="10"/>
        <v>10.36</v>
      </c>
      <c r="D69">
        <f t="shared" si="12"/>
        <v>0.64959000000000289</v>
      </c>
      <c r="E69">
        <f t="shared" si="11"/>
        <v>0.26466554061140052</v>
      </c>
    </row>
    <row r="70" spans="1:5" x14ac:dyDescent="0.3">
      <c r="A70">
        <v>-34</v>
      </c>
      <c r="B70">
        <f t="shared" si="9"/>
        <v>3.1623000000000003E-4</v>
      </c>
      <c r="C70">
        <f t="shared" si="10"/>
        <v>10.36</v>
      </c>
      <c r="D70">
        <f t="shared" si="12"/>
        <v>0.64436000000000293</v>
      </c>
      <c r="E70">
        <f t="shared" si="11"/>
        <v>0.25070679726831158</v>
      </c>
    </row>
    <row r="71" spans="1:5" x14ac:dyDescent="0.3">
      <c r="A71">
        <v>-34.5</v>
      </c>
      <c r="B71">
        <f t="shared" si="9"/>
        <v>3.1623000000000003E-4</v>
      </c>
      <c r="C71">
        <f t="shared" si="10"/>
        <v>10.36</v>
      </c>
      <c r="D71">
        <f t="shared" si="12"/>
        <v>0.63913000000000297</v>
      </c>
      <c r="E71">
        <f t="shared" si="11"/>
        <v>0.2374842529606849</v>
      </c>
    </row>
    <row r="72" spans="1:5" x14ac:dyDescent="0.3">
      <c r="A72">
        <v>-35</v>
      </c>
      <c r="B72">
        <f t="shared" si="9"/>
        <v>3.1623000000000003E-4</v>
      </c>
      <c r="C72">
        <f t="shared" si="10"/>
        <v>10.36</v>
      </c>
      <c r="D72">
        <f t="shared" si="12"/>
        <v>0.63390000000000302</v>
      </c>
      <c r="E72">
        <f t="shared" si="11"/>
        <v>0.22495907976493915</v>
      </c>
    </row>
    <row r="73" spans="1:5" x14ac:dyDescent="0.3">
      <c r="A73">
        <v>-35.5</v>
      </c>
      <c r="B73">
        <f t="shared" si="9"/>
        <v>3.1623000000000003E-4</v>
      </c>
      <c r="C73">
        <f t="shared" si="10"/>
        <v>10.36</v>
      </c>
      <c r="D73">
        <f t="shared" si="12"/>
        <v>0.62867000000000306</v>
      </c>
      <c r="E73">
        <f t="shared" si="11"/>
        <v>0.21309449758366145</v>
      </c>
    </row>
    <row r="74" spans="1:5" x14ac:dyDescent="0.3">
      <c r="A74">
        <v>-36</v>
      </c>
      <c r="B74">
        <f t="shared" si="9"/>
        <v>3.1623000000000003E-4</v>
      </c>
      <c r="C74">
        <f t="shared" si="10"/>
        <v>10.36</v>
      </c>
      <c r="D74">
        <f t="shared" si="12"/>
        <v>0.6234400000000031</v>
      </c>
      <c r="E74">
        <f t="shared" si="11"/>
        <v>0.2018556661410664</v>
      </c>
    </row>
    <row r="75" spans="1:5" x14ac:dyDescent="0.3">
      <c r="A75">
        <v>-36.5</v>
      </c>
      <c r="B75">
        <f t="shared" si="9"/>
        <v>3.1623000000000003E-4</v>
      </c>
      <c r="C75">
        <f t="shared" si="10"/>
        <v>10.36</v>
      </c>
      <c r="D75">
        <f t="shared" si="12"/>
        <v>0.61821000000000315</v>
      </c>
      <c r="E75">
        <f t="shared" si="11"/>
        <v>0.19120958267473229</v>
      </c>
    </row>
    <row r="76" spans="1:5" x14ac:dyDescent="0.3">
      <c r="A76">
        <v>-37</v>
      </c>
      <c r="B76">
        <f t="shared" si="9"/>
        <v>3.1623000000000003E-4</v>
      </c>
      <c r="C76">
        <f t="shared" si="10"/>
        <v>10.36</v>
      </c>
      <c r="D76">
        <f t="shared" si="12"/>
        <v>0.61298000000000319</v>
      </c>
      <c r="E76">
        <f t="shared" si="11"/>
        <v>0.18112498502318308</v>
      </c>
    </row>
    <row r="77" spans="1:5" x14ac:dyDescent="0.3">
      <c r="A77">
        <v>-37.5</v>
      </c>
      <c r="B77">
        <f t="shared" si="9"/>
        <v>3.1623000000000003E-4</v>
      </c>
      <c r="C77">
        <f t="shared" si="10"/>
        <v>10.36</v>
      </c>
      <c r="D77">
        <f t="shared" si="12"/>
        <v>0.60775000000000323</v>
      </c>
      <c r="E77">
        <f t="shared" si="11"/>
        <v>0.17157225982473484</v>
      </c>
    </row>
    <row r="78" spans="1:5" x14ac:dyDescent="0.3">
      <c r="A78">
        <v>-38</v>
      </c>
      <c r="B78">
        <f t="shared" si="9"/>
        <v>3.1623000000000003E-4</v>
      </c>
      <c r="C78">
        <f t="shared" si="10"/>
        <v>10.36</v>
      </c>
      <c r="D78">
        <f t="shared" si="12"/>
        <v>0.60252000000000328</v>
      </c>
      <c r="E78">
        <f t="shared" si="11"/>
        <v>0.16252335555803377</v>
      </c>
    </row>
    <row r="79" spans="1:5" x14ac:dyDescent="0.3">
      <c r="A79">
        <v>-38.5</v>
      </c>
      <c r="B79">
        <f t="shared" si="9"/>
        <v>3.1623000000000003E-4</v>
      </c>
      <c r="C79">
        <f t="shared" si="10"/>
        <v>10.36</v>
      </c>
      <c r="D79">
        <f t="shared" si="12"/>
        <v>0.59729000000000332</v>
      </c>
      <c r="E79">
        <f t="shared" si="11"/>
        <v>0.15395170016892845</v>
      </c>
    </row>
    <row r="80" spans="1:5" x14ac:dyDescent="0.3">
      <c r="A80">
        <v>-39</v>
      </c>
      <c r="B80">
        <f t="shared" si="9"/>
        <v>3.1623000000000003E-4</v>
      </c>
      <c r="C80">
        <f t="shared" si="10"/>
        <v>10.36</v>
      </c>
      <c r="D80">
        <f t="shared" si="12"/>
        <v>0.59206000000000336</v>
      </c>
      <c r="E80">
        <f t="shared" si="11"/>
        <v>0.14583212304178925</v>
      </c>
    </row>
    <row r="81" spans="1:5" x14ac:dyDescent="0.3">
      <c r="A81">
        <v>-39.5</v>
      </c>
      <c r="B81">
        <f t="shared" si="9"/>
        <v>3.1623000000000003E-4</v>
      </c>
      <c r="C81">
        <f t="shared" si="10"/>
        <v>10.36</v>
      </c>
      <c r="D81">
        <f t="shared" si="12"/>
        <v>0.5868300000000034</v>
      </c>
      <c r="E81">
        <f t="shared" si="11"/>
        <v>0.13814078108614358</v>
      </c>
    </row>
    <row r="82" spans="1:5" x14ac:dyDescent="0.3">
      <c r="A82">
        <v>-40</v>
      </c>
      <c r="B82">
        <f t="shared" si="9"/>
        <v>3.1623000000000003E-4</v>
      </c>
      <c r="C82">
        <f t="shared" si="10"/>
        <v>10.36</v>
      </c>
      <c r="D82">
        <f t="shared" si="12"/>
        <v>0.58160000000000345</v>
      </c>
      <c r="E82">
        <f t="shared" si="11"/>
        <v>0.13085508872158097</v>
      </c>
    </row>
    <row r="83" spans="1:5" x14ac:dyDescent="0.3">
      <c r="A83">
        <v>-40.5</v>
      </c>
      <c r="B83">
        <f t="shared" si="9"/>
        <v>3.1623000000000003E-4</v>
      </c>
      <c r="C83">
        <f t="shared" si="10"/>
        <v>10.36</v>
      </c>
      <c r="D83">
        <f t="shared" si="12"/>
        <v>0.57637000000000349</v>
      </c>
      <c r="E83">
        <f t="shared" si="11"/>
        <v>0.12395365155532902</v>
      </c>
    </row>
    <row r="84" spans="1:5" x14ac:dyDescent="0.3">
      <c r="A84">
        <v>-41</v>
      </c>
      <c r="B84">
        <f t="shared" si="9"/>
        <v>3.1623000000000003E-4</v>
      </c>
      <c r="C84">
        <f t="shared" si="10"/>
        <v>10.36</v>
      </c>
      <c r="D84">
        <f t="shared" si="12"/>
        <v>0.57114000000000353</v>
      </c>
      <c r="E84">
        <f t="shared" si="11"/>
        <v>0.11741620355774489</v>
      </c>
    </row>
    <row r="85" spans="1:5" x14ac:dyDescent="0.3">
      <c r="A85">
        <v>-41.5</v>
      </c>
      <c r="B85">
        <f t="shared" si="9"/>
        <v>3.1623000000000003E-4</v>
      </c>
      <c r="C85">
        <f t="shared" si="10"/>
        <v>10.36</v>
      </c>
      <c r="D85">
        <f t="shared" si="12"/>
        <v>0.56591000000000358</v>
      </c>
      <c r="E85">
        <f t="shared" si="11"/>
        <v>0.11122354755123851</v>
      </c>
    </row>
    <row r="86" spans="1:5" x14ac:dyDescent="0.3">
      <c r="A86">
        <v>-42</v>
      </c>
      <c r="B86">
        <f t="shared" si="9"/>
        <v>3.1623000000000003E-4</v>
      </c>
      <c r="C86">
        <f t="shared" si="10"/>
        <v>10.36</v>
      </c>
      <c r="D86">
        <f t="shared" si="12"/>
        <v>0.56068000000000362</v>
      </c>
      <c r="E86">
        <f t="shared" si="11"/>
        <v>0.10535749883787338</v>
      </c>
    </row>
    <row r="87" spans="1:5" x14ac:dyDescent="0.3">
      <c r="A87">
        <v>-42.5</v>
      </c>
      <c r="B87">
        <f t="shared" si="9"/>
        <v>3.1623000000000003E-4</v>
      </c>
      <c r="C87">
        <f t="shared" si="10"/>
        <v>10.36</v>
      </c>
      <c r="D87">
        <f t="shared" si="12"/>
        <v>0.55545000000000366</v>
      </c>
      <c r="E87">
        <f t="shared" si="11"/>
        <v>9.9800831800108208E-2</v>
      </c>
    </row>
    <row r="88" spans="1:5" x14ac:dyDescent="0.3">
      <c r="A88">
        <v>-43</v>
      </c>
      <c r="B88">
        <f t="shared" si="9"/>
        <v>3.1623000000000003E-4</v>
      </c>
      <c r="C88">
        <f t="shared" si="10"/>
        <v>10.36</v>
      </c>
      <c r="D88">
        <f t="shared" si="12"/>
        <v>0.55022000000000371</v>
      </c>
      <c r="E88">
        <f t="shared" si="11"/>
        <v>9.4537229317872201E-2</v>
      </c>
    </row>
    <row r="89" spans="1:5" x14ac:dyDescent="0.3">
      <c r="A89">
        <v>-43.5</v>
      </c>
      <c r="B89">
        <f t="shared" si="9"/>
        <v>3.1623000000000003E-4</v>
      </c>
      <c r="C89">
        <f t="shared" si="10"/>
        <v>10.36</v>
      </c>
      <c r="D89">
        <f t="shared" si="12"/>
        <v>0.54499000000000375</v>
      </c>
      <c r="E89">
        <f t="shared" si="11"/>
        <v>8.9551234853438008E-2</v>
      </c>
    </row>
    <row r="90" spans="1:5" x14ac:dyDescent="0.3">
      <c r="A90">
        <v>-44</v>
      </c>
      <c r="B90">
        <f t="shared" si="9"/>
        <v>3.1623000000000003E-4</v>
      </c>
      <c r="C90">
        <f t="shared" si="10"/>
        <v>10.36</v>
      </c>
      <c r="D90">
        <f t="shared" si="12"/>
        <v>0.53976000000000379</v>
      </c>
      <c r="E90">
        <f t="shared" si="11"/>
        <v>8.482820706338963E-2</v>
      </c>
    </row>
    <row r="91" spans="1:5" x14ac:dyDescent="0.3">
      <c r="A91">
        <v>-44.5</v>
      </c>
      <c r="B91">
        <f t="shared" si="9"/>
        <v>3.1623000000000003E-4</v>
      </c>
      <c r="C91">
        <f t="shared" si="10"/>
        <v>10.36</v>
      </c>
      <c r="D91">
        <f t="shared" si="12"/>
        <v>0.53453000000000384</v>
      </c>
      <c r="E91">
        <f t="shared" si="11"/>
        <v>8.0354276804403518E-2</v>
      </c>
    </row>
    <row r="92" spans="1:5" x14ac:dyDescent="0.3">
      <c r="A92">
        <v>-45</v>
      </c>
      <c r="B92">
        <f t="shared" si="9"/>
        <v>3.1623000000000003E-4</v>
      </c>
      <c r="C92">
        <f t="shared" si="10"/>
        <v>10.36</v>
      </c>
      <c r="D92">
        <f t="shared" si="12"/>
        <v>0.52930000000000388</v>
      </c>
      <c r="E92">
        <f t="shared" si="11"/>
        <v>7.6116306406590867E-2</v>
      </c>
    </row>
    <row r="93" spans="1:5" x14ac:dyDescent="0.3">
      <c r="A93">
        <v>-45.5</v>
      </c>
      <c r="B93">
        <f t="shared" si="9"/>
        <v>3.1623000000000003E-4</v>
      </c>
      <c r="C93">
        <f t="shared" si="10"/>
        <v>10.36</v>
      </c>
      <c r="D93">
        <f t="shared" si="12"/>
        <v>0.52407000000000392</v>
      </c>
      <c r="E93">
        <f t="shared" si="11"/>
        <v>7.210185109480724E-2</v>
      </c>
    </row>
    <row r="94" spans="1:5" x14ac:dyDescent="0.3">
      <c r="A94">
        <v>-46</v>
      </c>
      <c r="B94">
        <f t="shared" si="9"/>
        <v>3.1623000000000003E-4</v>
      </c>
      <c r="C94">
        <f t="shared" si="10"/>
        <v>10.36</v>
      </c>
      <c r="D94">
        <f t="shared" si="12"/>
        <v>0.51884000000000396</v>
      </c>
      <c r="E94">
        <f t="shared" si="11"/>
        <v>6.8299122444643562E-2</v>
      </c>
    </row>
    <row r="95" spans="1:5" x14ac:dyDescent="0.3">
      <c r="A95">
        <v>-46.5</v>
      </c>
      <c r="B95">
        <f t="shared" si="9"/>
        <v>3.1623000000000003E-4</v>
      </c>
      <c r="C95">
        <f t="shared" si="10"/>
        <v>10.36</v>
      </c>
      <c r="D95">
        <f t="shared" si="12"/>
        <v>0.51361000000000401</v>
      </c>
      <c r="E95">
        <f t="shared" si="11"/>
        <v>6.4696953765787157E-2</v>
      </c>
    </row>
    <row r="96" spans="1:5" x14ac:dyDescent="0.3">
      <c r="A96">
        <v>-47</v>
      </c>
      <c r="B96">
        <f t="shared" si="9"/>
        <v>3.1623000000000003E-4</v>
      </c>
      <c r="C96">
        <f t="shared" si="10"/>
        <v>10.36</v>
      </c>
      <c r="D96">
        <f t="shared" si="12"/>
        <v>0.50838000000000405</v>
      </c>
      <c r="E96">
        <f t="shared" si="11"/>
        <v>6.128476731110135E-2</v>
      </c>
    </row>
    <row r="97" spans="1:5" x14ac:dyDescent="0.3">
      <c r="A97">
        <v>-47.5</v>
      </c>
      <c r="B97">
        <f t="shared" si="9"/>
        <v>3.1623000000000003E-4</v>
      </c>
      <c r="C97">
        <f t="shared" si="10"/>
        <v>10.36</v>
      </c>
      <c r="D97">
        <f t="shared" si="12"/>
        <v>0.50315000000000409</v>
      </c>
      <c r="E97">
        <f t="shared" si="11"/>
        <v>5.805254321513325E-2</v>
      </c>
    </row>
    <row r="98" spans="1:5" x14ac:dyDescent="0.3">
      <c r="A98">
        <v>-48</v>
      </c>
      <c r="B98">
        <f t="shared" si="9"/>
        <v>3.1623000000000003E-4</v>
      </c>
      <c r="C98">
        <f t="shared" si="10"/>
        <v>10.36</v>
      </c>
      <c r="D98">
        <f t="shared" si="12"/>
        <v>0.49792000000000408</v>
      </c>
      <c r="E98">
        <f t="shared" si="11"/>
        <v>5.4990790070837688E-2</v>
      </c>
    </row>
    <row r="99" spans="1:5" x14ac:dyDescent="0.3">
      <c r="A99">
        <v>-48.5</v>
      </c>
      <c r="B99">
        <f t="shared" si="9"/>
        <v>3.1623000000000003E-4</v>
      </c>
      <c r="C99">
        <f t="shared" si="10"/>
        <v>10.36</v>
      </c>
      <c r="D99">
        <f t="shared" si="12"/>
        <v>0.49269000000000407</v>
      </c>
      <c r="E99">
        <f t="shared" si="11"/>
        <v>5.2090517058116501E-2</v>
      </c>
    </row>
    <row r="100" spans="1:5" x14ac:dyDescent="0.3">
      <c r="A100">
        <v>-49</v>
      </c>
      <c r="B100">
        <f t="shared" si="9"/>
        <v>3.1623000000000003E-4</v>
      </c>
      <c r="C100">
        <f t="shared" si="10"/>
        <v>10.36</v>
      </c>
      <c r="D100">
        <f t="shared" si="12"/>
        <v>0.48746000000000406</v>
      </c>
      <c r="E100">
        <f t="shared" si="11"/>
        <v>4.9343207542327815E-2</v>
      </c>
    </row>
    <row r="101" spans="1:5" x14ac:dyDescent="0.3">
      <c r="A101">
        <v>-49.5</v>
      </c>
      <c r="B101">
        <f t="shared" si="9"/>
        <v>3.1623000000000003E-4</v>
      </c>
      <c r="C101">
        <f t="shared" si="10"/>
        <v>10.36</v>
      </c>
      <c r="D101">
        <f t="shared" si="12"/>
        <v>0.48223000000000404</v>
      </c>
      <c r="E101">
        <f t="shared" si="11"/>
        <v>4.6740794065238886E-2</v>
      </c>
    </row>
    <row r="102" spans="1:5" x14ac:dyDescent="0.3">
      <c r="A102">
        <v>-50</v>
      </c>
      <c r="B102">
        <f t="shared" si="9"/>
        <v>3.1623000000000003E-4</v>
      </c>
      <c r="C102">
        <f t="shared" si="10"/>
        <v>10.36</v>
      </c>
      <c r="D102">
        <f t="shared" si="12"/>
        <v>0.47700000000000403</v>
      </c>
      <c r="E102">
        <f t="shared" si="11"/>
        <v>4.4275634654982278E-2</v>
      </c>
    </row>
    <row r="103" spans="1:5" x14ac:dyDescent="0.3">
      <c r="A103">
        <v>-50.5</v>
      </c>
      <c r="B103">
        <f t="shared" si="9"/>
        <v>3.1623000000000003E-4</v>
      </c>
      <c r="C103">
        <f t="shared" si="10"/>
        <v>10.36</v>
      </c>
      <c r="D103">
        <f t="shared" si="12"/>
        <v>0.47177000000000402</v>
      </c>
      <c r="E103">
        <f t="shared" si="11"/>
        <v>4.1940490385450349E-2</v>
      </c>
    </row>
    <row r="104" spans="1:5" x14ac:dyDescent="0.3">
      <c r="A104">
        <v>-51</v>
      </c>
      <c r="B104">
        <f t="shared" si="9"/>
        <v>3.1623000000000003E-4</v>
      </c>
      <c r="C104">
        <f t="shared" si="10"/>
        <v>10.36</v>
      </c>
      <c r="D104">
        <f t="shared" si="12"/>
        <v>0.46654000000000401</v>
      </c>
      <c r="E104">
        <f t="shared" si="11"/>
        <v>3.9728504119231511E-2</v>
      </c>
    </row>
    <row r="105" spans="1:5" x14ac:dyDescent="0.3">
      <c r="A105">
        <v>-51.5</v>
      </c>
      <c r="B105">
        <f t="shared" si="9"/>
        <v>3.1623000000000003E-4</v>
      </c>
      <c r="C105">
        <f t="shared" si="10"/>
        <v>10.36</v>
      </c>
      <c r="D105">
        <f t="shared" si="12"/>
        <v>0.46131000000000399</v>
      </c>
      <c r="E105">
        <f t="shared" si="11"/>
        <v>3.7633180371666478E-2</v>
      </c>
    </row>
    <row r="106" spans="1:5" x14ac:dyDescent="0.3">
      <c r="A106">
        <v>-52</v>
      </c>
      <c r="B106">
        <f t="shared" si="9"/>
        <v>3.1623000000000003E-4</v>
      </c>
      <c r="C106">
        <f t="shared" si="10"/>
        <v>10.36</v>
      </c>
      <c r="D106">
        <f t="shared" si="12"/>
        <v>0.45608000000000398</v>
      </c>
      <c r="E106">
        <f t="shared" si="11"/>
        <v>3.5648366236895629E-2</v>
      </c>
    </row>
    <row r="107" spans="1:5" x14ac:dyDescent="0.3">
      <c r="A107">
        <v>-52.5</v>
      </c>
      <c r="B107">
        <f t="shared" si="9"/>
        <v>3.1623000000000003E-4</v>
      </c>
      <c r="C107">
        <f t="shared" si="10"/>
        <v>10.36</v>
      </c>
      <c r="D107">
        <f t="shared" si="12"/>
        <v>0.45085000000000397</v>
      </c>
      <c r="E107">
        <f t="shared" si="11"/>
        <v>3.3768233319887403E-2</v>
      </c>
    </row>
    <row r="108" spans="1:5" x14ac:dyDescent="0.3">
      <c r="A108">
        <v>-53</v>
      </c>
      <c r="B108">
        <f t="shared" si="9"/>
        <v>3.1623000000000003E-4</v>
      </c>
      <c r="C108">
        <f t="shared" si="10"/>
        <v>10.36</v>
      </c>
      <c r="D108">
        <f t="shared" si="12"/>
        <v>0.44562000000000396</v>
      </c>
      <c r="E108">
        <f t="shared" si="11"/>
        <v>3.1987260621390401E-2</v>
      </c>
    </row>
    <row r="109" spans="1:5" x14ac:dyDescent="0.3">
      <c r="A109">
        <v>-53.5</v>
      </c>
      <c r="B109">
        <f t="shared" si="9"/>
        <v>3.1623000000000003E-4</v>
      </c>
      <c r="C109">
        <f t="shared" si="10"/>
        <v>10.36</v>
      </c>
      <c r="D109">
        <f t="shared" si="12"/>
        <v>0.44039000000000394</v>
      </c>
      <c r="E109">
        <f t="shared" si="11"/>
        <v>3.0300218325551534E-2</v>
      </c>
    </row>
    <row r="110" spans="1:5" x14ac:dyDescent="0.3">
      <c r="A110">
        <v>-54</v>
      </c>
      <c r="B110">
        <f t="shared" si="9"/>
        <v>3.1623000000000003E-4</v>
      </c>
      <c r="C110">
        <f t="shared" si="10"/>
        <v>10.36</v>
      </c>
      <c r="D110">
        <f t="shared" si="12"/>
        <v>0.43516000000000393</v>
      </c>
      <c r="E110">
        <f t="shared" si="11"/>
        <v>2.8702152442592676E-2</v>
      </c>
    </row>
    <row r="111" spans="1:5" x14ac:dyDescent="0.3">
      <c r="A111">
        <v>-54.5</v>
      </c>
      <c r="B111">
        <f t="shared" si="9"/>
        <v>3.1623000000000003E-4</v>
      </c>
      <c r="C111">
        <f t="shared" si="10"/>
        <v>10.36</v>
      </c>
      <c r="D111">
        <f t="shared" si="12"/>
        <v>0.42993000000000392</v>
      </c>
      <c r="E111">
        <f t="shared" si="11"/>
        <v>2.7188370261448734E-2</v>
      </c>
    </row>
    <row r="112" spans="1:5" x14ac:dyDescent="0.3">
      <c r="A112">
        <v>-55</v>
      </c>
      <c r="B112">
        <f t="shared" si="9"/>
        <v>3.1623000000000003E-4</v>
      </c>
      <c r="C112">
        <f t="shared" si="10"/>
        <v>10.36</v>
      </c>
      <c r="D112">
        <f t="shared" si="12"/>
        <v>0.42470000000000391</v>
      </c>
      <c r="E112">
        <f t="shared" si="11"/>
        <v>2.5754426569649165E-2</v>
      </c>
    </row>
    <row r="113" spans="1:5" x14ac:dyDescent="0.3">
      <c r="A113">
        <v>-55.5</v>
      </c>
      <c r="B113">
        <f t="shared" si="9"/>
        <v>3.1623000000000003E-4</v>
      </c>
      <c r="C113">
        <f t="shared" si="10"/>
        <v>10.36</v>
      </c>
      <c r="D113">
        <f t="shared" si="12"/>
        <v>0.4194700000000039</v>
      </c>
      <c r="E113">
        <f t="shared" si="11"/>
        <v>2.4396110599977802E-2</v>
      </c>
    </row>
    <row r="114" spans="1:5" x14ac:dyDescent="0.3">
      <c r="A114">
        <v>-56</v>
      </c>
      <c r="B114">
        <f t="shared" si="9"/>
        <v>3.1623000000000003E-4</v>
      </c>
      <c r="C114">
        <f t="shared" si="10"/>
        <v>10.36</v>
      </c>
      <c r="D114">
        <f t="shared" si="12"/>
        <v>0.41424000000000388</v>
      </c>
      <c r="E114">
        <f t="shared" si="11"/>
        <v>2.3109433665579666E-2</v>
      </c>
    </row>
    <row r="115" spans="1:5" x14ac:dyDescent="0.3">
      <c r="A115">
        <v>-56.5</v>
      </c>
      <c r="B115">
        <f t="shared" si="9"/>
        <v>3.1623000000000003E-4</v>
      </c>
      <c r="C115">
        <f t="shared" si="10"/>
        <v>10.36</v>
      </c>
      <c r="D115">
        <f t="shared" si="12"/>
        <v>0.40901000000000387</v>
      </c>
      <c r="E115">
        <f t="shared" si="11"/>
        <v>2.1890617447205385E-2</v>
      </c>
    </row>
    <row r="116" spans="1:5" x14ac:dyDescent="0.3">
      <c r="A116">
        <v>-57</v>
      </c>
      <c r="B116">
        <f t="shared" si="9"/>
        <v>3.1623000000000003E-4</v>
      </c>
      <c r="C116">
        <f t="shared" si="10"/>
        <v>10.36</v>
      </c>
      <c r="D116">
        <f t="shared" si="12"/>
        <v>0.40378000000000386</v>
      </c>
      <c r="E116">
        <f t="shared" si="11"/>
        <v>2.0736082898199094E-2</v>
      </c>
    </row>
    <row r="117" spans="1:5" x14ac:dyDescent="0.3">
      <c r="A117">
        <v>-57.5</v>
      </c>
      <c r="B117">
        <f t="shared" si="9"/>
        <v>3.1623000000000003E-4</v>
      </c>
      <c r="C117">
        <f t="shared" si="10"/>
        <v>10.36</v>
      </c>
      <c r="D117">
        <f t="shared" si="12"/>
        <v>0.39855000000000385</v>
      </c>
      <c r="E117">
        <f t="shared" si="11"/>
        <v>1.9642439734648885E-2</v>
      </c>
    </row>
    <row r="118" spans="1:5" x14ac:dyDescent="0.3">
      <c r="A118">
        <v>-58</v>
      </c>
      <c r="B118">
        <f t="shared" si="9"/>
        <v>3.1623000000000003E-4</v>
      </c>
      <c r="C118">
        <f t="shared" si="10"/>
        <v>10.36</v>
      </c>
      <c r="D118">
        <f t="shared" si="12"/>
        <v>0.39332000000000383</v>
      </c>
      <c r="E118">
        <f t="shared" si="11"/>
        <v>1.8606476479838031E-2</v>
      </c>
    </row>
    <row r="119" spans="1:5" x14ac:dyDescent="0.3">
      <c r="A119">
        <v>-58.5</v>
      </c>
      <c r="B119">
        <f t="shared" si="9"/>
        <v>3.1623000000000003E-4</v>
      </c>
      <c r="C119">
        <f t="shared" si="10"/>
        <v>10.36</v>
      </c>
      <c r="D119">
        <f t="shared" si="12"/>
        <v>0.38809000000000382</v>
      </c>
      <c r="E119">
        <f t="shared" si="11"/>
        <v>1.7625151033762575E-2</v>
      </c>
    </row>
    <row r="120" spans="1:5" x14ac:dyDescent="0.3">
      <c r="A120">
        <v>-59</v>
      </c>
      <c r="B120">
        <f t="shared" si="9"/>
        <v>3.1623000000000003E-4</v>
      </c>
      <c r="C120">
        <f t="shared" si="10"/>
        <v>10.36</v>
      </c>
      <c r="D120">
        <f t="shared" si="12"/>
        <v>0.38286000000000381</v>
      </c>
      <c r="E120">
        <f t="shared" si="11"/>
        <v>1.6695581740022506E-2</v>
      </c>
    </row>
    <row r="121" spans="1:5" x14ac:dyDescent="0.3">
      <c r="A121">
        <v>-59.5</v>
      </c>
      <c r="B121">
        <f t="shared" si="9"/>
        <v>3.1623000000000003E-4</v>
      </c>
      <c r="C121">
        <f t="shared" si="10"/>
        <v>10.36</v>
      </c>
      <c r="D121">
        <f t="shared" si="12"/>
        <v>0.3776300000000038</v>
      </c>
      <c r="E121">
        <f t="shared" si="11"/>
        <v>1.5815038923854694E-2</v>
      </c>
    </row>
    <row r="122" spans="1:5" x14ac:dyDescent="0.3">
      <c r="A122">
        <v>-60</v>
      </c>
      <c r="B122">
        <f t="shared" si="9"/>
        <v>3.1623000000000003E-4</v>
      </c>
      <c r="C122">
        <f t="shared" si="10"/>
        <v>10.36</v>
      </c>
      <c r="D122">
        <f t="shared" si="12"/>
        <v>0.37240000000000378</v>
      </c>
      <c r="E122">
        <f t="shared" si="11"/>
        <v>1.4980936876459015E-2</v>
      </c>
    </row>
    <row r="123" spans="1:5" x14ac:dyDescent="0.3">
      <c r="A123">
        <v>-60.5</v>
      </c>
      <c r="B123">
        <f t="shared" si="9"/>
        <v>3.1623000000000003E-4</v>
      </c>
      <c r="C123">
        <f t="shared" si="10"/>
        <v>10.36</v>
      </c>
      <c r="D123">
        <f t="shared" si="12"/>
        <v>0.36717000000000377</v>
      </c>
      <c r="E123">
        <f t="shared" si="11"/>
        <v>1.4190826262079691E-2</v>
      </c>
    </row>
    <row r="124" spans="1:5" x14ac:dyDescent="0.3">
      <c r="A124">
        <v>-61</v>
      </c>
      <c r="B124">
        <f t="shared" si="9"/>
        <v>3.1623000000000003E-4</v>
      </c>
      <c r="C124">
        <f t="shared" si="10"/>
        <v>10.36</v>
      </c>
      <c r="D124">
        <f t="shared" si="12"/>
        <v>0.36194000000000376</v>
      </c>
      <c r="E124">
        <f t="shared" si="11"/>
        <v>1.3442386925545202E-2</v>
      </c>
    </row>
    <row r="125" spans="1:5" x14ac:dyDescent="0.3">
      <c r="A125">
        <v>-61.5</v>
      </c>
      <c r="B125">
        <f t="shared" si="9"/>
        <v>3.1623000000000003E-4</v>
      </c>
      <c r="C125">
        <f t="shared" si="10"/>
        <v>10.36</v>
      </c>
      <c r="D125">
        <f t="shared" si="12"/>
        <v>0.35671000000000375</v>
      </c>
      <c r="E125">
        <f t="shared" si="11"/>
        <v>1.2733421079146304E-2</v>
      </c>
    </row>
    <row r="126" spans="1:5" x14ac:dyDescent="0.3">
      <c r="A126">
        <v>-62</v>
      </c>
      <c r="B126">
        <f t="shared" si="9"/>
        <v>3.1623000000000003E-4</v>
      </c>
      <c r="C126">
        <f t="shared" si="10"/>
        <v>10.36</v>
      </c>
      <c r="D126">
        <f t="shared" si="12"/>
        <v>0.35148000000000373</v>
      </c>
      <c r="E126">
        <f t="shared" si="11"/>
        <v>1.2061846848845363E-2</v>
      </c>
    </row>
    <row r="127" spans="1:5" x14ac:dyDescent="0.3">
      <c r="A127">
        <v>-62.5</v>
      </c>
      <c r="B127">
        <f t="shared" si="9"/>
        <v>3.1623000000000003E-4</v>
      </c>
      <c r="C127">
        <f t="shared" si="10"/>
        <v>10.36</v>
      </c>
      <c r="D127">
        <f t="shared" si="12"/>
        <v>0.34625000000000372</v>
      </c>
      <c r="E127">
        <f t="shared" si="11"/>
        <v>1.1425692160865451E-2</v>
      </c>
    </row>
    <row r="128" spans="1:5" x14ac:dyDescent="0.3">
      <c r="A128">
        <v>-63</v>
      </c>
      <c r="B128">
        <f t="shared" si="9"/>
        <v>3.1623000000000003E-4</v>
      </c>
      <c r="C128">
        <f t="shared" si="10"/>
        <v>10.36</v>
      </c>
      <c r="D128">
        <f t="shared" si="12"/>
        <v>0.34102000000000371</v>
      </c>
      <c r="E128">
        <f t="shared" si="11"/>
        <v>1.0823088950707322E-2</v>
      </c>
    </row>
    <row r="129" spans="1:5" x14ac:dyDescent="0.3">
      <c r="A129">
        <v>-63.5</v>
      </c>
      <c r="B129">
        <f t="shared" si="9"/>
        <v>3.1623000000000003E-4</v>
      </c>
      <c r="C129">
        <f t="shared" si="10"/>
        <v>10.36</v>
      </c>
      <c r="D129">
        <f t="shared" si="12"/>
        <v>0.3357900000000037</v>
      </c>
      <c r="E129">
        <f t="shared" si="11"/>
        <v>1.0252267677589005E-2</v>
      </c>
    </row>
    <row r="130" spans="1:5" x14ac:dyDescent="0.3">
      <c r="A130">
        <v>-64</v>
      </c>
      <c r="B130">
        <f t="shared" si="9"/>
        <v>3.1623000000000003E-4</v>
      </c>
      <c r="C130">
        <f t="shared" si="10"/>
        <v>10.36</v>
      </c>
      <c r="D130">
        <f t="shared" si="12"/>
        <v>0.33056000000000368</v>
      </c>
      <c r="E130">
        <f t="shared" si="11"/>
        <v>9.7115521281996922E-3</v>
      </c>
    </row>
    <row r="131" spans="1:5" x14ac:dyDescent="0.3">
      <c r="A131">
        <v>-64.5</v>
      </c>
      <c r="B131">
        <f t="shared" ref="B131:B192" si="13">3.1623/10000</f>
        <v>3.1623000000000003E-4</v>
      </c>
      <c r="C131">
        <f t="shared" ref="C131:C192" si="14">10.36</f>
        <v>10.36</v>
      </c>
      <c r="D131">
        <f t="shared" si="12"/>
        <v>0.32533000000000367</v>
      </c>
      <c r="E131">
        <f t="shared" ref="E131:E192" si="15">B131*EXP(C131*D131)</f>
        <v>9.1993544945092112E-3</v>
      </c>
    </row>
    <row r="132" spans="1:5" x14ac:dyDescent="0.3">
      <c r="A132">
        <v>-65</v>
      </c>
      <c r="B132">
        <f t="shared" si="13"/>
        <v>3.1623000000000003E-4</v>
      </c>
      <c r="C132">
        <f t="shared" si="14"/>
        <v>10.36</v>
      </c>
      <c r="D132">
        <f t="shared" ref="D132:D191" si="16">D131-0.00523</f>
        <v>0.32010000000000366</v>
      </c>
      <c r="E132">
        <f t="shared" si="15"/>
        <v>8.7141707111791072E-3</v>
      </c>
    </row>
    <row r="133" spans="1:5" x14ac:dyDescent="0.3">
      <c r="A133">
        <v>-65.5</v>
      </c>
      <c r="B133">
        <f t="shared" si="13"/>
        <v>3.1623000000000003E-4</v>
      </c>
      <c r="C133">
        <f t="shared" si="14"/>
        <v>10.36</v>
      </c>
      <c r="D133">
        <f t="shared" si="16"/>
        <v>0.31487000000000365</v>
      </c>
      <c r="E133">
        <f t="shared" si="15"/>
        <v>8.2545760388835852E-3</v>
      </c>
    </row>
    <row r="134" spans="1:5" x14ac:dyDescent="0.3">
      <c r="A134">
        <v>-66</v>
      </c>
      <c r="B134">
        <f t="shared" si="13"/>
        <v>3.1623000000000003E-4</v>
      </c>
      <c r="C134">
        <f t="shared" si="14"/>
        <v>10.36</v>
      </c>
      <c r="D134">
        <f t="shared" si="16"/>
        <v>0.30964000000000363</v>
      </c>
      <c r="E134">
        <f t="shared" si="15"/>
        <v>7.8192208805708974E-3</v>
      </c>
    </row>
    <row r="135" spans="1:5" x14ac:dyDescent="0.3">
      <c r="A135">
        <v>-66.5</v>
      </c>
      <c r="B135">
        <f t="shared" si="13"/>
        <v>3.1623000000000003E-4</v>
      </c>
      <c r="C135">
        <f t="shared" si="14"/>
        <v>10.36</v>
      </c>
      <c r="D135">
        <f t="shared" si="16"/>
        <v>0.30441000000000362</v>
      </c>
      <c r="E135">
        <f t="shared" si="15"/>
        <v>7.4068268183795204E-3</v>
      </c>
    </row>
    <row r="136" spans="1:5" x14ac:dyDescent="0.3">
      <c r="A136">
        <v>-67</v>
      </c>
      <c r="B136">
        <f t="shared" si="13"/>
        <v>3.1623000000000003E-4</v>
      </c>
      <c r="C136">
        <f t="shared" si="14"/>
        <v>10.36</v>
      </c>
      <c r="D136">
        <f t="shared" si="16"/>
        <v>0.29918000000000361</v>
      </c>
      <c r="E136">
        <f t="shared" si="15"/>
        <v>7.0161828595716276E-3</v>
      </c>
    </row>
    <row r="137" spans="1:5" x14ac:dyDescent="0.3">
      <c r="A137">
        <v>-67.5</v>
      </c>
      <c r="B137">
        <f t="shared" si="13"/>
        <v>3.1623000000000003E-4</v>
      </c>
      <c r="C137">
        <f t="shared" si="14"/>
        <v>10.36</v>
      </c>
      <c r="D137">
        <f t="shared" si="16"/>
        <v>0.2939500000000036</v>
      </c>
      <c r="E137">
        <f t="shared" si="15"/>
        <v>6.6461418804600334E-3</v>
      </c>
    </row>
    <row r="138" spans="1:5" x14ac:dyDescent="0.3">
      <c r="A138">
        <v>-68</v>
      </c>
      <c r="B138">
        <f t="shared" si="13"/>
        <v>3.1623000000000003E-4</v>
      </c>
      <c r="C138">
        <f t="shared" si="14"/>
        <v>10.36</v>
      </c>
      <c r="D138">
        <f t="shared" si="16"/>
        <v>0.28872000000000358</v>
      </c>
      <c r="E138">
        <f t="shared" si="15"/>
        <v>6.2956172578862522E-3</v>
      </c>
    </row>
    <row r="139" spans="1:5" x14ac:dyDescent="0.3">
      <c r="A139">
        <v>-68.5</v>
      </c>
      <c r="B139">
        <f t="shared" si="13"/>
        <v>3.1623000000000003E-4</v>
      </c>
      <c r="C139">
        <f t="shared" si="14"/>
        <v>10.36</v>
      </c>
      <c r="D139">
        <f t="shared" si="16"/>
        <v>0.28349000000000357</v>
      </c>
      <c r="E139">
        <f t="shared" si="15"/>
        <v>5.9635796783579593E-3</v>
      </c>
    </row>
    <row r="140" spans="1:5" x14ac:dyDescent="0.3">
      <c r="A140">
        <v>-69</v>
      </c>
      <c r="B140">
        <f t="shared" si="13"/>
        <v>3.1623000000000003E-4</v>
      </c>
      <c r="C140">
        <f t="shared" si="14"/>
        <v>10.36</v>
      </c>
      <c r="D140">
        <f t="shared" si="16"/>
        <v>0.27826000000000356</v>
      </c>
      <c r="E140">
        <f t="shared" si="15"/>
        <v>5.6490541154759913E-3</v>
      </c>
    </row>
    <row r="141" spans="1:5" x14ac:dyDescent="0.3">
      <c r="A141">
        <v>-69.5</v>
      </c>
      <c r="B141">
        <f t="shared" si="13"/>
        <v>3.1623000000000003E-4</v>
      </c>
      <c r="C141">
        <f t="shared" si="14"/>
        <v>10.36</v>
      </c>
      <c r="D141">
        <f t="shared" si="16"/>
        <v>0.27303000000000355</v>
      </c>
      <c r="E141">
        <f t="shared" si="15"/>
        <v>5.3511169667750623E-3</v>
      </c>
    </row>
    <row r="142" spans="1:5" x14ac:dyDescent="0.3">
      <c r="A142">
        <v>-70</v>
      </c>
      <c r="B142">
        <f t="shared" si="13"/>
        <v>3.1623000000000003E-4</v>
      </c>
      <c r="C142">
        <f t="shared" si="14"/>
        <v>10.36</v>
      </c>
      <c r="D142">
        <f t="shared" si="16"/>
        <v>0.26780000000000354</v>
      </c>
      <c r="E142">
        <f t="shared" si="15"/>
        <v>5.0688933415705467E-3</v>
      </c>
    </row>
    <row r="143" spans="1:5" x14ac:dyDescent="0.3">
      <c r="A143">
        <v>-70.5</v>
      </c>
      <c r="B143">
        <f t="shared" si="13"/>
        <v>3.1623000000000003E-4</v>
      </c>
      <c r="C143">
        <f t="shared" si="14"/>
        <v>10.36</v>
      </c>
      <c r="D143">
        <f t="shared" si="16"/>
        <v>0.26257000000000352</v>
      </c>
      <c r="E143">
        <f t="shared" si="15"/>
        <v>4.8015544918471337E-3</v>
      </c>
    </row>
    <row r="144" spans="1:5" x14ac:dyDescent="0.3">
      <c r="A144">
        <v>-71</v>
      </c>
      <c r="B144">
        <f t="shared" si="13"/>
        <v>3.1623000000000003E-4</v>
      </c>
      <c r="C144">
        <f t="shared" si="14"/>
        <v>10.36</v>
      </c>
      <c r="D144">
        <f t="shared" si="16"/>
        <v>0.25734000000000351</v>
      </c>
      <c r="E144">
        <f t="shared" si="15"/>
        <v>4.5483153786451654E-3</v>
      </c>
    </row>
    <row r="145" spans="1:5" x14ac:dyDescent="0.3">
      <c r="A145">
        <v>-71.5</v>
      </c>
      <c r="B145">
        <f t="shared" si="13"/>
        <v>3.1623000000000003E-4</v>
      </c>
      <c r="C145">
        <f t="shared" si="14"/>
        <v>10.36</v>
      </c>
      <c r="D145">
        <f t="shared" si="16"/>
        <v>0.2521100000000035</v>
      </c>
      <c r="E145">
        <f t="shared" si="15"/>
        <v>4.3084323667983331E-3</v>
      </c>
    </row>
    <row r="146" spans="1:5" x14ac:dyDescent="0.3">
      <c r="A146">
        <v>-72</v>
      </c>
      <c r="B146">
        <f t="shared" si="13"/>
        <v>3.1623000000000003E-4</v>
      </c>
      <c r="C146">
        <f t="shared" si="14"/>
        <v>10.36</v>
      </c>
      <c r="D146">
        <f t="shared" si="16"/>
        <v>0.24688000000000349</v>
      </c>
      <c r="E146">
        <f t="shared" si="15"/>
        <v>4.0812010412533952E-3</v>
      </c>
    </row>
    <row r="147" spans="1:5" x14ac:dyDescent="0.3">
      <c r="A147">
        <v>-72.5</v>
      </c>
      <c r="B147">
        <f t="shared" si="13"/>
        <v>3.1623000000000003E-4</v>
      </c>
      <c r="C147">
        <f t="shared" si="14"/>
        <v>10.36</v>
      </c>
      <c r="D147">
        <f t="shared" si="16"/>
        <v>0.24165000000000347</v>
      </c>
      <c r="E147">
        <f t="shared" si="15"/>
        <v>3.8659541385595189E-3</v>
      </c>
    </row>
    <row r="148" spans="1:5" x14ac:dyDescent="0.3">
      <c r="A148">
        <v>-73</v>
      </c>
      <c r="B148">
        <f t="shared" si="13"/>
        <v>3.1623000000000003E-4</v>
      </c>
      <c r="C148">
        <f t="shared" si="14"/>
        <v>10.36</v>
      </c>
      <c r="D148">
        <f t="shared" si="16"/>
        <v>0.23642000000000346</v>
      </c>
      <c r="E148">
        <f t="shared" si="15"/>
        <v>3.6620595874530771E-3</v>
      </c>
    </row>
    <row r="149" spans="1:5" x14ac:dyDescent="0.3">
      <c r="A149">
        <v>-73.5</v>
      </c>
      <c r="B149">
        <f t="shared" si="13"/>
        <v>3.1623000000000003E-4</v>
      </c>
      <c r="C149">
        <f t="shared" si="14"/>
        <v>10.36</v>
      </c>
      <c r="D149">
        <f t="shared" si="16"/>
        <v>0.23119000000000345</v>
      </c>
      <c r="E149">
        <f t="shared" si="15"/>
        <v>3.4689186527840977E-3</v>
      </c>
    </row>
    <row r="150" spans="1:5" x14ac:dyDescent="0.3">
      <c r="A150">
        <v>-74</v>
      </c>
      <c r="B150">
        <f t="shared" si="13"/>
        <v>3.1623000000000003E-4</v>
      </c>
      <c r="C150">
        <f t="shared" si="14"/>
        <v>10.36</v>
      </c>
      <c r="D150">
        <f t="shared" si="16"/>
        <v>0.22596000000000344</v>
      </c>
      <c r="E150">
        <f t="shared" si="15"/>
        <v>3.2859641773340291E-3</v>
      </c>
    </row>
    <row r="151" spans="1:5" x14ac:dyDescent="0.3">
      <c r="A151">
        <v>-74.5</v>
      </c>
      <c r="B151">
        <f t="shared" si="13"/>
        <v>3.1623000000000003E-4</v>
      </c>
      <c r="C151">
        <f t="shared" si="14"/>
        <v>10.36</v>
      </c>
      <c r="D151">
        <f t="shared" si="16"/>
        <v>0.22073000000000342</v>
      </c>
      <c r="E151">
        <f t="shared" si="15"/>
        <v>3.1126589163618921E-3</v>
      </c>
    </row>
    <row r="152" spans="1:5" x14ac:dyDescent="0.3">
      <c r="A152">
        <v>-75</v>
      </c>
      <c r="B152">
        <f t="shared" si="13"/>
        <v>3.1623000000000003E-4</v>
      </c>
      <c r="C152">
        <f t="shared" si="14"/>
        <v>10.36</v>
      </c>
      <c r="D152">
        <f t="shared" si="16"/>
        <v>0.21550000000000341</v>
      </c>
      <c r="E152">
        <f t="shared" si="15"/>
        <v>2.948493959988262E-3</v>
      </c>
    </row>
    <row r="153" spans="1:5" x14ac:dyDescent="0.3">
      <c r="A153">
        <v>-75.5</v>
      </c>
      <c r="B153">
        <f t="shared" si="13"/>
        <v>3.1623000000000003E-4</v>
      </c>
      <c r="C153">
        <f t="shared" si="14"/>
        <v>10.36</v>
      </c>
      <c r="D153">
        <f t="shared" si="16"/>
        <v>0.2102700000000034</v>
      </c>
      <c r="E153">
        <f t="shared" si="15"/>
        <v>2.7929872387844074E-3</v>
      </c>
    </row>
    <row r="154" spans="1:5" x14ac:dyDescent="0.3">
      <c r="A154">
        <v>-76</v>
      </c>
      <c r="B154">
        <f t="shared" si="13"/>
        <v>3.1623000000000003E-4</v>
      </c>
      <c r="C154">
        <f t="shared" si="14"/>
        <v>10.36</v>
      </c>
      <c r="D154">
        <f t="shared" si="16"/>
        <v>0.20504000000000339</v>
      </c>
      <c r="E154">
        <f t="shared" si="15"/>
        <v>2.6456821081782384E-3</v>
      </c>
    </row>
    <row r="155" spans="1:5" x14ac:dyDescent="0.3">
      <c r="A155">
        <v>-76.5</v>
      </c>
      <c r="B155">
        <f t="shared" si="13"/>
        <v>3.1623000000000003E-4</v>
      </c>
      <c r="C155">
        <f t="shared" si="14"/>
        <v>10.36</v>
      </c>
      <c r="D155">
        <f t="shared" si="16"/>
        <v>0.19981000000000337</v>
      </c>
      <c r="E155">
        <f t="shared" si="15"/>
        <v>2.5061460075202131E-3</v>
      </c>
    </row>
    <row r="156" spans="1:5" x14ac:dyDescent="0.3">
      <c r="A156">
        <v>-77</v>
      </c>
      <c r="B156">
        <f t="shared" si="13"/>
        <v>3.1623000000000003E-4</v>
      </c>
      <c r="C156">
        <f t="shared" si="14"/>
        <v>10.36</v>
      </c>
      <c r="D156">
        <f t="shared" si="16"/>
        <v>0.19458000000000336</v>
      </c>
      <c r="E156">
        <f t="shared" si="15"/>
        <v>2.3739691898715344E-3</v>
      </c>
    </row>
    <row r="157" spans="1:5" x14ac:dyDescent="0.3">
      <c r="A157">
        <v>-77.5</v>
      </c>
      <c r="B157">
        <f t="shared" si="13"/>
        <v>3.1623000000000003E-4</v>
      </c>
      <c r="C157">
        <f t="shared" si="14"/>
        <v>10.36</v>
      </c>
      <c r="D157">
        <f t="shared" si="16"/>
        <v>0.18935000000000335</v>
      </c>
      <c r="E157">
        <f t="shared" si="15"/>
        <v>2.2487635187846706E-3</v>
      </c>
    </row>
    <row r="158" spans="1:5" x14ac:dyDescent="0.3">
      <c r="A158">
        <v>-78</v>
      </c>
      <c r="B158">
        <f t="shared" si="13"/>
        <v>3.1623000000000003E-4</v>
      </c>
      <c r="C158">
        <f t="shared" si="14"/>
        <v>10.36</v>
      </c>
      <c r="D158">
        <f t="shared" si="16"/>
        <v>0.18412000000000334</v>
      </c>
      <c r="E158">
        <f t="shared" si="15"/>
        <v>2.1301613285429647E-3</v>
      </c>
    </row>
    <row r="159" spans="1:5" x14ac:dyDescent="0.3">
      <c r="A159">
        <v>-78.5</v>
      </c>
      <c r="B159">
        <f t="shared" si="13"/>
        <v>3.1623000000000003E-4</v>
      </c>
      <c r="C159">
        <f t="shared" si="14"/>
        <v>10.36</v>
      </c>
      <c r="D159">
        <f t="shared" si="16"/>
        <v>0.17889000000000332</v>
      </c>
      <c r="E159">
        <f t="shared" si="15"/>
        <v>2.0178143445124183E-3</v>
      </c>
    </row>
    <row r="160" spans="1:5" x14ac:dyDescent="0.3">
      <c r="A160">
        <v>-79</v>
      </c>
      <c r="B160">
        <f t="shared" si="13"/>
        <v>3.1623000000000003E-4</v>
      </c>
      <c r="C160">
        <f t="shared" si="14"/>
        <v>10.36</v>
      </c>
      <c r="D160">
        <f t="shared" si="16"/>
        <v>0.17366000000000331</v>
      </c>
      <c r="E160">
        <f t="shared" si="15"/>
        <v>1.9113926604352764E-3</v>
      </c>
    </row>
    <row r="161" spans="1:5" x14ac:dyDescent="0.3">
      <c r="A161">
        <v>-79.5</v>
      </c>
      <c r="B161">
        <f t="shared" si="13"/>
        <v>3.1623000000000003E-4</v>
      </c>
      <c r="C161">
        <f t="shared" si="14"/>
        <v>10.36</v>
      </c>
      <c r="D161">
        <f t="shared" si="16"/>
        <v>0.1684300000000033</v>
      </c>
      <c r="E161">
        <f t="shared" si="15"/>
        <v>1.8105837696622436E-3</v>
      </c>
    </row>
    <row r="162" spans="1:5" x14ac:dyDescent="0.3">
      <c r="A162">
        <v>-80</v>
      </c>
      <c r="B162">
        <f t="shared" si="13"/>
        <v>3.1623000000000003E-4</v>
      </c>
      <c r="C162">
        <f t="shared" si="14"/>
        <v>10.36</v>
      </c>
      <c r="D162">
        <f t="shared" si="16"/>
        <v>0.16320000000000329</v>
      </c>
      <c r="E162">
        <f t="shared" si="15"/>
        <v>1.7150916474785471E-3</v>
      </c>
    </row>
    <row r="163" spans="1:5" x14ac:dyDescent="0.3">
      <c r="A163">
        <v>-80.5</v>
      </c>
      <c r="B163">
        <f t="shared" si="13"/>
        <v>3.1623000000000003E-4</v>
      </c>
      <c r="C163">
        <f t="shared" si="14"/>
        <v>10.36</v>
      </c>
      <c r="D163">
        <f t="shared" si="16"/>
        <v>0.15797000000000327</v>
      </c>
      <c r="E163">
        <f t="shared" si="15"/>
        <v>1.6246358818291006E-3</v>
      </c>
    </row>
    <row r="164" spans="1:5" x14ac:dyDescent="0.3">
      <c r="A164">
        <v>-81</v>
      </c>
      <c r="B164">
        <f t="shared" si="13"/>
        <v>3.1623000000000003E-4</v>
      </c>
      <c r="C164">
        <f t="shared" si="14"/>
        <v>10.36</v>
      </c>
      <c r="D164">
        <f t="shared" si="16"/>
        <v>0.15274000000000326</v>
      </c>
      <c r="E164">
        <f t="shared" si="15"/>
        <v>1.5389508498901566E-3</v>
      </c>
    </row>
    <row r="165" spans="1:5" x14ac:dyDescent="0.3">
      <c r="A165">
        <v>-81.5</v>
      </c>
      <c r="B165">
        <f t="shared" si="13"/>
        <v>3.1623000000000003E-4</v>
      </c>
      <c r="C165">
        <f t="shared" si="14"/>
        <v>10.36</v>
      </c>
      <c r="D165">
        <f t="shared" si="16"/>
        <v>0.14751000000000325</v>
      </c>
      <c r="E165">
        <f t="shared" si="15"/>
        <v>1.4577849380694463E-3</v>
      </c>
    </row>
    <row r="166" spans="1:5" x14ac:dyDescent="0.3">
      <c r="A166">
        <v>-82</v>
      </c>
      <c r="B166">
        <f t="shared" si="13"/>
        <v>3.1623000000000003E-4</v>
      </c>
      <c r="C166">
        <f t="shared" si="14"/>
        <v>10.36</v>
      </c>
      <c r="D166">
        <f t="shared" si="16"/>
        <v>0.14228000000000324</v>
      </c>
      <c r="E166">
        <f t="shared" si="15"/>
        <v>1.3808998031443448E-3</v>
      </c>
    </row>
    <row r="167" spans="1:5" x14ac:dyDescent="0.3">
      <c r="A167">
        <v>-82.5</v>
      </c>
      <c r="B167">
        <f t="shared" si="13"/>
        <v>3.1623000000000003E-4</v>
      </c>
      <c r="C167">
        <f t="shared" si="14"/>
        <v>10.36</v>
      </c>
      <c r="D167">
        <f t="shared" si="16"/>
        <v>0.13705000000000322</v>
      </c>
      <c r="E167">
        <f t="shared" si="15"/>
        <v>1.3080696723684006E-3</v>
      </c>
    </row>
    <row r="168" spans="1:5" x14ac:dyDescent="0.3">
      <c r="A168">
        <v>-83</v>
      </c>
      <c r="B168">
        <f t="shared" si="13"/>
        <v>3.1623000000000003E-4</v>
      </c>
      <c r="C168">
        <f t="shared" si="14"/>
        <v>10.36</v>
      </c>
      <c r="D168">
        <f t="shared" si="16"/>
        <v>0.13182000000000321</v>
      </c>
      <c r="E168">
        <f t="shared" si="15"/>
        <v>1.239080680490995E-3</v>
      </c>
    </row>
    <row r="169" spans="1:5" x14ac:dyDescent="0.3">
      <c r="A169">
        <v>-83.5</v>
      </c>
      <c r="B169">
        <f t="shared" si="13"/>
        <v>3.1623000000000003E-4</v>
      </c>
      <c r="C169">
        <f t="shared" si="14"/>
        <v>10.36</v>
      </c>
      <c r="D169">
        <f t="shared" si="16"/>
        <v>0.1265900000000032</v>
      </c>
      <c r="E169">
        <f t="shared" si="15"/>
        <v>1.1737302417432879E-3</v>
      </c>
    </row>
    <row r="170" spans="1:5" x14ac:dyDescent="0.3">
      <c r="A170">
        <v>-84</v>
      </c>
      <c r="B170">
        <f t="shared" si="13"/>
        <v>3.1623000000000003E-4</v>
      </c>
      <c r="C170">
        <f t="shared" si="14"/>
        <v>10.36</v>
      </c>
      <c r="D170">
        <f t="shared" si="16"/>
        <v>0.1213600000000032</v>
      </c>
      <c r="E170">
        <f t="shared" si="15"/>
        <v>1.1118264549463048E-3</v>
      </c>
    </row>
    <row r="171" spans="1:5" x14ac:dyDescent="0.3">
      <c r="A171">
        <v>-84.5</v>
      </c>
      <c r="B171">
        <f t="shared" si="13"/>
        <v>3.1623000000000003E-4</v>
      </c>
      <c r="C171">
        <f t="shared" si="14"/>
        <v>10.36</v>
      </c>
      <c r="D171">
        <f t="shared" si="16"/>
        <v>0.1161300000000032</v>
      </c>
      <c r="E171">
        <f t="shared" si="15"/>
        <v>1.0531875399942478E-3</v>
      </c>
    </row>
    <row r="172" spans="1:5" x14ac:dyDescent="0.3">
      <c r="A172">
        <v>-85</v>
      </c>
      <c r="B172">
        <f t="shared" si="13"/>
        <v>3.1623000000000003E-4</v>
      </c>
      <c r="C172">
        <f t="shared" si="14"/>
        <v>10.36</v>
      </c>
      <c r="D172">
        <f t="shared" si="16"/>
        <v>0.1109000000000032</v>
      </c>
      <c r="E172">
        <f t="shared" si="15"/>
        <v>9.976413040582886E-4</v>
      </c>
    </row>
    <row r="173" spans="1:5" x14ac:dyDescent="0.3">
      <c r="A173">
        <v>-85.5</v>
      </c>
      <c r="B173">
        <f t="shared" si="13"/>
        <v>3.1623000000000003E-4</v>
      </c>
      <c r="C173">
        <f t="shared" si="14"/>
        <v>10.36</v>
      </c>
      <c r="D173">
        <f t="shared" si="16"/>
        <v>0.10567000000000321</v>
      </c>
      <c r="E173">
        <f t="shared" si="15"/>
        <v>9.4502463594333687E-4</v>
      </c>
    </row>
    <row r="174" spans="1:5" x14ac:dyDescent="0.3">
      <c r="A174">
        <v>-86</v>
      </c>
      <c r="B174">
        <f t="shared" si="13"/>
        <v>3.1623000000000003E-4</v>
      </c>
      <c r="C174">
        <f t="shared" si="14"/>
        <v>10.36</v>
      </c>
      <c r="D174">
        <f t="shared" si="16"/>
        <v>0.10044000000000321</v>
      </c>
      <c r="E174">
        <f t="shared" si="15"/>
        <v>8.9518302711297671E-4</v>
      </c>
    </row>
    <row r="175" spans="1:5" x14ac:dyDescent="0.3">
      <c r="A175">
        <v>-86.5</v>
      </c>
      <c r="B175">
        <f t="shared" si="13"/>
        <v>3.1623000000000003E-4</v>
      </c>
      <c r="C175">
        <f t="shared" si="14"/>
        <v>10.36</v>
      </c>
      <c r="D175">
        <f t="shared" si="16"/>
        <v>9.5210000000003209E-2</v>
      </c>
      <c r="E175">
        <f t="shared" si="15"/>
        <v>8.4797011797605772E-4</v>
      </c>
    </row>
    <row r="176" spans="1:5" x14ac:dyDescent="0.3">
      <c r="A176">
        <v>-87</v>
      </c>
      <c r="B176">
        <f t="shared" si="13"/>
        <v>3.1623000000000003E-4</v>
      </c>
      <c r="C176">
        <f t="shared" si="14"/>
        <v>10.36</v>
      </c>
      <c r="D176">
        <f t="shared" si="16"/>
        <v>8.998000000000321E-2</v>
      </c>
      <c r="E176">
        <f t="shared" si="15"/>
        <v>8.032472681026167E-4</v>
      </c>
    </row>
    <row r="177" spans="1:5" x14ac:dyDescent="0.3">
      <c r="A177">
        <v>-87.5</v>
      </c>
      <c r="B177">
        <f t="shared" si="13"/>
        <v>3.1623000000000003E-4</v>
      </c>
      <c r="C177">
        <f t="shared" si="14"/>
        <v>10.36</v>
      </c>
      <c r="D177">
        <f t="shared" si="16"/>
        <v>8.4750000000003212E-2</v>
      </c>
      <c r="E177">
        <f t="shared" si="15"/>
        <v>7.6088314910707072E-4</v>
      </c>
    </row>
    <row r="178" spans="1:5" x14ac:dyDescent="0.3">
      <c r="A178">
        <v>-88</v>
      </c>
      <c r="B178">
        <f t="shared" si="13"/>
        <v>3.1623000000000003E-4</v>
      </c>
      <c r="C178">
        <f t="shared" si="14"/>
        <v>10.36</v>
      </c>
      <c r="D178">
        <f t="shared" si="16"/>
        <v>7.9520000000003213E-2</v>
      </c>
      <c r="E178">
        <f t="shared" si="15"/>
        <v>7.207533590031849E-4</v>
      </c>
    </row>
    <row r="179" spans="1:5" x14ac:dyDescent="0.3">
      <c r="A179">
        <v>-88.5</v>
      </c>
      <c r="B179">
        <f t="shared" si="13"/>
        <v>3.1623000000000003E-4</v>
      </c>
      <c r="C179">
        <f t="shared" si="14"/>
        <v>10.36</v>
      </c>
      <c r="D179">
        <f t="shared" si="16"/>
        <v>7.4290000000003215E-2</v>
      </c>
      <c r="E179">
        <f t="shared" si="15"/>
        <v>6.827400568983719E-4</v>
      </c>
    </row>
    <row r="180" spans="1:5" x14ac:dyDescent="0.3">
      <c r="A180">
        <v>-89</v>
      </c>
      <c r="B180">
        <f t="shared" si="13"/>
        <v>3.1623000000000003E-4</v>
      </c>
      <c r="C180">
        <f t="shared" si="14"/>
        <v>10.36</v>
      </c>
      <c r="D180">
        <f t="shared" si="16"/>
        <v>6.9060000000003216E-2</v>
      </c>
      <c r="E180">
        <f t="shared" si="15"/>
        <v>6.4673161695460416E-4</v>
      </c>
    </row>
    <row r="181" spans="1:5" x14ac:dyDescent="0.3">
      <c r="A181">
        <v>-89.5</v>
      </c>
      <c r="B181">
        <f t="shared" si="13"/>
        <v>3.1623000000000003E-4</v>
      </c>
      <c r="C181">
        <f t="shared" si="14"/>
        <v>10.36</v>
      </c>
      <c r="D181">
        <f t="shared" si="16"/>
        <v>6.3830000000003217E-2</v>
      </c>
      <c r="E181">
        <f t="shared" si="15"/>
        <v>6.1262230059979707E-4</v>
      </c>
    </row>
    <row r="182" spans="1:5" x14ac:dyDescent="0.3">
      <c r="A182">
        <v>-90</v>
      </c>
      <c r="B182">
        <f t="shared" si="13"/>
        <v>3.1623000000000003E-4</v>
      </c>
      <c r="C182">
        <f t="shared" si="14"/>
        <v>10.36</v>
      </c>
      <c r="D182">
        <f t="shared" si="16"/>
        <v>5.8600000000003219E-2</v>
      </c>
      <c r="E182">
        <f t="shared" si="15"/>
        <v>5.8031194602711344E-4</v>
      </c>
    </row>
    <row r="183" spans="1:5" x14ac:dyDescent="0.3">
      <c r="A183">
        <v>-90.5</v>
      </c>
      <c r="B183">
        <f t="shared" si="13"/>
        <v>3.1623000000000003E-4</v>
      </c>
      <c r="C183">
        <f t="shared" si="14"/>
        <v>10.36</v>
      </c>
      <c r="D183">
        <f t="shared" si="16"/>
        <v>5.337000000000322E-2</v>
      </c>
      <c r="E183">
        <f t="shared" si="15"/>
        <v>5.4970567407040783E-4</v>
      </c>
    </row>
    <row r="184" spans="1:5" x14ac:dyDescent="0.3">
      <c r="A184">
        <v>-91</v>
      </c>
      <c r="B184">
        <f t="shared" si="13"/>
        <v>3.1623000000000003E-4</v>
      </c>
      <c r="C184">
        <f t="shared" si="14"/>
        <v>10.36</v>
      </c>
      <c r="D184">
        <f t="shared" si="16"/>
        <v>4.8140000000003222E-2</v>
      </c>
      <c r="E184">
        <f t="shared" si="15"/>
        <v>5.2071360959211259E-4</v>
      </c>
    </row>
    <row r="185" spans="1:5" x14ac:dyDescent="0.3">
      <c r="A185">
        <v>-91.5</v>
      </c>
      <c r="B185">
        <f t="shared" si="13"/>
        <v>3.1623000000000003E-4</v>
      </c>
      <c r="C185">
        <f t="shared" si="14"/>
        <v>10.36</v>
      </c>
      <c r="D185">
        <f t="shared" si="16"/>
        <v>4.2910000000003223E-2</v>
      </c>
      <c r="E185">
        <f t="shared" si="15"/>
        <v>4.9325061756542521E-4</v>
      </c>
    </row>
    <row r="186" spans="1:5" x14ac:dyDescent="0.3">
      <c r="A186">
        <v>-92</v>
      </c>
      <c r="B186">
        <f t="shared" si="13"/>
        <v>3.1623000000000003E-4</v>
      </c>
      <c r="C186">
        <f t="shared" si="14"/>
        <v>10.36</v>
      </c>
      <c r="D186">
        <f t="shared" si="16"/>
        <v>3.7680000000003225E-2</v>
      </c>
      <c r="E186">
        <f t="shared" si="15"/>
        <v>4.6723605307580324E-4</v>
      </c>
    </row>
    <row r="187" spans="1:5" x14ac:dyDescent="0.3">
      <c r="A187">
        <v>-92.5</v>
      </c>
      <c r="B187">
        <f t="shared" si="13"/>
        <v>3.1623000000000003E-4</v>
      </c>
      <c r="C187">
        <f t="shared" si="14"/>
        <v>10.36</v>
      </c>
      <c r="D187">
        <f t="shared" si="16"/>
        <v>3.2450000000003226E-2</v>
      </c>
      <c r="E187">
        <f t="shared" si="15"/>
        <v>4.4259352450764649E-4</v>
      </c>
    </row>
    <row r="188" spans="1:5" x14ac:dyDescent="0.3">
      <c r="A188">
        <v>-93</v>
      </c>
      <c r="B188">
        <f t="shared" si="13"/>
        <v>3.1623000000000003E-4</v>
      </c>
      <c r="C188">
        <f t="shared" si="14"/>
        <v>10.36</v>
      </c>
      <c r="D188">
        <f t="shared" si="16"/>
        <v>2.7220000000003228E-2</v>
      </c>
      <c r="E188">
        <f t="shared" si="15"/>
        <v>4.192506692207677E-4</v>
      </c>
    </row>
    <row r="189" spans="1:5" x14ac:dyDescent="0.3">
      <c r="A189">
        <v>-93.5</v>
      </c>
      <c r="B189">
        <f t="shared" si="13"/>
        <v>3.1623000000000003E-4</v>
      </c>
      <c r="C189">
        <f t="shared" si="14"/>
        <v>10.36</v>
      </c>
      <c r="D189">
        <f t="shared" si="16"/>
        <v>2.1990000000003229E-2</v>
      </c>
      <c r="E189">
        <f t="shared" si="15"/>
        <v>3.9713894105792528E-4</v>
      </c>
    </row>
    <row r="190" spans="1:5" x14ac:dyDescent="0.3">
      <c r="A190">
        <v>-94</v>
      </c>
      <c r="B190">
        <f t="shared" si="13"/>
        <v>3.1623000000000003E-4</v>
      </c>
      <c r="C190">
        <f t="shared" si="14"/>
        <v>10.36</v>
      </c>
      <c r="D190">
        <f t="shared" si="16"/>
        <v>1.6760000000003231E-2</v>
      </c>
      <c r="E190">
        <f t="shared" si="15"/>
        <v>3.7619340905943523E-4</v>
      </c>
    </row>
    <row r="191" spans="1:5" x14ac:dyDescent="0.3">
      <c r="A191">
        <v>-94.5</v>
      </c>
      <c r="B191">
        <f t="shared" si="13"/>
        <v>3.1623000000000003E-4</v>
      </c>
      <c r="C191">
        <f t="shared" si="14"/>
        <v>10.36</v>
      </c>
      <c r="D191">
        <f t="shared" si="16"/>
        <v>1.153000000000323E-2</v>
      </c>
      <c r="E191">
        <f t="shared" si="15"/>
        <v>3.5635256679379044E-4</v>
      </c>
    </row>
    <row r="192" spans="1:5" x14ac:dyDescent="0.3">
      <c r="A192">
        <v>-95</v>
      </c>
      <c r="B192">
        <f t="shared" si="13"/>
        <v>3.1623000000000003E-4</v>
      </c>
      <c r="C192">
        <f t="shared" si="14"/>
        <v>10.36</v>
      </c>
      <c r="D192">
        <v>0</v>
      </c>
      <c r="E192">
        <f t="shared" si="15"/>
        <v>3.1623000000000003E-4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16E6C-5CA9-4FF2-957A-7458CB5A637C}">
  <dimension ref="A1:U192"/>
  <sheetViews>
    <sheetView zoomScale="105" workbookViewId="0">
      <selection activeCell="A22" sqref="A22"/>
    </sheetView>
  </sheetViews>
  <sheetFormatPr defaultRowHeight="14.4" x14ac:dyDescent="0.3"/>
  <cols>
    <col min="7" max="7" width="12.88671875" customWidth="1"/>
    <col min="8" max="8" width="17" customWidth="1"/>
    <col min="10" max="10" width="11.21875" customWidth="1"/>
    <col min="11" max="11" width="19.77734375" style="1" customWidth="1"/>
    <col min="12" max="13" width="27.21875" customWidth="1"/>
    <col min="17" max="17" width="17.44140625" customWidth="1"/>
  </cols>
  <sheetData>
    <row r="1" spans="1:2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13</v>
      </c>
      <c r="H1" t="s">
        <v>3</v>
      </c>
      <c r="L1" t="s">
        <v>12</v>
      </c>
      <c r="M1" t="s">
        <v>5</v>
      </c>
      <c r="N1" t="s">
        <v>0</v>
      </c>
      <c r="O1" t="s">
        <v>2</v>
      </c>
    </row>
    <row r="2" spans="1:21" x14ac:dyDescent="0.3">
      <c r="A2">
        <v>0</v>
      </c>
      <c r="B2">
        <f>3.1623/10000</f>
        <v>3.1623000000000003E-4</v>
      </c>
      <c r="C2">
        <f>10.36</f>
        <v>10.36</v>
      </c>
      <c r="D2">
        <v>1</v>
      </c>
      <c r="E2">
        <f>$N$2*(EXP($O$2*H2))</f>
        <v>1.0002447509644945</v>
      </c>
      <c r="G2">
        <v>0</v>
      </c>
      <c r="H2">
        <v>1</v>
      </c>
      <c r="I2">
        <f t="shared" ref="I2:I32" si="0">$N$2*(EXP($O$2*H2))</f>
        <v>1.0002447509644945</v>
      </c>
      <c r="J2">
        <f>-(I2)</f>
        <v>-1.0002447509644945</v>
      </c>
      <c r="K2" s="1">
        <f>J2*100</f>
        <v>-100.02447509644945</v>
      </c>
      <c r="L2" s="1">
        <f>K2+5</f>
        <v>-95.02447509644945</v>
      </c>
      <c r="M2" s="1" t="s">
        <v>6</v>
      </c>
      <c r="N2">
        <f>1/1000</f>
        <v>1E-3</v>
      </c>
      <c r="O2">
        <v>6.9080000000000004</v>
      </c>
      <c r="Q2">
        <f>POWER(H2, 6)</f>
        <v>1</v>
      </c>
      <c r="R2">
        <v>10</v>
      </c>
      <c r="S2">
        <v>0</v>
      </c>
    </row>
    <row r="3" spans="1:21" x14ac:dyDescent="0.3">
      <c r="A3">
        <v>-0.5</v>
      </c>
      <c r="B3">
        <f t="shared" ref="B3:B66" si="1">3.1623/10000</f>
        <v>3.1623000000000003E-4</v>
      </c>
      <c r="C3">
        <f t="shared" ref="C3:C66" si="2">10.36</f>
        <v>10.36</v>
      </c>
      <c r="D3">
        <f>D2-0.00523</f>
        <v>0.99477000000000004</v>
      </c>
      <c r="E3">
        <f t="shared" ref="E3:E66" si="3">B3*EXP(C3*D3)</f>
        <v>9.4572007831078881</v>
      </c>
      <c r="G3">
        <v>1</v>
      </c>
      <c r="H3">
        <f>H2-0.033</f>
        <v>0.96699999999999997</v>
      </c>
      <c r="I3">
        <f t="shared" si="0"/>
        <v>0.79634778001995943</v>
      </c>
      <c r="J3">
        <f t="shared" ref="J3:J32" si="4">-(I3)</f>
        <v>-0.79634778001995943</v>
      </c>
      <c r="K3" s="1">
        <f t="shared" ref="K3:K32" si="5">J3*100</f>
        <v>-79.63477800199594</v>
      </c>
      <c r="L3">
        <v>-79</v>
      </c>
      <c r="Q3">
        <f t="shared" ref="Q3:Q22" si="6">POWER(H3, 6)</f>
        <v>0.81763381529410983</v>
      </c>
    </row>
    <row r="4" spans="1:21" x14ac:dyDescent="0.3">
      <c r="A4">
        <v>-1</v>
      </c>
      <c r="B4">
        <f t="shared" si="1"/>
        <v>3.1623000000000003E-4</v>
      </c>
      <c r="C4">
        <f t="shared" si="2"/>
        <v>10.36</v>
      </c>
      <c r="D4">
        <f t="shared" ref="D4:D67" si="7">D3-0.00523</f>
        <v>0.98954000000000009</v>
      </c>
      <c r="E4">
        <f t="shared" si="3"/>
        <v>8.9584179110705726</v>
      </c>
      <c r="G4">
        <v>2</v>
      </c>
      <c r="H4">
        <f t="shared" ref="H4:H31" si="8">H3-0.033</f>
        <v>0.93399999999999994</v>
      </c>
      <c r="I4">
        <f t="shared" si="0"/>
        <v>0.63401461105515833</v>
      </c>
      <c r="J4">
        <f t="shared" si="4"/>
        <v>-0.63401461105515833</v>
      </c>
      <c r="K4" s="1">
        <f t="shared" si="5"/>
        <v>-63.401461105515835</v>
      </c>
      <c r="L4">
        <v>-71</v>
      </c>
      <c r="M4" t="s">
        <v>7</v>
      </c>
      <c r="Q4">
        <f t="shared" si="6"/>
        <v>0.66386726969849374</v>
      </c>
    </row>
    <row r="5" spans="1:21" x14ac:dyDescent="0.3">
      <c r="A5">
        <v>-1.5</v>
      </c>
      <c r="B5">
        <f t="shared" si="1"/>
        <v>3.1623000000000003E-4</v>
      </c>
      <c r="C5">
        <f t="shared" si="2"/>
        <v>10.36</v>
      </c>
      <c r="D5">
        <f t="shared" si="7"/>
        <v>0.98431000000000013</v>
      </c>
      <c r="E5">
        <f t="shared" si="3"/>
        <v>8.485941380533605</v>
      </c>
      <c r="G5">
        <v>3</v>
      </c>
      <c r="H5">
        <f t="shared" si="8"/>
        <v>0.90099999999999991</v>
      </c>
      <c r="I5">
        <f t="shared" si="0"/>
        <v>0.50477258443710149</v>
      </c>
      <c r="J5">
        <f t="shared" si="4"/>
        <v>-0.50477258443710149</v>
      </c>
      <c r="K5" s="1">
        <f t="shared" si="5"/>
        <v>-50.477258443710149</v>
      </c>
      <c r="L5">
        <v>-60.5</v>
      </c>
      <c r="M5" t="s">
        <v>30</v>
      </c>
      <c r="Q5">
        <f t="shared" si="6"/>
        <v>0.53499379609215514</v>
      </c>
    </row>
    <row r="6" spans="1:21" x14ac:dyDescent="0.3">
      <c r="A6">
        <v>-2</v>
      </c>
      <c r="B6">
        <f t="shared" si="1"/>
        <v>3.1623000000000003E-4</v>
      </c>
      <c r="C6">
        <f t="shared" si="2"/>
        <v>10.36</v>
      </c>
      <c r="D6">
        <f t="shared" si="7"/>
        <v>0.97908000000000017</v>
      </c>
      <c r="E6">
        <f t="shared" si="3"/>
        <v>8.0383837669442819</v>
      </c>
      <c r="G6">
        <v>4</v>
      </c>
      <c r="H6">
        <f t="shared" si="8"/>
        <v>0.86799999999999988</v>
      </c>
      <c r="I6">
        <f t="shared" si="0"/>
        <v>0.40187616745183208</v>
      </c>
      <c r="J6">
        <f t="shared" si="4"/>
        <v>-0.40187616745183208</v>
      </c>
      <c r="K6" s="1">
        <f t="shared" si="5"/>
        <v>-40.187616745183206</v>
      </c>
      <c r="L6">
        <v>-50</v>
      </c>
      <c r="M6" t="s">
        <v>8</v>
      </c>
      <c r="Q6">
        <f t="shared" si="6"/>
        <v>0.42767941863820857</v>
      </c>
    </row>
    <row r="7" spans="1:21" x14ac:dyDescent="0.3">
      <c r="A7">
        <v>-2.5</v>
      </c>
      <c r="B7">
        <f t="shared" si="1"/>
        <v>3.1623000000000003E-4</v>
      </c>
      <c r="C7">
        <f t="shared" si="2"/>
        <v>10.36</v>
      </c>
      <c r="D7">
        <f t="shared" si="7"/>
        <v>0.97385000000000022</v>
      </c>
      <c r="E7">
        <f t="shared" si="3"/>
        <v>7.6144308200029345</v>
      </c>
      <c r="G7">
        <v>5</v>
      </c>
      <c r="H7">
        <f t="shared" si="8"/>
        <v>0.83499999999999985</v>
      </c>
      <c r="I7">
        <f t="shared" si="0"/>
        <v>0.31995488452661336</v>
      </c>
      <c r="J7">
        <f t="shared" si="4"/>
        <v>-0.31995488452661336</v>
      </c>
      <c r="K7" s="1">
        <f t="shared" si="5"/>
        <v>-31.995488452661334</v>
      </c>
      <c r="L7">
        <v>-42.5</v>
      </c>
      <c r="M7" t="s">
        <v>31</v>
      </c>
      <c r="Q7">
        <f t="shared" si="6"/>
        <v>0.33893689994326531</v>
      </c>
      <c r="T7">
        <v>9.9837550000000004</v>
      </c>
      <c r="U7">
        <v>0</v>
      </c>
    </row>
    <row r="8" spans="1:21" x14ac:dyDescent="0.3">
      <c r="A8">
        <v>-3</v>
      </c>
      <c r="B8">
        <f t="shared" si="1"/>
        <v>3.1623000000000003E-4</v>
      </c>
      <c r="C8">
        <f t="shared" si="2"/>
        <v>10.36</v>
      </c>
      <c r="D8">
        <f t="shared" si="7"/>
        <v>0.96862000000000026</v>
      </c>
      <c r="E8">
        <f t="shared" si="3"/>
        <v>7.2128376043746627</v>
      </c>
      <c r="G8">
        <v>6</v>
      </c>
      <c r="H8">
        <f t="shared" si="8"/>
        <v>0.80199999999999982</v>
      </c>
      <c r="I8">
        <f t="shared" si="0"/>
        <v>0.25473301584799363</v>
      </c>
      <c r="J8">
        <f t="shared" si="4"/>
        <v>-0.25473301584799363</v>
      </c>
      <c r="K8" s="1">
        <f t="shared" si="5"/>
        <v>-25.473301584799362</v>
      </c>
      <c r="L8">
        <v>-35.5</v>
      </c>
      <c r="M8" t="s">
        <v>9</v>
      </c>
      <c r="Q8">
        <f t="shared" si="6"/>
        <v>0.26610081807375324</v>
      </c>
      <c r="T8">
        <v>5.94</v>
      </c>
      <c r="U8" t="s">
        <v>3</v>
      </c>
    </row>
    <row r="9" spans="1:21" x14ac:dyDescent="0.3">
      <c r="A9">
        <v>-3.5</v>
      </c>
      <c r="B9">
        <f t="shared" si="1"/>
        <v>3.1623000000000003E-4</v>
      </c>
      <c r="C9">
        <f t="shared" si="2"/>
        <v>10.36</v>
      </c>
      <c r="D9">
        <f t="shared" si="7"/>
        <v>0.9633900000000003</v>
      </c>
      <c r="E9">
        <f t="shared" si="3"/>
        <v>6.8324248439440378</v>
      </c>
      <c r="G9">
        <v>7</v>
      </c>
      <c r="H9">
        <f t="shared" si="8"/>
        <v>0.76899999999999979</v>
      </c>
      <c r="I9">
        <f t="shared" si="0"/>
        <v>0.20280643459786535</v>
      </c>
      <c r="J9">
        <f t="shared" si="4"/>
        <v>-0.20280643459786535</v>
      </c>
      <c r="K9" s="1">
        <f t="shared" si="5"/>
        <v>-20.280643459786535</v>
      </c>
      <c r="L9">
        <v>-30</v>
      </c>
      <c r="M9" t="s">
        <v>32</v>
      </c>
      <c r="Q9">
        <f t="shared" si="6"/>
        <v>0.20680357342917854</v>
      </c>
    </row>
    <row r="10" spans="1:21" x14ac:dyDescent="0.3">
      <c r="A10">
        <v>-4</v>
      </c>
      <c r="B10">
        <f t="shared" si="1"/>
        <v>3.1623000000000003E-4</v>
      </c>
      <c r="C10">
        <f t="shared" si="2"/>
        <v>10.36</v>
      </c>
      <c r="D10">
        <f t="shared" si="7"/>
        <v>0.95816000000000034</v>
      </c>
      <c r="E10">
        <f t="shared" si="3"/>
        <v>6.4720754588777316</v>
      </c>
      <c r="G10">
        <v>8</v>
      </c>
      <c r="H10">
        <f t="shared" si="8"/>
        <v>0.73599999999999977</v>
      </c>
      <c r="I10">
        <f t="shared" si="0"/>
        <v>0.16146493526713449</v>
      </c>
      <c r="J10">
        <f t="shared" si="4"/>
        <v>-0.16146493526713449</v>
      </c>
      <c r="K10" s="1">
        <f t="shared" si="5"/>
        <v>-16.146493526713449</v>
      </c>
      <c r="L10">
        <v>-25</v>
      </c>
      <c r="M10" t="s">
        <v>10</v>
      </c>
      <c r="Q10">
        <f t="shared" si="6"/>
        <v>0.15895232547232119</v>
      </c>
    </row>
    <row r="11" spans="1:21" x14ac:dyDescent="0.3">
      <c r="A11">
        <v>-4.5</v>
      </c>
      <c r="B11">
        <f t="shared" si="1"/>
        <v>3.1623000000000003E-4</v>
      </c>
      <c r="C11">
        <f t="shared" si="2"/>
        <v>10.36</v>
      </c>
      <c r="D11">
        <f t="shared" si="7"/>
        <v>0.95293000000000039</v>
      </c>
      <c r="E11">
        <f t="shared" si="3"/>
        <v>6.1307312853261582</v>
      </c>
      <c r="G11">
        <v>9</v>
      </c>
      <c r="H11">
        <f t="shared" si="8"/>
        <v>0.70299999999999974</v>
      </c>
      <c r="I11">
        <f t="shared" si="0"/>
        <v>0.1285507798237005</v>
      </c>
      <c r="J11">
        <f t="shared" si="4"/>
        <v>-0.1285507798237005</v>
      </c>
      <c r="K11" s="1">
        <f t="shared" si="5"/>
        <v>-12.85507798237005</v>
      </c>
      <c r="L11">
        <v>-21.5</v>
      </c>
      <c r="M11" t="s">
        <v>33</v>
      </c>
      <c r="Q11">
        <f t="shared" si="6"/>
        <v>0.12070685931637105</v>
      </c>
    </row>
    <row r="12" spans="1:21" x14ac:dyDescent="0.3">
      <c r="A12">
        <v>-5</v>
      </c>
      <c r="B12">
        <f t="shared" si="1"/>
        <v>3.1623000000000003E-4</v>
      </c>
      <c r="C12">
        <f t="shared" si="2"/>
        <v>10.36</v>
      </c>
      <c r="D12">
        <f t="shared" si="7"/>
        <v>0.94770000000000043</v>
      </c>
      <c r="E12">
        <f t="shared" si="3"/>
        <v>5.8073899681315471</v>
      </c>
      <c r="G12">
        <v>10</v>
      </c>
      <c r="H12">
        <f t="shared" si="8"/>
        <v>0.66999999999999971</v>
      </c>
      <c r="I12">
        <f t="shared" si="0"/>
        <v>0.1023460788309324</v>
      </c>
      <c r="J12">
        <f t="shared" si="4"/>
        <v>-0.1023460788309324</v>
      </c>
      <c r="K12" s="1">
        <f t="shared" si="5"/>
        <v>-10.23460788309324</v>
      </c>
      <c r="L12">
        <v>-18</v>
      </c>
      <c r="M12" t="s">
        <v>11</v>
      </c>
      <c r="Q12">
        <f t="shared" si="6"/>
        <v>9.0458382168999776E-2</v>
      </c>
    </row>
    <row r="13" spans="1:21" x14ac:dyDescent="0.3">
      <c r="A13">
        <v>-5.5</v>
      </c>
      <c r="B13">
        <f t="shared" si="1"/>
        <v>3.1623000000000003E-4</v>
      </c>
      <c r="C13">
        <f t="shared" si="2"/>
        <v>10.36</v>
      </c>
      <c r="D13">
        <f t="shared" si="7"/>
        <v>0.94247000000000047</v>
      </c>
      <c r="E13">
        <f t="shared" si="3"/>
        <v>5.5011020174179297</v>
      </c>
      <c r="G13">
        <v>11</v>
      </c>
      <c r="H13">
        <f t="shared" si="8"/>
        <v>0.63699999999999968</v>
      </c>
      <c r="I13">
        <f t="shared" si="0"/>
        <v>8.1483129596202075E-2</v>
      </c>
      <c r="J13">
        <f t="shared" si="4"/>
        <v>-8.1483129596202075E-2</v>
      </c>
      <c r="K13" s="1">
        <f t="shared" si="5"/>
        <v>-8.148312959620208</v>
      </c>
      <c r="L13">
        <v>-15</v>
      </c>
      <c r="M13" t="s">
        <v>34</v>
      </c>
      <c r="Q13">
        <f t="shared" si="6"/>
        <v>6.6809249633371412E-2</v>
      </c>
    </row>
    <row r="14" spans="1:21" x14ac:dyDescent="0.3">
      <c r="A14">
        <v>-6</v>
      </c>
      <c r="B14">
        <f t="shared" si="1"/>
        <v>3.1623000000000003E-4</v>
      </c>
      <c r="C14">
        <f t="shared" si="2"/>
        <v>10.36</v>
      </c>
      <c r="D14">
        <f t="shared" si="7"/>
        <v>0.93724000000000052</v>
      </c>
      <c r="E14">
        <f t="shared" si="3"/>
        <v>5.2109680204196884</v>
      </c>
      <c r="G14">
        <v>12</v>
      </c>
      <c r="H14">
        <f t="shared" si="8"/>
        <v>0.60399999999999965</v>
      </c>
      <c r="I14">
        <f t="shared" si="0"/>
        <v>6.4873031625954036E-2</v>
      </c>
      <c r="J14">
        <f t="shared" si="4"/>
        <v>-6.4873031625954036E-2</v>
      </c>
      <c r="K14" s="1">
        <f t="shared" si="5"/>
        <v>-6.4873031625954036</v>
      </c>
      <c r="L14">
        <v>-12.5</v>
      </c>
      <c r="M14" t="s">
        <v>14</v>
      </c>
      <c r="Q14">
        <f t="shared" si="6"/>
        <v>4.855362186609033E-2</v>
      </c>
    </row>
    <row r="15" spans="1:21" x14ac:dyDescent="0.3">
      <c r="A15">
        <v>-6.5</v>
      </c>
      <c r="B15">
        <f t="shared" si="1"/>
        <v>3.1623000000000003E-4</v>
      </c>
      <c r="C15">
        <f t="shared" si="2"/>
        <v>10.36</v>
      </c>
      <c r="D15">
        <f t="shared" si="7"/>
        <v>0.93201000000000056</v>
      </c>
      <c r="E15">
        <f t="shared" si="3"/>
        <v>4.9361360003612766</v>
      </c>
      <c r="G15">
        <v>13</v>
      </c>
      <c r="H15">
        <f t="shared" si="8"/>
        <v>0.57099999999999962</v>
      </c>
      <c r="I15">
        <f t="shared" si="0"/>
        <v>5.1648853611756584E-2</v>
      </c>
      <c r="J15">
        <f t="shared" si="4"/>
        <v>-5.1648853611756584E-2</v>
      </c>
      <c r="K15" s="1">
        <f t="shared" si="5"/>
        <v>-5.1648853611756582</v>
      </c>
      <c r="L15">
        <v>-10.5</v>
      </c>
      <c r="M15" t="s">
        <v>35</v>
      </c>
      <c r="Q15">
        <f t="shared" si="6"/>
        <v>3.4659049592086787E-2</v>
      </c>
    </row>
    <row r="16" spans="1:21" x14ac:dyDescent="0.3">
      <c r="A16">
        <v>-7</v>
      </c>
      <c r="B16">
        <f t="shared" si="1"/>
        <v>3.1623000000000003E-4</v>
      </c>
      <c r="C16">
        <f t="shared" si="2"/>
        <v>10.36</v>
      </c>
      <c r="D16">
        <f t="shared" si="7"/>
        <v>0.9267800000000006</v>
      </c>
      <c r="E16">
        <f t="shared" si="3"/>
        <v>4.6757989146324181</v>
      </c>
      <c r="G16">
        <v>14</v>
      </c>
      <c r="H16">
        <f t="shared" si="8"/>
        <v>0.53799999999999959</v>
      </c>
      <c r="I16">
        <f t="shared" si="0"/>
        <v>4.1120385660247484E-2</v>
      </c>
      <c r="J16">
        <f t="shared" si="4"/>
        <v>-4.1120385660247484E-2</v>
      </c>
      <c r="K16" s="1">
        <f t="shared" si="5"/>
        <v>-4.112038566024748</v>
      </c>
      <c r="L16">
        <v>-9</v>
      </c>
      <c r="M16" t="s">
        <v>16</v>
      </c>
      <c r="Q16">
        <f t="shared" si="6"/>
        <v>2.4248989976440267E-2</v>
      </c>
    </row>
    <row r="17" spans="1:17" x14ac:dyDescent="0.3">
      <c r="A17">
        <v>-7.5</v>
      </c>
      <c r="B17">
        <f t="shared" si="1"/>
        <v>3.1623000000000003E-4</v>
      </c>
      <c r="C17">
        <f t="shared" si="2"/>
        <v>10.36</v>
      </c>
      <c r="D17">
        <f t="shared" si="7"/>
        <v>0.92155000000000065</v>
      </c>
      <c r="E17">
        <f t="shared" si="3"/>
        <v>4.4291922849122347</v>
      </c>
      <c r="G17">
        <v>15</v>
      </c>
      <c r="H17">
        <f t="shared" si="8"/>
        <v>0.50499999999999956</v>
      </c>
      <c r="I17">
        <f t="shared" si="0"/>
        <v>3.2738115148844255E-2</v>
      </c>
      <c r="J17">
        <f t="shared" si="4"/>
        <v>-3.2738115148844255E-2</v>
      </c>
      <c r="K17" s="1">
        <f t="shared" si="5"/>
        <v>-3.2738115148844256</v>
      </c>
      <c r="L17">
        <v>-7.5</v>
      </c>
      <c r="M17" t="s">
        <v>36</v>
      </c>
      <c r="Q17">
        <f t="shared" si="6"/>
        <v>1.658625235314054E-2</v>
      </c>
    </row>
    <row r="18" spans="1:17" x14ac:dyDescent="0.3">
      <c r="A18">
        <v>-8</v>
      </c>
      <c r="B18">
        <f t="shared" si="1"/>
        <v>3.1623000000000003E-4</v>
      </c>
      <c r="C18">
        <f t="shared" si="2"/>
        <v>10.36</v>
      </c>
      <c r="D18">
        <f t="shared" si="7"/>
        <v>0.91632000000000069</v>
      </c>
      <c r="E18">
        <f t="shared" si="3"/>
        <v>4.1955919522831504</v>
      </c>
      <c r="G18">
        <v>16</v>
      </c>
      <c r="H18">
        <f t="shared" si="8"/>
        <v>0.47199999999999953</v>
      </c>
      <c r="I18">
        <f t="shared" si="0"/>
        <v>2.6064545998047778E-2</v>
      </c>
      <c r="J18">
        <f t="shared" si="4"/>
        <v>-2.6064545998047778E-2</v>
      </c>
      <c r="K18" s="1">
        <f t="shared" si="5"/>
        <v>-2.6064545998047777</v>
      </c>
      <c r="L18">
        <v>-6.5</v>
      </c>
      <c r="M18" t="s">
        <v>17</v>
      </c>
      <c r="Q18">
        <f t="shared" si="6"/>
        <v>1.1057373810786239E-2</v>
      </c>
    </row>
    <row r="19" spans="1:17" x14ac:dyDescent="0.3">
      <c r="A19">
        <v>-8.5</v>
      </c>
      <c r="B19">
        <f t="shared" si="1"/>
        <v>3.1623000000000003E-4</v>
      </c>
      <c r="C19">
        <f t="shared" si="2"/>
        <v>10.36</v>
      </c>
      <c r="D19">
        <f t="shared" si="7"/>
        <v>0.91109000000000073</v>
      </c>
      <c r="E19">
        <f t="shared" si="3"/>
        <v>3.9743119507424907</v>
      </c>
      <c r="G19">
        <v>17</v>
      </c>
      <c r="H19">
        <f t="shared" si="8"/>
        <v>0.4389999999999995</v>
      </c>
      <c r="I19">
        <f t="shared" si="0"/>
        <v>2.0751364426315547E-2</v>
      </c>
      <c r="J19">
        <f t="shared" si="4"/>
        <v>-2.0751364426315547E-2</v>
      </c>
      <c r="K19" s="1">
        <f t="shared" si="5"/>
        <v>-2.0751364426315546</v>
      </c>
      <c r="L19">
        <v>-5.5</v>
      </c>
      <c r="M19" t="s">
        <v>18</v>
      </c>
      <c r="Q19">
        <f t="shared" si="6"/>
        <v>7.1579246352213126E-3</v>
      </c>
    </row>
    <row r="20" spans="1:17" x14ac:dyDescent="0.3">
      <c r="A20">
        <v>-9</v>
      </c>
      <c r="B20">
        <f t="shared" si="1"/>
        <v>3.1623000000000003E-4</v>
      </c>
      <c r="C20">
        <f t="shared" si="2"/>
        <v>10.36</v>
      </c>
      <c r="D20">
        <f t="shared" si="7"/>
        <v>0.90586000000000078</v>
      </c>
      <c r="E20">
        <f t="shared" si="3"/>
        <v>3.7647024928673538</v>
      </c>
      <c r="G20">
        <v>18</v>
      </c>
      <c r="H20">
        <f t="shared" si="8"/>
        <v>0.40599999999999947</v>
      </c>
      <c r="I20">
        <f t="shared" si="0"/>
        <v>1.6521259399108951E-2</v>
      </c>
      <c r="J20">
        <f t="shared" si="4"/>
        <v>-1.6521259399108951E-2</v>
      </c>
      <c r="K20" s="1">
        <f t="shared" si="5"/>
        <v>-1.6521259399108952</v>
      </c>
      <c r="L20">
        <v>-5</v>
      </c>
      <c r="M20" t="s">
        <v>19</v>
      </c>
      <c r="Q20">
        <f t="shared" si="6"/>
        <v>4.4787436091090205E-3</v>
      </c>
    </row>
    <row r="21" spans="1:17" x14ac:dyDescent="0.3">
      <c r="A21">
        <v>-9.5</v>
      </c>
      <c r="B21">
        <f t="shared" si="1"/>
        <v>3.1623000000000003E-4</v>
      </c>
      <c r="C21">
        <f t="shared" si="2"/>
        <v>10.36</v>
      </c>
      <c r="D21">
        <f t="shared" si="7"/>
        <v>0.90063000000000082</v>
      </c>
      <c r="E21">
        <f t="shared" si="3"/>
        <v>3.5661480617176609</v>
      </c>
      <c r="G21">
        <v>19</v>
      </c>
      <c r="H21">
        <f t="shared" si="8"/>
        <v>0.37299999999999944</v>
      </c>
      <c r="I21">
        <f t="shared" si="0"/>
        <v>1.3153448926303152E-2</v>
      </c>
      <c r="J21">
        <f t="shared" si="4"/>
        <v>-1.3153448926303152E-2</v>
      </c>
      <c r="K21" s="1">
        <f t="shared" si="5"/>
        <v>-1.3153448926303153</v>
      </c>
      <c r="L21">
        <v>-4.5</v>
      </c>
      <c r="M21" t="s">
        <v>20</v>
      </c>
      <c r="Q21">
        <f t="shared" si="6"/>
        <v>2.6931031684436653E-3</v>
      </c>
    </row>
    <row r="22" spans="1:17" x14ac:dyDescent="0.3">
      <c r="A22">
        <v>-10</v>
      </c>
      <c r="B22">
        <f t="shared" si="1"/>
        <v>3.1623000000000003E-4</v>
      </c>
      <c r="C22">
        <f t="shared" si="2"/>
        <v>10.36</v>
      </c>
      <c r="D22">
        <f t="shared" si="7"/>
        <v>0.89540000000000086</v>
      </c>
      <c r="E22">
        <f t="shared" si="3"/>
        <v>3.3780656033742842</v>
      </c>
      <c r="G22">
        <v>20</v>
      </c>
      <c r="H22">
        <f t="shared" si="8"/>
        <v>0.33999999999999941</v>
      </c>
      <c r="I22">
        <f t="shared" si="0"/>
        <v>1.0472156781594801E-2</v>
      </c>
      <c r="J22">
        <f t="shared" si="4"/>
        <v>-1.0472156781594801E-2</v>
      </c>
      <c r="K22" s="1">
        <f t="shared" si="5"/>
        <v>-1.0472156781594801</v>
      </c>
      <c r="L22">
        <v>-4</v>
      </c>
      <c r="M22" t="s">
        <v>21</v>
      </c>
      <c r="Q22">
        <f t="shared" si="6"/>
        <v>1.5448044159999843E-3</v>
      </c>
    </row>
    <row r="23" spans="1:17" x14ac:dyDescent="0.3">
      <c r="A23">
        <v>-10.5</v>
      </c>
      <c r="B23">
        <f t="shared" si="1"/>
        <v>3.1623000000000003E-4</v>
      </c>
      <c r="C23">
        <f t="shared" si="2"/>
        <v>10.36</v>
      </c>
      <c r="D23">
        <f t="shared" si="7"/>
        <v>0.8901700000000009</v>
      </c>
      <c r="E23">
        <f t="shared" si="3"/>
        <v>3.1999028148046436</v>
      </c>
      <c r="G23">
        <v>21</v>
      </c>
      <c r="H23">
        <f t="shared" si="8"/>
        <v>0.30699999999999938</v>
      </c>
      <c r="I23">
        <f t="shared" si="0"/>
        <v>8.3374382090009129E-3</v>
      </c>
      <c r="J23">
        <f t="shared" si="4"/>
        <v>-8.3374382090009129E-3</v>
      </c>
      <c r="K23" s="1">
        <f t="shared" si="5"/>
        <v>-0.83374382090009125</v>
      </c>
    </row>
    <row r="24" spans="1:17" x14ac:dyDescent="0.3">
      <c r="A24">
        <v>-11</v>
      </c>
      <c r="B24">
        <f t="shared" si="1"/>
        <v>3.1623000000000003E-4</v>
      </c>
      <c r="C24">
        <f t="shared" si="2"/>
        <v>10.36</v>
      </c>
      <c r="D24">
        <f t="shared" si="7"/>
        <v>0.88494000000000095</v>
      </c>
      <c r="E24">
        <f t="shared" si="3"/>
        <v>3.0311365220280995</v>
      </c>
      <c r="G24">
        <v>22</v>
      </c>
      <c r="H24">
        <f t="shared" si="8"/>
        <v>0.27399999999999936</v>
      </c>
      <c r="I24">
        <f t="shared" si="0"/>
        <v>6.6378757822915533E-3</v>
      </c>
      <c r="J24">
        <f t="shared" si="4"/>
        <v>-6.6378757822915533E-3</v>
      </c>
      <c r="K24" s="1">
        <f t="shared" si="5"/>
        <v>-0.66378757822915535</v>
      </c>
    </row>
    <row r="25" spans="1:17" x14ac:dyDescent="0.3">
      <c r="A25">
        <v>-11.5</v>
      </c>
      <c r="B25">
        <f t="shared" si="1"/>
        <v>3.1623000000000003E-4</v>
      </c>
      <c r="C25">
        <f t="shared" si="2"/>
        <v>10.36</v>
      </c>
      <c r="D25">
        <f t="shared" si="7"/>
        <v>0.87971000000000099</v>
      </c>
      <c r="E25">
        <f t="shared" si="3"/>
        <v>2.8712711438186358</v>
      </c>
      <c r="G25">
        <v>23</v>
      </c>
      <c r="H25">
        <f t="shared" si="8"/>
        <v>0.24099999999999935</v>
      </c>
      <c r="I25">
        <f t="shared" si="0"/>
        <v>5.2847641921429768E-3</v>
      </c>
      <c r="J25">
        <f t="shared" si="4"/>
        <v>-5.2847641921429768E-3</v>
      </c>
      <c r="K25" s="1">
        <f t="shared" si="5"/>
        <v>-0.52847641921429767</v>
      </c>
    </row>
    <row r="26" spans="1:17" x14ac:dyDescent="0.3">
      <c r="A26">
        <v>-12</v>
      </c>
      <c r="B26">
        <f t="shared" si="1"/>
        <v>3.1623000000000003E-4</v>
      </c>
      <c r="C26">
        <f t="shared" si="2"/>
        <v>10.36</v>
      </c>
      <c r="D26">
        <f t="shared" si="7"/>
        <v>0.87448000000000103</v>
      </c>
      <c r="E26">
        <f t="shared" si="3"/>
        <v>2.7198372364335075</v>
      </c>
      <c r="G26">
        <v>24</v>
      </c>
      <c r="H26">
        <f t="shared" si="8"/>
        <v>0.20799999999999935</v>
      </c>
      <c r="I26">
        <f t="shared" si="0"/>
        <v>4.2074804474444309E-3</v>
      </c>
      <c r="J26">
        <f t="shared" si="4"/>
        <v>-4.2074804474444309E-3</v>
      </c>
      <c r="K26" s="1">
        <f t="shared" si="5"/>
        <v>-0.42074804474444311</v>
      </c>
    </row>
    <row r="27" spans="1:17" x14ac:dyDescent="0.3">
      <c r="A27">
        <v>-12.5</v>
      </c>
      <c r="B27">
        <f t="shared" si="1"/>
        <v>3.1623000000000003E-4</v>
      </c>
      <c r="C27">
        <f t="shared" si="2"/>
        <v>10.36</v>
      </c>
      <c r="D27">
        <f t="shared" si="7"/>
        <v>0.86925000000000108</v>
      </c>
      <c r="E27">
        <f t="shared" si="3"/>
        <v>2.5763901150944464</v>
      </c>
      <c r="G27">
        <v>25</v>
      </c>
      <c r="H27">
        <f t="shared" si="8"/>
        <v>0.17499999999999935</v>
      </c>
      <c r="I27">
        <f t="shared" si="0"/>
        <v>3.3497978475457097E-3</v>
      </c>
      <c r="J27">
        <f t="shared" si="4"/>
        <v>-3.3497978475457097E-3</v>
      </c>
      <c r="K27" s="1">
        <f t="shared" si="5"/>
        <v>-0.33497978475457096</v>
      </c>
    </row>
    <row r="28" spans="1:17" x14ac:dyDescent="0.3">
      <c r="A28">
        <v>-13</v>
      </c>
      <c r="B28">
        <f t="shared" si="1"/>
        <v>3.1623000000000003E-4</v>
      </c>
      <c r="C28">
        <f t="shared" si="2"/>
        <v>10.36</v>
      </c>
      <c r="D28">
        <f t="shared" si="7"/>
        <v>0.86402000000000112</v>
      </c>
      <c r="E28">
        <f t="shared" si="3"/>
        <v>2.4405085481734305</v>
      </c>
      <c r="G28">
        <v>26</v>
      </c>
      <c r="H28">
        <f t="shared" si="8"/>
        <v>0.14199999999999935</v>
      </c>
      <c r="I28">
        <f t="shared" si="0"/>
        <v>2.6669513404958185E-3</v>
      </c>
      <c r="J28">
        <f t="shared" si="4"/>
        <v>-2.6669513404958185E-3</v>
      </c>
      <c r="K28" s="1">
        <f t="shared" si="5"/>
        <v>-0.26669513404958184</v>
      </c>
    </row>
    <row r="29" spans="1:17" x14ac:dyDescent="0.3">
      <c r="A29">
        <v>-13.5</v>
      </c>
      <c r="B29">
        <f t="shared" si="1"/>
        <v>3.1623000000000003E-4</v>
      </c>
      <c r="C29">
        <f t="shared" si="2"/>
        <v>10.36</v>
      </c>
      <c r="D29">
        <f t="shared" si="7"/>
        <v>0.85879000000000116</v>
      </c>
      <c r="E29">
        <f t="shared" si="3"/>
        <v>2.3117935202484836</v>
      </c>
      <c r="G29">
        <v>27</v>
      </c>
      <c r="H29">
        <f t="shared" si="8"/>
        <v>0.10899999999999935</v>
      </c>
      <c r="I29">
        <f t="shared" si="0"/>
        <v>2.1233010994331013E-3</v>
      </c>
      <c r="J29">
        <f t="shared" si="4"/>
        <v>-2.1233010994331013E-3</v>
      </c>
      <c r="K29" s="1">
        <f t="shared" si="5"/>
        <v>-0.21233010994331011</v>
      </c>
    </row>
    <row r="30" spans="1:17" x14ac:dyDescent="0.3">
      <c r="A30">
        <v>-14</v>
      </c>
      <c r="B30">
        <f t="shared" si="1"/>
        <v>3.1623000000000003E-4</v>
      </c>
      <c r="C30">
        <f t="shared" si="2"/>
        <v>10.36</v>
      </c>
      <c r="D30">
        <f t="shared" si="7"/>
        <v>0.85356000000000121</v>
      </c>
      <c r="E30">
        <f t="shared" si="3"/>
        <v>2.1898670603972361</v>
      </c>
      <c r="G30">
        <v>28</v>
      </c>
      <c r="H30">
        <f t="shared" si="8"/>
        <v>7.5999999999999346E-2</v>
      </c>
      <c r="I30">
        <f t="shared" si="0"/>
        <v>1.6904723721039656E-3</v>
      </c>
      <c r="J30">
        <f t="shared" si="4"/>
        <v>-1.6904723721039656E-3</v>
      </c>
      <c r="K30" s="1">
        <f t="shared" si="5"/>
        <v>-0.16904723721039655</v>
      </c>
    </row>
    <row r="31" spans="1:17" x14ac:dyDescent="0.3">
      <c r="A31">
        <v>-14.5</v>
      </c>
      <c r="B31">
        <f t="shared" si="1"/>
        <v>3.1623000000000003E-4</v>
      </c>
      <c r="C31">
        <f t="shared" si="2"/>
        <v>10.36</v>
      </c>
      <c r="D31">
        <f t="shared" si="7"/>
        <v>0.84833000000000125</v>
      </c>
      <c r="E31">
        <f t="shared" si="3"/>
        <v>2.0743711322875336</v>
      </c>
      <c r="G31">
        <v>29</v>
      </c>
      <c r="H31">
        <f t="shared" si="8"/>
        <v>4.2999999999999344E-2</v>
      </c>
      <c r="I31">
        <f t="shared" si="0"/>
        <v>1.3458745166240356E-3</v>
      </c>
      <c r="J31">
        <f t="shared" si="4"/>
        <v>-1.3458745166240356E-3</v>
      </c>
      <c r="K31" s="1">
        <f t="shared" si="5"/>
        <v>-0.13458745166240355</v>
      </c>
    </row>
    <row r="32" spans="1:17" x14ac:dyDescent="0.3">
      <c r="A32">
        <v>-15</v>
      </c>
      <c r="B32">
        <f t="shared" si="1"/>
        <v>3.1623000000000003E-4</v>
      </c>
      <c r="C32">
        <f t="shared" si="2"/>
        <v>10.36</v>
      </c>
      <c r="D32">
        <f t="shared" si="7"/>
        <v>0.84310000000000129</v>
      </c>
      <c r="E32">
        <f t="shared" si="3"/>
        <v>1.9649665828058578</v>
      </c>
      <c r="G32">
        <v>30</v>
      </c>
      <c r="H32">
        <v>0</v>
      </c>
      <c r="I32">
        <f t="shared" si="0"/>
        <v>1E-3</v>
      </c>
      <c r="J32">
        <f t="shared" si="4"/>
        <v>-1E-3</v>
      </c>
      <c r="K32" s="1">
        <f t="shared" si="5"/>
        <v>-0.1</v>
      </c>
    </row>
    <row r="33" spans="1:5" x14ac:dyDescent="0.3">
      <c r="A33">
        <v>-15.5</v>
      </c>
      <c r="B33">
        <f t="shared" si="1"/>
        <v>3.1623000000000003E-4</v>
      </c>
      <c r="C33">
        <f t="shared" si="2"/>
        <v>10.36</v>
      </c>
      <c r="D33">
        <f t="shared" si="7"/>
        <v>0.83787000000000134</v>
      </c>
      <c r="E33">
        <f t="shared" si="3"/>
        <v>1.8613321461361974</v>
      </c>
    </row>
    <row r="34" spans="1:5" x14ac:dyDescent="0.3">
      <c r="A34">
        <v>-16</v>
      </c>
      <c r="B34">
        <f t="shared" si="1"/>
        <v>3.1623000000000003E-4</v>
      </c>
      <c r="C34">
        <f t="shared" si="2"/>
        <v>10.36</v>
      </c>
      <c r="D34">
        <f t="shared" si="7"/>
        <v>0.83264000000000138</v>
      </c>
      <c r="E34">
        <f t="shared" si="3"/>
        <v>1.7631635003648751</v>
      </c>
    </row>
    <row r="35" spans="1:5" x14ac:dyDescent="0.3">
      <c r="A35">
        <v>-16.5</v>
      </c>
      <c r="B35">
        <f t="shared" si="1"/>
        <v>3.1623000000000003E-4</v>
      </c>
      <c r="C35">
        <f t="shared" si="2"/>
        <v>10.36</v>
      </c>
      <c r="D35">
        <f t="shared" si="7"/>
        <v>0.82741000000000142</v>
      </c>
      <c r="E35">
        <f t="shared" si="3"/>
        <v>1.6701723738410335</v>
      </c>
    </row>
    <row r="36" spans="1:5" x14ac:dyDescent="0.3">
      <c r="A36">
        <v>-17</v>
      </c>
      <c r="B36">
        <f t="shared" si="1"/>
        <v>3.1623000000000003E-4</v>
      </c>
      <c r="C36">
        <f t="shared" si="2"/>
        <v>10.36</v>
      </c>
      <c r="D36">
        <f t="shared" si="7"/>
        <v>0.82218000000000147</v>
      </c>
      <c r="E36">
        <f t="shared" si="3"/>
        <v>1.5820856986686314</v>
      </c>
    </row>
    <row r="37" spans="1:5" x14ac:dyDescent="0.3">
      <c r="A37">
        <v>-17.5</v>
      </c>
      <c r="B37">
        <f t="shared" si="1"/>
        <v>3.1623000000000003E-4</v>
      </c>
      <c r="C37">
        <f t="shared" si="2"/>
        <v>10.36</v>
      </c>
      <c r="D37">
        <f t="shared" si="7"/>
        <v>0.81695000000000151</v>
      </c>
      <c r="E37">
        <f t="shared" si="3"/>
        <v>1.4986448088441713</v>
      </c>
    </row>
    <row r="38" spans="1:5" x14ac:dyDescent="0.3">
      <c r="A38">
        <v>-18</v>
      </c>
      <c r="B38">
        <f t="shared" si="1"/>
        <v>3.1623000000000003E-4</v>
      </c>
      <c r="C38">
        <f t="shared" si="2"/>
        <v>10.36</v>
      </c>
      <c r="D38">
        <f t="shared" si="7"/>
        <v>0.81172000000000155</v>
      </c>
      <c r="E38">
        <f t="shared" si="3"/>
        <v>1.4196046806855027</v>
      </c>
    </row>
    <row r="39" spans="1:5" x14ac:dyDescent="0.3">
      <c r="A39">
        <v>-18.5</v>
      </c>
      <c r="B39">
        <f t="shared" si="1"/>
        <v>3.1623000000000003E-4</v>
      </c>
      <c r="C39">
        <f t="shared" si="2"/>
        <v>10.36</v>
      </c>
      <c r="D39">
        <f t="shared" si="7"/>
        <v>0.80649000000000159</v>
      </c>
      <c r="E39">
        <f t="shared" si="3"/>
        <v>1.3447332133212202</v>
      </c>
    </row>
    <row r="40" spans="1:5" x14ac:dyDescent="0.3">
      <c r="A40">
        <v>-19</v>
      </c>
      <c r="B40">
        <f t="shared" si="1"/>
        <v>3.1623000000000003E-4</v>
      </c>
      <c r="C40">
        <f t="shared" si="2"/>
        <v>10.36</v>
      </c>
      <c r="D40">
        <f t="shared" si="7"/>
        <v>0.80126000000000164</v>
      </c>
      <c r="E40">
        <f t="shared" si="3"/>
        <v>1.2738105471278196</v>
      </c>
    </row>
    <row r="41" spans="1:5" x14ac:dyDescent="0.3">
      <c r="A41">
        <v>-19.5</v>
      </c>
      <c r="B41">
        <f t="shared" si="1"/>
        <v>3.1623000000000003E-4</v>
      </c>
      <c r="C41">
        <f t="shared" si="2"/>
        <v>10.36</v>
      </c>
      <c r="D41">
        <f t="shared" si="7"/>
        <v>0.79603000000000168</v>
      </c>
      <c r="E41">
        <f t="shared" si="3"/>
        <v>1.2066284181132083</v>
      </c>
    </row>
    <row r="42" spans="1:5" x14ac:dyDescent="0.3">
      <c r="A42">
        <v>-20</v>
      </c>
      <c r="B42">
        <f t="shared" si="1"/>
        <v>3.1623000000000003E-4</v>
      </c>
      <c r="C42">
        <f t="shared" si="2"/>
        <v>10.36</v>
      </c>
      <c r="D42">
        <f t="shared" si="7"/>
        <v>0.79080000000000172</v>
      </c>
      <c r="E42">
        <f t="shared" si="3"/>
        <v>1.1429895463507156</v>
      </c>
    </row>
    <row r="43" spans="1:5" x14ac:dyDescent="0.3">
      <c r="A43">
        <v>-20.5</v>
      </c>
      <c r="B43">
        <f t="shared" si="1"/>
        <v>3.1623000000000003E-4</v>
      </c>
      <c r="C43">
        <f t="shared" si="2"/>
        <v>10.36</v>
      </c>
      <c r="D43">
        <f t="shared" si="7"/>
        <v>0.78557000000000177</v>
      </c>
      <c r="E43">
        <f t="shared" si="3"/>
        <v>1.0827070566677497</v>
      </c>
    </row>
    <row r="44" spans="1:5" x14ac:dyDescent="0.3">
      <c r="A44">
        <v>-21</v>
      </c>
      <c r="B44">
        <f t="shared" si="1"/>
        <v>3.1623000000000003E-4</v>
      </c>
      <c r="C44">
        <f t="shared" si="2"/>
        <v>10.36</v>
      </c>
      <c r="D44">
        <f t="shared" si="7"/>
        <v>0.78034000000000181</v>
      </c>
      <c r="E44">
        <f t="shared" si="3"/>
        <v>1.0256039298879525</v>
      </c>
    </row>
    <row r="45" spans="1:5" x14ac:dyDescent="0.3">
      <c r="A45">
        <v>-21.5</v>
      </c>
      <c r="B45">
        <f t="shared" si="1"/>
        <v>3.1623000000000003E-4</v>
      </c>
      <c r="C45">
        <f t="shared" si="2"/>
        <v>10.36</v>
      </c>
      <c r="D45">
        <f t="shared" si="7"/>
        <v>0.77511000000000185</v>
      </c>
      <c r="E45">
        <f t="shared" si="3"/>
        <v>0.97151248301542881</v>
      </c>
    </row>
    <row r="46" spans="1:5" x14ac:dyDescent="0.3">
      <c r="A46">
        <v>-22</v>
      </c>
      <c r="B46">
        <f t="shared" si="1"/>
        <v>3.1623000000000003E-4</v>
      </c>
      <c r="C46">
        <f t="shared" si="2"/>
        <v>10.36</v>
      </c>
      <c r="D46">
        <f t="shared" si="7"/>
        <v>0.7698800000000019</v>
      </c>
      <c r="E46">
        <f t="shared" si="3"/>
        <v>0.92027387683461515</v>
      </c>
    </row>
    <row r="47" spans="1:5" x14ac:dyDescent="0.3">
      <c r="A47">
        <v>-22.5</v>
      </c>
      <c r="B47">
        <f t="shared" si="1"/>
        <v>3.1623000000000003E-4</v>
      </c>
      <c r="C47">
        <f t="shared" si="2"/>
        <v>10.36</v>
      </c>
      <c r="D47">
        <f t="shared" si="7"/>
        <v>0.76465000000000194</v>
      </c>
      <c r="E47">
        <f t="shared" si="3"/>
        <v>0.87173764947986088</v>
      </c>
    </row>
    <row r="48" spans="1:5" x14ac:dyDescent="0.3">
      <c r="A48">
        <v>-23</v>
      </c>
      <c r="B48">
        <f t="shared" si="1"/>
        <v>3.1623000000000003E-4</v>
      </c>
      <c r="C48">
        <f t="shared" si="2"/>
        <v>10.36</v>
      </c>
      <c r="D48">
        <f t="shared" si="7"/>
        <v>0.75942000000000198</v>
      </c>
      <c r="E48">
        <f t="shared" si="3"/>
        <v>0.82576127460503956</v>
      </c>
    </row>
    <row r="49" spans="1:5" x14ac:dyDescent="0.3">
      <c r="A49">
        <v>-23.5</v>
      </c>
      <c r="B49">
        <f t="shared" si="1"/>
        <v>3.1623000000000003E-4</v>
      </c>
      <c r="C49">
        <f t="shared" si="2"/>
        <v>10.36</v>
      </c>
      <c r="D49">
        <f t="shared" si="7"/>
        <v>0.75419000000000203</v>
      </c>
      <c r="E49">
        <f t="shared" si="3"/>
        <v>0.78220974285577471</v>
      </c>
    </row>
    <row r="50" spans="1:5" x14ac:dyDescent="0.3">
      <c r="A50">
        <v>-24</v>
      </c>
      <c r="B50">
        <f t="shared" si="1"/>
        <v>3.1623000000000003E-4</v>
      </c>
      <c r="C50">
        <f t="shared" si="2"/>
        <v>10.36</v>
      </c>
      <c r="D50">
        <f t="shared" si="7"/>
        <v>0.74896000000000207</v>
      </c>
      <c r="E50">
        <f t="shared" si="3"/>
        <v>0.74095516541526496</v>
      </c>
    </row>
    <row r="51" spans="1:5" x14ac:dyDescent="0.3">
      <c r="A51">
        <v>-24.5</v>
      </c>
      <c r="B51">
        <f t="shared" si="1"/>
        <v>3.1623000000000003E-4</v>
      </c>
      <c r="C51">
        <f t="shared" si="2"/>
        <v>10.36</v>
      </c>
      <c r="D51">
        <f t="shared" si="7"/>
        <v>0.74373000000000211</v>
      </c>
      <c r="E51">
        <f t="shared" si="3"/>
        <v>0.70187639845952554</v>
      </c>
    </row>
    <row r="52" spans="1:5" x14ac:dyDescent="0.3">
      <c r="A52">
        <v>-25</v>
      </c>
      <c r="B52">
        <f t="shared" si="1"/>
        <v>3.1623000000000003E-4</v>
      </c>
      <c r="C52">
        <f t="shared" si="2"/>
        <v>10.36</v>
      </c>
      <c r="D52">
        <f t="shared" si="7"/>
        <v>0.73850000000000215</v>
      </c>
      <c r="E52">
        <f t="shared" si="3"/>
        <v>0.66485868741926113</v>
      </c>
    </row>
    <row r="53" spans="1:5" x14ac:dyDescent="0.3">
      <c r="A53">
        <v>-25.5</v>
      </c>
      <c r="B53">
        <f t="shared" si="1"/>
        <v>3.1623000000000003E-4</v>
      </c>
      <c r="C53">
        <f t="shared" si="2"/>
        <v>10.36</v>
      </c>
      <c r="D53">
        <f t="shared" si="7"/>
        <v>0.7332700000000022</v>
      </c>
      <c r="E53">
        <f t="shared" si="3"/>
        <v>0.62979333000374915</v>
      </c>
    </row>
    <row r="54" spans="1:5" x14ac:dyDescent="0.3">
      <c r="A54">
        <v>-26</v>
      </c>
      <c r="B54">
        <f t="shared" si="1"/>
        <v>3.1623000000000003E-4</v>
      </c>
      <c r="C54">
        <f t="shared" si="2"/>
        <v>10.36</v>
      </c>
      <c r="D54">
        <f t="shared" si="7"/>
        <v>0.72804000000000224</v>
      </c>
      <c r="E54">
        <f t="shared" si="3"/>
        <v>0.59657735699720127</v>
      </c>
    </row>
    <row r="55" spans="1:5" x14ac:dyDescent="0.3">
      <c r="A55">
        <v>-26.5</v>
      </c>
      <c r="B55">
        <f t="shared" si="1"/>
        <v>3.1623000000000003E-4</v>
      </c>
      <c r="C55">
        <f t="shared" si="2"/>
        <v>10.36</v>
      </c>
      <c r="D55">
        <f t="shared" si="7"/>
        <v>0.72281000000000228</v>
      </c>
      <c r="E55">
        <f t="shared" si="3"/>
        <v>0.56511322989026813</v>
      </c>
    </row>
    <row r="56" spans="1:5" x14ac:dyDescent="0.3">
      <c r="A56">
        <v>-27</v>
      </c>
      <c r="B56">
        <f t="shared" si="1"/>
        <v>3.1623000000000003E-4</v>
      </c>
      <c r="C56">
        <f t="shared" si="2"/>
        <v>10.36</v>
      </c>
      <c r="D56">
        <f t="shared" si="7"/>
        <v>0.71758000000000233</v>
      </c>
      <c r="E56">
        <f t="shared" si="3"/>
        <v>0.53530855445877934</v>
      </c>
    </row>
    <row r="57" spans="1:5" x14ac:dyDescent="0.3">
      <c r="A57">
        <v>-27.5</v>
      </c>
      <c r="B57">
        <f t="shared" si="1"/>
        <v>3.1623000000000003E-4</v>
      </c>
      <c r="C57">
        <f t="shared" si="2"/>
        <v>10.36</v>
      </c>
      <c r="D57">
        <f t="shared" si="7"/>
        <v>0.71235000000000237</v>
      </c>
      <c r="E57">
        <f t="shared" si="3"/>
        <v>0.50707580944864872</v>
      </c>
    </row>
    <row r="58" spans="1:5" x14ac:dyDescent="0.3">
      <c r="A58">
        <v>-28</v>
      </c>
      <c r="B58">
        <f t="shared" si="1"/>
        <v>3.1623000000000003E-4</v>
      </c>
      <c r="C58">
        <f t="shared" si="2"/>
        <v>10.36</v>
      </c>
      <c r="D58">
        <f t="shared" si="7"/>
        <v>0.70712000000000241</v>
      </c>
      <c r="E58">
        <f t="shared" si="3"/>
        <v>0.48033208957022533</v>
      </c>
    </row>
    <row r="59" spans="1:5" x14ac:dyDescent="0.3">
      <c r="A59">
        <v>-28.5</v>
      </c>
      <c r="B59">
        <f t="shared" si="1"/>
        <v>3.1623000000000003E-4</v>
      </c>
      <c r="C59">
        <f t="shared" si="2"/>
        <v>10.36</v>
      </c>
      <c r="D59">
        <f t="shared" si="7"/>
        <v>0.70189000000000246</v>
      </c>
      <c r="E59">
        <f t="shared" si="3"/>
        <v>0.45499886204739914</v>
      </c>
    </row>
    <row r="60" spans="1:5" x14ac:dyDescent="0.3">
      <c r="A60">
        <v>-29</v>
      </c>
      <c r="B60">
        <f t="shared" si="1"/>
        <v>3.1623000000000003E-4</v>
      </c>
      <c r="C60">
        <f t="shared" si="2"/>
        <v>10.36</v>
      </c>
      <c r="D60">
        <f t="shared" si="7"/>
        <v>0.6966600000000025</v>
      </c>
      <c r="E60">
        <f t="shared" si="3"/>
        <v>0.43100173600656538</v>
      </c>
    </row>
    <row r="61" spans="1:5" x14ac:dyDescent="0.3">
      <c r="A61">
        <v>-29.5</v>
      </c>
      <c r="B61">
        <f t="shared" si="1"/>
        <v>3.1623000000000003E-4</v>
      </c>
      <c r="C61">
        <f t="shared" si="2"/>
        <v>10.36</v>
      </c>
      <c r="D61">
        <f t="shared" si="7"/>
        <v>0.69143000000000254</v>
      </c>
      <c r="E61">
        <f t="shared" si="3"/>
        <v>0.40827024402826179</v>
      </c>
    </row>
    <row r="62" spans="1:5" x14ac:dyDescent="0.3">
      <c r="A62">
        <v>-30</v>
      </c>
      <c r="B62">
        <f t="shared" si="1"/>
        <v>3.1623000000000003E-4</v>
      </c>
      <c r="C62">
        <f t="shared" si="2"/>
        <v>10.36</v>
      </c>
      <c r="D62">
        <f t="shared" si="7"/>
        <v>0.68620000000000259</v>
      </c>
      <c r="E62">
        <f t="shared" si="3"/>
        <v>0.38673763522000609</v>
      </c>
    </row>
    <row r="63" spans="1:5" x14ac:dyDescent="0.3">
      <c r="A63">
        <v>-30.5</v>
      </c>
      <c r="B63">
        <f t="shared" si="1"/>
        <v>3.1623000000000003E-4</v>
      </c>
      <c r="C63">
        <f t="shared" si="2"/>
        <v>10.36</v>
      </c>
      <c r="D63">
        <f t="shared" si="7"/>
        <v>0.68097000000000263</v>
      </c>
      <c r="E63">
        <f t="shared" si="3"/>
        <v>0.36634067920269259</v>
      </c>
    </row>
    <row r="64" spans="1:5" x14ac:dyDescent="0.3">
      <c r="A64">
        <v>-31</v>
      </c>
      <c r="B64">
        <f t="shared" si="1"/>
        <v>3.1623000000000003E-4</v>
      </c>
      <c r="C64">
        <f t="shared" si="2"/>
        <v>10.36</v>
      </c>
      <c r="D64">
        <f t="shared" si="7"/>
        <v>0.67574000000000267</v>
      </c>
      <c r="E64">
        <f t="shared" si="3"/>
        <v>0.34701948043495617</v>
      </c>
    </row>
    <row r="65" spans="1:5" x14ac:dyDescent="0.3">
      <c r="A65">
        <v>-31.5</v>
      </c>
      <c r="B65">
        <f t="shared" si="1"/>
        <v>3.1623000000000003E-4</v>
      </c>
      <c r="C65">
        <f t="shared" si="2"/>
        <v>10.36</v>
      </c>
      <c r="D65">
        <f t="shared" si="7"/>
        <v>0.67051000000000271</v>
      </c>
      <c r="E65">
        <f t="shared" si="3"/>
        <v>0.32871730233026725</v>
      </c>
    </row>
    <row r="66" spans="1:5" x14ac:dyDescent="0.3">
      <c r="A66">
        <v>-32</v>
      </c>
      <c r="B66">
        <f t="shared" si="1"/>
        <v>3.1623000000000003E-4</v>
      </c>
      <c r="C66">
        <f t="shared" si="2"/>
        <v>10.36</v>
      </c>
      <c r="D66">
        <f t="shared" si="7"/>
        <v>0.66528000000000276</v>
      </c>
      <c r="E66">
        <f t="shared" si="3"/>
        <v>0.31138040065027905</v>
      </c>
    </row>
    <row r="67" spans="1:5" x14ac:dyDescent="0.3">
      <c r="A67">
        <v>-32.5</v>
      </c>
      <c r="B67">
        <f t="shared" ref="B67:B130" si="9">3.1623/10000</f>
        <v>3.1623000000000003E-4</v>
      </c>
      <c r="C67">
        <f t="shared" ref="C67:C130" si="10">10.36</f>
        <v>10.36</v>
      </c>
      <c r="D67">
        <f t="shared" si="7"/>
        <v>0.6600500000000028</v>
      </c>
      <c r="E67">
        <f t="shared" ref="E67:E130" si="11">B67*EXP(C67*D67)</f>
        <v>0.29495786568518795</v>
      </c>
    </row>
    <row r="68" spans="1:5" x14ac:dyDescent="0.3">
      <c r="A68">
        <v>-33</v>
      </c>
      <c r="B68">
        <f t="shared" si="9"/>
        <v>3.1623000000000003E-4</v>
      </c>
      <c r="C68">
        <f t="shared" si="10"/>
        <v>10.36</v>
      </c>
      <c r="D68">
        <f t="shared" ref="D68:D131" si="12">D67-0.00523</f>
        <v>0.65482000000000284</v>
      </c>
      <c r="E68">
        <f t="shared" si="11"/>
        <v>0.27940147275767019</v>
      </c>
    </row>
    <row r="69" spans="1:5" x14ac:dyDescent="0.3">
      <c r="A69">
        <v>-33.5</v>
      </c>
      <c r="B69">
        <f t="shared" si="9"/>
        <v>3.1623000000000003E-4</v>
      </c>
      <c r="C69">
        <f t="shared" si="10"/>
        <v>10.36</v>
      </c>
      <c r="D69">
        <f t="shared" si="12"/>
        <v>0.64959000000000289</v>
      </c>
      <c r="E69">
        <f t="shared" si="11"/>
        <v>0.26466554061140052</v>
      </c>
    </row>
    <row r="70" spans="1:5" x14ac:dyDescent="0.3">
      <c r="A70">
        <v>-34</v>
      </c>
      <c r="B70">
        <f t="shared" si="9"/>
        <v>3.1623000000000003E-4</v>
      </c>
      <c r="C70">
        <f t="shared" si="10"/>
        <v>10.36</v>
      </c>
      <c r="D70">
        <f t="shared" si="12"/>
        <v>0.64436000000000293</v>
      </c>
      <c r="E70">
        <f t="shared" si="11"/>
        <v>0.25070679726831158</v>
      </c>
    </row>
    <row r="71" spans="1:5" x14ac:dyDescent="0.3">
      <c r="A71">
        <v>-34.5</v>
      </c>
      <c r="B71">
        <f t="shared" si="9"/>
        <v>3.1623000000000003E-4</v>
      </c>
      <c r="C71">
        <f t="shared" si="10"/>
        <v>10.36</v>
      </c>
      <c r="D71">
        <f t="shared" si="12"/>
        <v>0.63913000000000297</v>
      </c>
      <c r="E71">
        <f t="shared" si="11"/>
        <v>0.2374842529606849</v>
      </c>
    </row>
    <row r="72" spans="1:5" x14ac:dyDescent="0.3">
      <c r="A72">
        <v>-35</v>
      </c>
      <c r="B72">
        <f t="shared" si="9"/>
        <v>3.1623000000000003E-4</v>
      </c>
      <c r="C72">
        <f t="shared" si="10"/>
        <v>10.36</v>
      </c>
      <c r="D72">
        <f t="shared" si="12"/>
        <v>0.63390000000000302</v>
      </c>
      <c r="E72">
        <f t="shared" si="11"/>
        <v>0.22495907976493915</v>
      </c>
    </row>
    <row r="73" spans="1:5" x14ac:dyDescent="0.3">
      <c r="A73">
        <v>-35.5</v>
      </c>
      <c r="B73">
        <f t="shared" si="9"/>
        <v>3.1623000000000003E-4</v>
      </c>
      <c r="C73">
        <f t="shared" si="10"/>
        <v>10.36</v>
      </c>
      <c r="D73">
        <f t="shared" si="12"/>
        <v>0.62867000000000306</v>
      </c>
      <c r="E73">
        <f t="shared" si="11"/>
        <v>0.21309449758366145</v>
      </c>
    </row>
    <row r="74" spans="1:5" x14ac:dyDescent="0.3">
      <c r="A74">
        <v>-36</v>
      </c>
      <c r="B74">
        <f t="shared" si="9"/>
        <v>3.1623000000000003E-4</v>
      </c>
      <c r="C74">
        <f t="shared" si="10"/>
        <v>10.36</v>
      </c>
      <c r="D74">
        <f t="shared" si="12"/>
        <v>0.6234400000000031</v>
      </c>
      <c r="E74">
        <f t="shared" si="11"/>
        <v>0.2018556661410664</v>
      </c>
    </row>
    <row r="75" spans="1:5" x14ac:dyDescent="0.3">
      <c r="A75">
        <v>-36.5</v>
      </c>
      <c r="B75">
        <f t="shared" si="9"/>
        <v>3.1623000000000003E-4</v>
      </c>
      <c r="C75">
        <f t="shared" si="10"/>
        <v>10.36</v>
      </c>
      <c r="D75">
        <f t="shared" si="12"/>
        <v>0.61821000000000315</v>
      </c>
      <c r="E75">
        <f t="shared" si="11"/>
        <v>0.19120958267473229</v>
      </c>
    </row>
    <row r="76" spans="1:5" x14ac:dyDescent="0.3">
      <c r="A76">
        <v>-37</v>
      </c>
      <c r="B76">
        <f t="shared" si="9"/>
        <v>3.1623000000000003E-4</v>
      </c>
      <c r="C76">
        <f t="shared" si="10"/>
        <v>10.36</v>
      </c>
      <c r="D76">
        <f t="shared" si="12"/>
        <v>0.61298000000000319</v>
      </c>
      <c r="E76">
        <f t="shared" si="11"/>
        <v>0.18112498502318308</v>
      </c>
    </row>
    <row r="77" spans="1:5" x14ac:dyDescent="0.3">
      <c r="A77">
        <v>-37.5</v>
      </c>
      <c r="B77">
        <f t="shared" si="9"/>
        <v>3.1623000000000003E-4</v>
      </c>
      <c r="C77">
        <f t="shared" si="10"/>
        <v>10.36</v>
      </c>
      <c r="D77">
        <f t="shared" si="12"/>
        <v>0.60775000000000323</v>
      </c>
      <c r="E77">
        <f t="shared" si="11"/>
        <v>0.17157225982473484</v>
      </c>
    </row>
    <row r="78" spans="1:5" x14ac:dyDescent="0.3">
      <c r="A78">
        <v>-38</v>
      </c>
      <c r="B78">
        <f t="shared" si="9"/>
        <v>3.1623000000000003E-4</v>
      </c>
      <c r="C78">
        <f t="shared" si="10"/>
        <v>10.36</v>
      </c>
      <c r="D78">
        <f t="shared" si="12"/>
        <v>0.60252000000000328</v>
      </c>
      <c r="E78">
        <f t="shared" si="11"/>
        <v>0.16252335555803377</v>
      </c>
    </row>
    <row r="79" spans="1:5" x14ac:dyDescent="0.3">
      <c r="A79">
        <v>-38.5</v>
      </c>
      <c r="B79">
        <f t="shared" si="9"/>
        <v>3.1623000000000003E-4</v>
      </c>
      <c r="C79">
        <f t="shared" si="10"/>
        <v>10.36</v>
      </c>
      <c r="D79">
        <f t="shared" si="12"/>
        <v>0.59729000000000332</v>
      </c>
      <c r="E79">
        <f t="shared" si="11"/>
        <v>0.15395170016892845</v>
      </c>
    </row>
    <row r="80" spans="1:5" x14ac:dyDescent="0.3">
      <c r="A80">
        <v>-39</v>
      </c>
      <c r="B80">
        <f t="shared" si="9"/>
        <v>3.1623000000000003E-4</v>
      </c>
      <c r="C80">
        <f t="shared" si="10"/>
        <v>10.36</v>
      </c>
      <c r="D80">
        <f t="shared" si="12"/>
        <v>0.59206000000000336</v>
      </c>
      <c r="E80">
        <f t="shared" si="11"/>
        <v>0.14583212304178925</v>
      </c>
    </row>
    <row r="81" spans="1:5" x14ac:dyDescent="0.3">
      <c r="A81">
        <v>-39.5</v>
      </c>
      <c r="B81">
        <f t="shared" si="9"/>
        <v>3.1623000000000003E-4</v>
      </c>
      <c r="C81">
        <f t="shared" si="10"/>
        <v>10.36</v>
      </c>
      <c r="D81">
        <f t="shared" si="12"/>
        <v>0.5868300000000034</v>
      </c>
      <c r="E81">
        <f t="shared" si="11"/>
        <v>0.13814078108614358</v>
      </c>
    </row>
    <row r="82" spans="1:5" x14ac:dyDescent="0.3">
      <c r="A82">
        <v>-40</v>
      </c>
      <c r="B82">
        <f t="shared" si="9"/>
        <v>3.1623000000000003E-4</v>
      </c>
      <c r="C82">
        <f t="shared" si="10"/>
        <v>10.36</v>
      </c>
      <c r="D82">
        <f t="shared" si="12"/>
        <v>0.58160000000000345</v>
      </c>
      <c r="E82">
        <f t="shared" si="11"/>
        <v>0.13085508872158097</v>
      </c>
    </row>
    <row r="83" spans="1:5" x14ac:dyDescent="0.3">
      <c r="A83">
        <v>-40.5</v>
      </c>
      <c r="B83">
        <f t="shared" si="9"/>
        <v>3.1623000000000003E-4</v>
      </c>
      <c r="C83">
        <f t="shared" si="10"/>
        <v>10.36</v>
      </c>
      <c r="D83">
        <f t="shared" si="12"/>
        <v>0.57637000000000349</v>
      </c>
      <c r="E83">
        <f t="shared" si="11"/>
        <v>0.12395365155532902</v>
      </c>
    </row>
    <row r="84" spans="1:5" x14ac:dyDescent="0.3">
      <c r="A84">
        <v>-41</v>
      </c>
      <c r="B84">
        <f t="shared" si="9"/>
        <v>3.1623000000000003E-4</v>
      </c>
      <c r="C84">
        <f t="shared" si="10"/>
        <v>10.36</v>
      </c>
      <c r="D84">
        <f t="shared" si="12"/>
        <v>0.57114000000000353</v>
      </c>
      <c r="E84">
        <f t="shared" si="11"/>
        <v>0.11741620355774489</v>
      </c>
    </row>
    <row r="85" spans="1:5" x14ac:dyDescent="0.3">
      <c r="A85">
        <v>-41.5</v>
      </c>
      <c r="B85">
        <f t="shared" si="9"/>
        <v>3.1623000000000003E-4</v>
      </c>
      <c r="C85">
        <f t="shared" si="10"/>
        <v>10.36</v>
      </c>
      <c r="D85">
        <f t="shared" si="12"/>
        <v>0.56591000000000358</v>
      </c>
      <c r="E85">
        <f t="shared" si="11"/>
        <v>0.11122354755123851</v>
      </c>
    </row>
    <row r="86" spans="1:5" x14ac:dyDescent="0.3">
      <c r="A86">
        <v>-42</v>
      </c>
      <c r="B86">
        <f t="shared" si="9"/>
        <v>3.1623000000000003E-4</v>
      </c>
      <c r="C86">
        <f t="shared" si="10"/>
        <v>10.36</v>
      </c>
      <c r="D86">
        <f t="shared" si="12"/>
        <v>0.56068000000000362</v>
      </c>
      <c r="E86">
        <f t="shared" si="11"/>
        <v>0.10535749883787338</v>
      </c>
    </row>
    <row r="87" spans="1:5" x14ac:dyDescent="0.3">
      <c r="A87">
        <v>-42.5</v>
      </c>
      <c r="B87">
        <f t="shared" si="9"/>
        <v>3.1623000000000003E-4</v>
      </c>
      <c r="C87">
        <f t="shared" si="10"/>
        <v>10.36</v>
      </c>
      <c r="D87">
        <f t="shared" si="12"/>
        <v>0.55545000000000366</v>
      </c>
      <c r="E87">
        <f t="shared" si="11"/>
        <v>9.9800831800108208E-2</v>
      </c>
    </row>
    <row r="88" spans="1:5" x14ac:dyDescent="0.3">
      <c r="A88">
        <v>-43</v>
      </c>
      <c r="B88">
        <f t="shared" si="9"/>
        <v>3.1623000000000003E-4</v>
      </c>
      <c r="C88">
        <f t="shared" si="10"/>
        <v>10.36</v>
      </c>
      <c r="D88">
        <f t="shared" si="12"/>
        <v>0.55022000000000371</v>
      </c>
      <c r="E88">
        <f t="shared" si="11"/>
        <v>9.4537229317872201E-2</v>
      </c>
    </row>
    <row r="89" spans="1:5" x14ac:dyDescent="0.3">
      <c r="A89">
        <v>-43.5</v>
      </c>
      <c r="B89">
        <f t="shared" si="9"/>
        <v>3.1623000000000003E-4</v>
      </c>
      <c r="C89">
        <f t="shared" si="10"/>
        <v>10.36</v>
      </c>
      <c r="D89">
        <f t="shared" si="12"/>
        <v>0.54499000000000375</v>
      </c>
      <c r="E89">
        <f t="shared" si="11"/>
        <v>8.9551234853438008E-2</v>
      </c>
    </row>
    <row r="90" spans="1:5" x14ac:dyDescent="0.3">
      <c r="A90">
        <v>-44</v>
      </c>
      <c r="B90">
        <f t="shared" si="9"/>
        <v>3.1623000000000003E-4</v>
      </c>
      <c r="C90">
        <f t="shared" si="10"/>
        <v>10.36</v>
      </c>
      <c r="D90">
        <f t="shared" si="12"/>
        <v>0.53976000000000379</v>
      </c>
      <c r="E90">
        <f t="shared" si="11"/>
        <v>8.482820706338963E-2</v>
      </c>
    </row>
    <row r="91" spans="1:5" x14ac:dyDescent="0.3">
      <c r="A91">
        <v>-44.5</v>
      </c>
      <c r="B91">
        <f t="shared" si="9"/>
        <v>3.1623000000000003E-4</v>
      </c>
      <c r="C91">
        <f t="shared" si="10"/>
        <v>10.36</v>
      </c>
      <c r="D91">
        <f t="shared" si="12"/>
        <v>0.53453000000000384</v>
      </c>
      <c r="E91">
        <f t="shared" si="11"/>
        <v>8.0354276804403518E-2</v>
      </c>
    </row>
    <row r="92" spans="1:5" x14ac:dyDescent="0.3">
      <c r="A92">
        <v>-45</v>
      </c>
      <c r="B92">
        <f t="shared" si="9"/>
        <v>3.1623000000000003E-4</v>
      </c>
      <c r="C92">
        <f t="shared" si="10"/>
        <v>10.36</v>
      </c>
      <c r="D92">
        <f t="shared" si="12"/>
        <v>0.52930000000000388</v>
      </c>
      <c r="E92">
        <f t="shared" si="11"/>
        <v>7.6116306406590867E-2</v>
      </c>
    </row>
    <row r="93" spans="1:5" x14ac:dyDescent="0.3">
      <c r="A93">
        <v>-45.5</v>
      </c>
      <c r="B93">
        <f t="shared" si="9"/>
        <v>3.1623000000000003E-4</v>
      </c>
      <c r="C93">
        <f t="shared" si="10"/>
        <v>10.36</v>
      </c>
      <c r="D93">
        <f t="shared" si="12"/>
        <v>0.52407000000000392</v>
      </c>
      <c r="E93">
        <f t="shared" si="11"/>
        <v>7.210185109480724E-2</v>
      </c>
    </row>
    <row r="94" spans="1:5" x14ac:dyDescent="0.3">
      <c r="A94">
        <v>-46</v>
      </c>
      <c r="B94">
        <f t="shared" si="9"/>
        <v>3.1623000000000003E-4</v>
      </c>
      <c r="C94">
        <f t="shared" si="10"/>
        <v>10.36</v>
      </c>
      <c r="D94">
        <f t="shared" si="12"/>
        <v>0.51884000000000396</v>
      </c>
      <c r="E94">
        <f t="shared" si="11"/>
        <v>6.8299122444643562E-2</v>
      </c>
    </row>
    <row r="95" spans="1:5" x14ac:dyDescent="0.3">
      <c r="A95">
        <v>-46.5</v>
      </c>
      <c r="B95">
        <f t="shared" si="9"/>
        <v>3.1623000000000003E-4</v>
      </c>
      <c r="C95">
        <f t="shared" si="10"/>
        <v>10.36</v>
      </c>
      <c r="D95">
        <f t="shared" si="12"/>
        <v>0.51361000000000401</v>
      </c>
      <c r="E95">
        <f t="shared" si="11"/>
        <v>6.4696953765787157E-2</v>
      </c>
    </row>
    <row r="96" spans="1:5" x14ac:dyDescent="0.3">
      <c r="A96">
        <v>-47</v>
      </c>
      <c r="B96">
        <f t="shared" si="9"/>
        <v>3.1623000000000003E-4</v>
      </c>
      <c r="C96">
        <f t="shared" si="10"/>
        <v>10.36</v>
      </c>
      <c r="D96">
        <f t="shared" si="12"/>
        <v>0.50838000000000405</v>
      </c>
      <c r="E96">
        <f t="shared" si="11"/>
        <v>6.128476731110135E-2</v>
      </c>
    </row>
    <row r="97" spans="1:5" x14ac:dyDescent="0.3">
      <c r="A97">
        <v>-47.5</v>
      </c>
      <c r="B97">
        <f t="shared" si="9"/>
        <v>3.1623000000000003E-4</v>
      </c>
      <c r="C97">
        <f t="shared" si="10"/>
        <v>10.36</v>
      </c>
      <c r="D97">
        <f t="shared" si="12"/>
        <v>0.50315000000000409</v>
      </c>
      <c r="E97">
        <f t="shared" si="11"/>
        <v>5.805254321513325E-2</v>
      </c>
    </row>
    <row r="98" spans="1:5" x14ac:dyDescent="0.3">
      <c r="A98">
        <v>-48</v>
      </c>
      <c r="B98">
        <f t="shared" si="9"/>
        <v>3.1623000000000003E-4</v>
      </c>
      <c r="C98">
        <f t="shared" si="10"/>
        <v>10.36</v>
      </c>
      <c r="D98">
        <f t="shared" si="12"/>
        <v>0.49792000000000408</v>
      </c>
      <c r="E98">
        <f t="shared" si="11"/>
        <v>5.4990790070837688E-2</v>
      </c>
    </row>
    <row r="99" spans="1:5" x14ac:dyDescent="0.3">
      <c r="A99">
        <v>-48.5</v>
      </c>
      <c r="B99">
        <f t="shared" si="9"/>
        <v>3.1623000000000003E-4</v>
      </c>
      <c r="C99">
        <f t="shared" si="10"/>
        <v>10.36</v>
      </c>
      <c r="D99">
        <f t="shared" si="12"/>
        <v>0.49269000000000407</v>
      </c>
      <c r="E99">
        <f t="shared" si="11"/>
        <v>5.2090517058116501E-2</v>
      </c>
    </row>
    <row r="100" spans="1:5" x14ac:dyDescent="0.3">
      <c r="A100">
        <v>-49</v>
      </c>
      <c r="B100">
        <f t="shared" si="9"/>
        <v>3.1623000000000003E-4</v>
      </c>
      <c r="C100">
        <f t="shared" si="10"/>
        <v>10.36</v>
      </c>
      <c r="D100">
        <f t="shared" si="12"/>
        <v>0.48746000000000406</v>
      </c>
      <c r="E100">
        <f t="shared" si="11"/>
        <v>4.9343207542327815E-2</v>
      </c>
    </row>
    <row r="101" spans="1:5" x14ac:dyDescent="0.3">
      <c r="A101">
        <v>-49.5</v>
      </c>
      <c r="B101">
        <f t="shared" si="9"/>
        <v>3.1623000000000003E-4</v>
      </c>
      <c r="C101">
        <f t="shared" si="10"/>
        <v>10.36</v>
      </c>
      <c r="D101">
        <f t="shared" si="12"/>
        <v>0.48223000000000404</v>
      </c>
      <c r="E101">
        <f t="shared" si="11"/>
        <v>4.6740794065238886E-2</v>
      </c>
    </row>
    <row r="102" spans="1:5" x14ac:dyDescent="0.3">
      <c r="A102">
        <v>-50</v>
      </c>
      <c r="B102">
        <f t="shared" si="9"/>
        <v>3.1623000000000003E-4</v>
      </c>
      <c r="C102">
        <f t="shared" si="10"/>
        <v>10.36</v>
      </c>
      <c r="D102">
        <f t="shared" si="12"/>
        <v>0.47700000000000403</v>
      </c>
      <c r="E102">
        <f t="shared" si="11"/>
        <v>4.4275634654982278E-2</v>
      </c>
    </row>
    <row r="103" spans="1:5" x14ac:dyDescent="0.3">
      <c r="A103">
        <v>-50.5</v>
      </c>
      <c r="B103">
        <f t="shared" si="9"/>
        <v>3.1623000000000003E-4</v>
      </c>
      <c r="C103">
        <f t="shared" si="10"/>
        <v>10.36</v>
      </c>
      <c r="D103">
        <f t="shared" si="12"/>
        <v>0.47177000000000402</v>
      </c>
      <c r="E103">
        <f t="shared" si="11"/>
        <v>4.1940490385450349E-2</v>
      </c>
    </row>
    <row r="104" spans="1:5" x14ac:dyDescent="0.3">
      <c r="A104">
        <v>-51</v>
      </c>
      <c r="B104">
        <f t="shared" si="9"/>
        <v>3.1623000000000003E-4</v>
      </c>
      <c r="C104">
        <f t="shared" si="10"/>
        <v>10.36</v>
      </c>
      <c r="D104">
        <f t="shared" si="12"/>
        <v>0.46654000000000401</v>
      </c>
      <c r="E104">
        <f t="shared" si="11"/>
        <v>3.9728504119231511E-2</v>
      </c>
    </row>
    <row r="105" spans="1:5" x14ac:dyDescent="0.3">
      <c r="A105">
        <v>-51.5</v>
      </c>
      <c r="B105">
        <f t="shared" si="9"/>
        <v>3.1623000000000003E-4</v>
      </c>
      <c r="C105">
        <f t="shared" si="10"/>
        <v>10.36</v>
      </c>
      <c r="D105">
        <f t="shared" si="12"/>
        <v>0.46131000000000399</v>
      </c>
      <c r="E105">
        <f t="shared" si="11"/>
        <v>3.7633180371666478E-2</v>
      </c>
    </row>
    <row r="106" spans="1:5" x14ac:dyDescent="0.3">
      <c r="A106">
        <v>-52</v>
      </c>
      <c r="B106">
        <f t="shared" si="9"/>
        <v>3.1623000000000003E-4</v>
      </c>
      <c r="C106">
        <f t="shared" si="10"/>
        <v>10.36</v>
      </c>
      <c r="D106">
        <f t="shared" si="12"/>
        <v>0.45608000000000398</v>
      </c>
      <c r="E106">
        <f t="shared" si="11"/>
        <v>3.5648366236895629E-2</v>
      </c>
    </row>
    <row r="107" spans="1:5" x14ac:dyDescent="0.3">
      <c r="A107">
        <v>-52.5</v>
      </c>
      <c r="B107">
        <f t="shared" si="9"/>
        <v>3.1623000000000003E-4</v>
      </c>
      <c r="C107">
        <f t="shared" si="10"/>
        <v>10.36</v>
      </c>
      <c r="D107">
        <f t="shared" si="12"/>
        <v>0.45085000000000397</v>
      </c>
      <c r="E107">
        <f t="shared" si="11"/>
        <v>3.3768233319887403E-2</v>
      </c>
    </row>
    <row r="108" spans="1:5" x14ac:dyDescent="0.3">
      <c r="A108">
        <v>-53</v>
      </c>
      <c r="B108">
        <f t="shared" si="9"/>
        <v>3.1623000000000003E-4</v>
      </c>
      <c r="C108">
        <f t="shared" si="10"/>
        <v>10.36</v>
      </c>
      <c r="D108">
        <f t="shared" si="12"/>
        <v>0.44562000000000396</v>
      </c>
      <c r="E108">
        <f t="shared" si="11"/>
        <v>3.1987260621390401E-2</v>
      </c>
    </row>
    <row r="109" spans="1:5" x14ac:dyDescent="0.3">
      <c r="A109">
        <v>-53.5</v>
      </c>
      <c r="B109">
        <f t="shared" si="9"/>
        <v>3.1623000000000003E-4</v>
      </c>
      <c r="C109">
        <f t="shared" si="10"/>
        <v>10.36</v>
      </c>
      <c r="D109">
        <f t="shared" si="12"/>
        <v>0.44039000000000394</v>
      </c>
      <c r="E109">
        <f t="shared" si="11"/>
        <v>3.0300218325551534E-2</v>
      </c>
    </row>
    <row r="110" spans="1:5" x14ac:dyDescent="0.3">
      <c r="A110">
        <v>-54</v>
      </c>
      <c r="B110">
        <f t="shared" si="9"/>
        <v>3.1623000000000003E-4</v>
      </c>
      <c r="C110">
        <f t="shared" si="10"/>
        <v>10.36</v>
      </c>
      <c r="D110">
        <f t="shared" si="12"/>
        <v>0.43516000000000393</v>
      </c>
      <c r="E110">
        <f t="shared" si="11"/>
        <v>2.8702152442592676E-2</v>
      </c>
    </row>
    <row r="111" spans="1:5" x14ac:dyDescent="0.3">
      <c r="A111">
        <v>-54.5</v>
      </c>
      <c r="B111">
        <f t="shared" si="9"/>
        <v>3.1623000000000003E-4</v>
      </c>
      <c r="C111">
        <f t="shared" si="10"/>
        <v>10.36</v>
      </c>
      <c r="D111">
        <f t="shared" si="12"/>
        <v>0.42993000000000392</v>
      </c>
      <c r="E111">
        <f t="shared" si="11"/>
        <v>2.7188370261448734E-2</v>
      </c>
    </row>
    <row r="112" spans="1:5" x14ac:dyDescent="0.3">
      <c r="A112">
        <v>-55</v>
      </c>
      <c r="B112">
        <f t="shared" si="9"/>
        <v>3.1623000000000003E-4</v>
      </c>
      <c r="C112">
        <f t="shared" si="10"/>
        <v>10.36</v>
      </c>
      <c r="D112">
        <f t="shared" si="12"/>
        <v>0.42470000000000391</v>
      </c>
      <c r="E112">
        <f t="shared" si="11"/>
        <v>2.5754426569649165E-2</v>
      </c>
    </row>
    <row r="113" spans="1:5" x14ac:dyDescent="0.3">
      <c r="A113">
        <v>-55.5</v>
      </c>
      <c r="B113">
        <f t="shared" si="9"/>
        <v>3.1623000000000003E-4</v>
      </c>
      <c r="C113">
        <f t="shared" si="10"/>
        <v>10.36</v>
      </c>
      <c r="D113">
        <f t="shared" si="12"/>
        <v>0.4194700000000039</v>
      </c>
      <c r="E113">
        <f t="shared" si="11"/>
        <v>2.4396110599977802E-2</v>
      </c>
    </row>
    <row r="114" spans="1:5" x14ac:dyDescent="0.3">
      <c r="A114">
        <v>-56</v>
      </c>
      <c r="B114">
        <f t="shared" si="9"/>
        <v>3.1623000000000003E-4</v>
      </c>
      <c r="C114">
        <f t="shared" si="10"/>
        <v>10.36</v>
      </c>
      <c r="D114">
        <f t="shared" si="12"/>
        <v>0.41424000000000388</v>
      </c>
      <c r="E114">
        <f t="shared" si="11"/>
        <v>2.3109433665579666E-2</v>
      </c>
    </row>
    <row r="115" spans="1:5" x14ac:dyDescent="0.3">
      <c r="A115">
        <v>-56.5</v>
      </c>
      <c r="B115">
        <f t="shared" si="9"/>
        <v>3.1623000000000003E-4</v>
      </c>
      <c r="C115">
        <f t="shared" si="10"/>
        <v>10.36</v>
      </c>
      <c r="D115">
        <f t="shared" si="12"/>
        <v>0.40901000000000387</v>
      </c>
      <c r="E115">
        <f t="shared" si="11"/>
        <v>2.1890617447205385E-2</v>
      </c>
    </row>
    <row r="116" spans="1:5" x14ac:dyDescent="0.3">
      <c r="A116">
        <v>-57</v>
      </c>
      <c r="B116">
        <f t="shared" si="9"/>
        <v>3.1623000000000003E-4</v>
      </c>
      <c r="C116">
        <f t="shared" si="10"/>
        <v>10.36</v>
      </c>
      <c r="D116">
        <f t="shared" si="12"/>
        <v>0.40378000000000386</v>
      </c>
      <c r="E116">
        <f t="shared" si="11"/>
        <v>2.0736082898199094E-2</v>
      </c>
    </row>
    <row r="117" spans="1:5" x14ac:dyDescent="0.3">
      <c r="A117">
        <v>-57.5</v>
      </c>
      <c r="B117">
        <f t="shared" si="9"/>
        <v>3.1623000000000003E-4</v>
      </c>
      <c r="C117">
        <f t="shared" si="10"/>
        <v>10.36</v>
      </c>
      <c r="D117">
        <f t="shared" si="12"/>
        <v>0.39855000000000385</v>
      </c>
      <c r="E117">
        <f t="shared" si="11"/>
        <v>1.9642439734648885E-2</v>
      </c>
    </row>
    <row r="118" spans="1:5" x14ac:dyDescent="0.3">
      <c r="A118">
        <v>-58</v>
      </c>
      <c r="B118">
        <f t="shared" si="9"/>
        <v>3.1623000000000003E-4</v>
      </c>
      <c r="C118">
        <f t="shared" si="10"/>
        <v>10.36</v>
      </c>
      <c r="D118">
        <f t="shared" si="12"/>
        <v>0.39332000000000383</v>
      </c>
      <c r="E118">
        <f t="shared" si="11"/>
        <v>1.8606476479838031E-2</v>
      </c>
    </row>
    <row r="119" spans="1:5" x14ac:dyDescent="0.3">
      <c r="A119">
        <v>-58.5</v>
      </c>
      <c r="B119">
        <f t="shared" si="9"/>
        <v>3.1623000000000003E-4</v>
      </c>
      <c r="C119">
        <f t="shared" si="10"/>
        <v>10.36</v>
      </c>
      <c r="D119">
        <f t="shared" si="12"/>
        <v>0.38809000000000382</v>
      </c>
      <c r="E119">
        <f t="shared" si="11"/>
        <v>1.7625151033762575E-2</v>
      </c>
    </row>
    <row r="120" spans="1:5" x14ac:dyDescent="0.3">
      <c r="A120">
        <v>-59</v>
      </c>
      <c r="B120">
        <f t="shared" si="9"/>
        <v>3.1623000000000003E-4</v>
      </c>
      <c r="C120">
        <f t="shared" si="10"/>
        <v>10.36</v>
      </c>
      <c r="D120">
        <f t="shared" si="12"/>
        <v>0.38286000000000381</v>
      </c>
      <c r="E120">
        <f t="shared" si="11"/>
        <v>1.6695581740022506E-2</v>
      </c>
    </row>
    <row r="121" spans="1:5" x14ac:dyDescent="0.3">
      <c r="A121">
        <v>-59.5</v>
      </c>
      <c r="B121">
        <f t="shared" si="9"/>
        <v>3.1623000000000003E-4</v>
      </c>
      <c r="C121">
        <f t="shared" si="10"/>
        <v>10.36</v>
      </c>
      <c r="D121">
        <f t="shared" si="12"/>
        <v>0.3776300000000038</v>
      </c>
      <c r="E121">
        <f t="shared" si="11"/>
        <v>1.5815038923854694E-2</v>
      </c>
    </row>
    <row r="122" spans="1:5" x14ac:dyDescent="0.3">
      <c r="A122">
        <v>-60</v>
      </c>
      <c r="B122">
        <f t="shared" si="9"/>
        <v>3.1623000000000003E-4</v>
      </c>
      <c r="C122">
        <f t="shared" si="10"/>
        <v>10.36</v>
      </c>
      <c r="D122">
        <f t="shared" si="12"/>
        <v>0.37240000000000378</v>
      </c>
      <c r="E122">
        <f t="shared" si="11"/>
        <v>1.4980936876459015E-2</v>
      </c>
    </row>
    <row r="123" spans="1:5" x14ac:dyDescent="0.3">
      <c r="A123">
        <v>-60.5</v>
      </c>
      <c r="B123">
        <f t="shared" si="9"/>
        <v>3.1623000000000003E-4</v>
      </c>
      <c r="C123">
        <f t="shared" si="10"/>
        <v>10.36</v>
      </c>
      <c r="D123">
        <f t="shared" si="12"/>
        <v>0.36717000000000377</v>
      </c>
      <c r="E123">
        <f t="shared" si="11"/>
        <v>1.4190826262079691E-2</v>
      </c>
    </row>
    <row r="124" spans="1:5" x14ac:dyDescent="0.3">
      <c r="A124">
        <v>-61</v>
      </c>
      <c r="B124">
        <f t="shared" si="9"/>
        <v>3.1623000000000003E-4</v>
      </c>
      <c r="C124">
        <f t="shared" si="10"/>
        <v>10.36</v>
      </c>
      <c r="D124">
        <f t="shared" si="12"/>
        <v>0.36194000000000376</v>
      </c>
      <c r="E124">
        <f t="shared" si="11"/>
        <v>1.3442386925545202E-2</v>
      </c>
    </row>
    <row r="125" spans="1:5" x14ac:dyDescent="0.3">
      <c r="A125">
        <v>-61.5</v>
      </c>
      <c r="B125">
        <f t="shared" si="9"/>
        <v>3.1623000000000003E-4</v>
      </c>
      <c r="C125">
        <f t="shared" si="10"/>
        <v>10.36</v>
      </c>
      <c r="D125">
        <f t="shared" si="12"/>
        <v>0.35671000000000375</v>
      </c>
      <c r="E125">
        <f t="shared" si="11"/>
        <v>1.2733421079146304E-2</v>
      </c>
    </row>
    <row r="126" spans="1:5" x14ac:dyDescent="0.3">
      <c r="A126">
        <v>-62</v>
      </c>
      <c r="B126">
        <f t="shared" si="9"/>
        <v>3.1623000000000003E-4</v>
      </c>
      <c r="C126">
        <f t="shared" si="10"/>
        <v>10.36</v>
      </c>
      <c r="D126">
        <f t="shared" si="12"/>
        <v>0.35148000000000373</v>
      </c>
      <c r="E126">
        <f t="shared" si="11"/>
        <v>1.2061846848845363E-2</v>
      </c>
    </row>
    <row r="127" spans="1:5" x14ac:dyDescent="0.3">
      <c r="A127">
        <v>-62.5</v>
      </c>
      <c r="B127">
        <f t="shared" si="9"/>
        <v>3.1623000000000003E-4</v>
      </c>
      <c r="C127">
        <f t="shared" si="10"/>
        <v>10.36</v>
      </c>
      <c r="D127">
        <f t="shared" si="12"/>
        <v>0.34625000000000372</v>
      </c>
      <c r="E127">
        <f t="shared" si="11"/>
        <v>1.1425692160865451E-2</v>
      </c>
    </row>
    <row r="128" spans="1:5" x14ac:dyDescent="0.3">
      <c r="A128">
        <v>-63</v>
      </c>
      <c r="B128">
        <f t="shared" si="9"/>
        <v>3.1623000000000003E-4</v>
      </c>
      <c r="C128">
        <f t="shared" si="10"/>
        <v>10.36</v>
      </c>
      <c r="D128">
        <f t="shared" si="12"/>
        <v>0.34102000000000371</v>
      </c>
      <c r="E128">
        <f t="shared" si="11"/>
        <v>1.0823088950707322E-2</v>
      </c>
    </row>
    <row r="129" spans="1:5" x14ac:dyDescent="0.3">
      <c r="A129">
        <v>-63.5</v>
      </c>
      <c r="B129">
        <f t="shared" si="9"/>
        <v>3.1623000000000003E-4</v>
      </c>
      <c r="C129">
        <f t="shared" si="10"/>
        <v>10.36</v>
      </c>
      <c r="D129">
        <f t="shared" si="12"/>
        <v>0.3357900000000037</v>
      </c>
      <c r="E129">
        <f t="shared" si="11"/>
        <v>1.0252267677589005E-2</v>
      </c>
    </row>
    <row r="130" spans="1:5" x14ac:dyDescent="0.3">
      <c r="A130">
        <v>-64</v>
      </c>
      <c r="B130">
        <f t="shared" si="9"/>
        <v>3.1623000000000003E-4</v>
      </c>
      <c r="C130">
        <f t="shared" si="10"/>
        <v>10.36</v>
      </c>
      <c r="D130">
        <f t="shared" si="12"/>
        <v>0.33056000000000368</v>
      </c>
      <c r="E130">
        <f t="shared" si="11"/>
        <v>9.7115521281996922E-3</v>
      </c>
    </row>
    <row r="131" spans="1:5" x14ac:dyDescent="0.3">
      <c r="A131">
        <v>-64.5</v>
      </c>
      <c r="B131">
        <f t="shared" ref="B131:B192" si="13">3.1623/10000</f>
        <v>3.1623000000000003E-4</v>
      </c>
      <c r="C131">
        <f t="shared" ref="C131:C192" si="14">10.36</f>
        <v>10.36</v>
      </c>
      <c r="D131">
        <f t="shared" si="12"/>
        <v>0.32533000000000367</v>
      </c>
      <c r="E131">
        <f t="shared" ref="E131:E192" si="15">B131*EXP(C131*D131)</f>
        <v>9.1993544945092112E-3</v>
      </c>
    </row>
    <row r="132" spans="1:5" x14ac:dyDescent="0.3">
      <c r="A132">
        <v>-65</v>
      </c>
      <c r="B132">
        <f t="shared" si="13"/>
        <v>3.1623000000000003E-4</v>
      </c>
      <c r="C132">
        <f t="shared" si="14"/>
        <v>10.36</v>
      </c>
      <c r="D132">
        <f t="shared" ref="D132:D191" si="16">D131-0.00523</f>
        <v>0.32010000000000366</v>
      </c>
      <c r="E132">
        <f t="shared" si="15"/>
        <v>8.7141707111791072E-3</v>
      </c>
    </row>
    <row r="133" spans="1:5" x14ac:dyDescent="0.3">
      <c r="A133">
        <v>-65.5</v>
      </c>
      <c r="B133">
        <f t="shared" si="13"/>
        <v>3.1623000000000003E-4</v>
      </c>
      <c r="C133">
        <f t="shared" si="14"/>
        <v>10.36</v>
      </c>
      <c r="D133">
        <f t="shared" si="16"/>
        <v>0.31487000000000365</v>
      </c>
      <c r="E133">
        <f t="shared" si="15"/>
        <v>8.2545760388835852E-3</v>
      </c>
    </row>
    <row r="134" spans="1:5" x14ac:dyDescent="0.3">
      <c r="A134">
        <v>-66</v>
      </c>
      <c r="B134">
        <f t="shared" si="13"/>
        <v>3.1623000000000003E-4</v>
      </c>
      <c r="C134">
        <f t="shared" si="14"/>
        <v>10.36</v>
      </c>
      <c r="D134">
        <f t="shared" si="16"/>
        <v>0.30964000000000363</v>
      </c>
      <c r="E134">
        <f t="shared" si="15"/>
        <v>7.8192208805708974E-3</v>
      </c>
    </row>
    <row r="135" spans="1:5" x14ac:dyDescent="0.3">
      <c r="A135">
        <v>-66.5</v>
      </c>
      <c r="B135">
        <f t="shared" si="13"/>
        <v>3.1623000000000003E-4</v>
      </c>
      <c r="C135">
        <f t="shared" si="14"/>
        <v>10.36</v>
      </c>
      <c r="D135">
        <f t="shared" si="16"/>
        <v>0.30441000000000362</v>
      </c>
      <c r="E135">
        <f t="shared" si="15"/>
        <v>7.4068268183795204E-3</v>
      </c>
    </row>
    <row r="136" spans="1:5" x14ac:dyDescent="0.3">
      <c r="A136">
        <v>-67</v>
      </c>
      <c r="B136">
        <f t="shared" si="13"/>
        <v>3.1623000000000003E-4</v>
      </c>
      <c r="C136">
        <f t="shared" si="14"/>
        <v>10.36</v>
      </c>
      <c r="D136">
        <f t="shared" si="16"/>
        <v>0.29918000000000361</v>
      </c>
      <c r="E136">
        <f t="shared" si="15"/>
        <v>7.0161828595716276E-3</v>
      </c>
    </row>
    <row r="137" spans="1:5" x14ac:dyDescent="0.3">
      <c r="A137">
        <v>-67.5</v>
      </c>
      <c r="B137">
        <f t="shared" si="13"/>
        <v>3.1623000000000003E-4</v>
      </c>
      <c r="C137">
        <f t="shared" si="14"/>
        <v>10.36</v>
      </c>
      <c r="D137">
        <f t="shared" si="16"/>
        <v>0.2939500000000036</v>
      </c>
      <c r="E137">
        <f t="shared" si="15"/>
        <v>6.6461418804600334E-3</v>
      </c>
    </row>
    <row r="138" spans="1:5" x14ac:dyDescent="0.3">
      <c r="A138">
        <v>-68</v>
      </c>
      <c r="B138">
        <f t="shared" si="13"/>
        <v>3.1623000000000003E-4</v>
      </c>
      <c r="C138">
        <f t="shared" si="14"/>
        <v>10.36</v>
      </c>
      <c r="D138">
        <f t="shared" si="16"/>
        <v>0.28872000000000358</v>
      </c>
      <c r="E138">
        <f t="shared" si="15"/>
        <v>6.2956172578862522E-3</v>
      </c>
    </row>
    <row r="139" spans="1:5" x14ac:dyDescent="0.3">
      <c r="A139">
        <v>-68.5</v>
      </c>
      <c r="B139">
        <f t="shared" si="13"/>
        <v>3.1623000000000003E-4</v>
      </c>
      <c r="C139">
        <f t="shared" si="14"/>
        <v>10.36</v>
      </c>
      <c r="D139">
        <f t="shared" si="16"/>
        <v>0.28349000000000357</v>
      </c>
      <c r="E139">
        <f t="shared" si="15"/>
        <v>5.9635796783579593E-3</v>
      </c>
    </row>
    <row r="140" spans="1:5" x14ac:dyDescent="0.3">
      <c r="A140">
        <v>-69</v>
      </c>
      <c r="B140">
        <f t="shared" si="13"/>
        <v>3.1623000000000003E-4</v>
      </c>
      <c r="C140">
        <f t="shared" si="14"/>
        <v>10.36</v>
      </c>
      <c r="D140">
        <f t="shared" si="16"/>
        <v>0.27826000000000356</v>
      </c>
      <c r="E140">
        <f t="shared" si="15"/>
        <v>5.6490541154759913E-3</v>
      </c>
    </row>
    <row r="141" spans="1:5" x14ac:dyDescent="0.3">
      <c r="A141">
        <v>-69.5</v>
      </c>
      <c r="B141">
        <f t="shared" si="13"/>
        <v>3.1623000000000003E-4</v>
      </c>
      <c r="C141">
        <f t="shared" si="14"/>
        <v>10.36</v>
      </c>
      <c r="D141">
        <f t="shared" si="16"/>
        <v>0.27303000000000355</v>
      </c>
      <c r="E141">
        <f t="shared" si="15"/>
        <v>5.3511169667750623E-3</v>
      </c>
    </row>
    <row r="142" spans="1:5" x14ac:dyDescent="0.3">
      <c r="A142">
        <v>-70</v>
      </c>
      <c r="B142">
        <f t="shared" si="13"/>
        <v>3.1623000000000003E-4</v>
      </c>
      <c r="C142">
        <f t="shared" si="14"/>
        <v>10.36</v>
      </c>
      <c r="D142">
        <f t="shared" si="16"/>
        <v>0.26780000000000354</v>
      </c>
      <c r="E142">
        <f t="shared" si="15"/>
        <v>5.0688933415705467E-3</v>
      </c>
    </row>
    <row r="143" spans="1:5" x14ac:dyDescent="0.3">
      <c r="A143">
        <v>-70.5</v>
      </c>
      <c r="B143">
        <f t="shared" si="13"/>
        <v>3.1623000000000003E-4</v>
      </c>
      <c r="C143">
        <f t="shared" si="14"/>
        <v>10.36</v>
      </c>
      <c r="D143">
        <f t="shared" si="16"/>
        <v>0.26257000000000352</v>
      </c>
      <c r="E143">
        <f t="shared" si="15"/>
        <v>4.8015544918471337E-3</v>
      </c>
    </row>
    <row r="144" spans="1:5" x14ac:dyDescent="0.3">
      <c r="A144">
        <v>-71</v>
      </c>
      <c r="B144">
        <f t="shared" si="13"/>
        <v>3.1623000000000003E-4</v>
      </c>
      <c r="C144">
        <f t="shared" si="14"/>
        <v>10.36</v>
      </c>
      <c r="D144">
        <f t="shared" si="16"/>
        <v>0.25734000000000351</v>
      </c>
      <c r="E144">
        <f t="shared" si="15"/>
        <v>4.5483153786451654E-3</v>
      </c>
    </row>
    <row r="145" spans="1:5" x14ac:dyDescent="0.3">
      <c r="A145">
        <v>-71.5</v>
      </c>
      <c r="B145">
        <f t="shared" si="13"/>
        <v>3.1623000000000003E-4</v>
      </c>
      <c r="C145">
        <f t="shared" si="14"/>
        <v>10.36</v>
      </c>
      <c r="D145">
        <f t="shared" si="16"/>
        <v>0.2521100000000035</v>
      </c>
      <c r="E145">
        <f t="shared" si="15"/>
        <v>4.3084323667983331E-3</v>
      </c>
    </row>
    <row r="146" spans="1:5" x14ac:dyDescent="0.3">
      <c r="A146">
        <v>-72</v>
      </c>
      <c r="B146">
        <f t="shared" si="13"/>
        <v>3.1623000000000003E-4</v>
      </c>
      <c r="C146">
        <f t="shared" si="14"/>
        <v>10.36</v>
      </c>
      <c r="D146">
        <f t="shared" si="16"/>
        <v>0.24688000000000349</v>
      </c>
      <c r="E146">
        <f t="shared" si="15"/>
        <v>4.0812010412533952E-3</v>
      </c>
    </row>
    <row r="147" spans="1:5" x14ac:dyDescent="0.3">
      <c r="A147">
        <v>-72.5</v>
      </c>
      <c r="B147">
        <f t="shared" si="13"/>
        <v>3.1623000000000003E-4</v>
      </c>
      <c r="C147">
        <f t="shared" si="14"/>
        <v>10.36</v>
      </c>
      <c r="D147">
        <f t="shared" si="16"/>
        <v>0.24165000000000347</v>
      </c>
      <c r="E147">
        <f t="shared" si="15"/>
        <v>3.8659541385595189E-3</v>
      </c>
    </row>
    <row r="148" spans="1:5" x14ac:dyDescent="0.3">
      <c r="A148">
        <v>-73</v>
      </c>
      <c r="B148">
        <f t="shared" si="13"/>
        <v>3.1623000000000003E-4</v>
      </c>
      <c r="C148">
        <f t="shared" si="14"/>
        <v>10.36</v>
      </c>
      <c r="D148">
        <f t="shared" si="16"/>
        <v>0.23642000000000346</v>
      </c>
      <c r="E148">
        <f t="shared" si="15"/>
        <v>3.6620595874530771E-3</v>
      </c>
    </row>
    <row r="149" spans="1:5" x14ac:dyDescent="0.3">
      <c r="A149">
        <v>-73.5</v>
      </c>
      <c r="B149">
        <f t="shared" si="13"/>
        <v>3.1623000000000003E-4</v>
      </c>
      <c r="C149">
        <f t="shared" si="14"/>
        <v>10.36</v>
      </c>
      <c r="D149">
        <f t="shared" si="16"/>
        <v>0.23119000000000345</v>
      </c>
      <c r="E149">
        <f t="shared" si="15"/>
        <v>3.4689186527840977E-3</v>
      </c>
    </row>
    <row r="150" spans="1:5" x14ac:dyDescent="0.3">
      <c r="A150">
        <v>-74</v>
      </c>
      <c r="B150">
        <f t="shared" si="13"/>
        <v>3.1623000000000003E-4</v>
      </c>
      <c r="C150">
        <f t="shared" si="14"/>
        <v>10.36</v>
      </c>
      <c r="D150">
        <f t="shared" si="16"/>
        <v>0.22596000000000344</v>
      </c>
      <c r="E150">
        <f t="shared" si="15"/>
        <v>3.2859641773340291E-3</v>
      </c>
    </row>
    <row r="151" spans="1:5" x14ac:dyDescent="0.3">
      <c r="A151">
        <v>-74.5</v>
      </c>
      <c r="B151">
        <f t="shared" si="13"/>
        <v>3.1623000000000003E-4</v>
      </c>
      <c r="C151">
        <f t="shared" si="14"/>
        <v>10.36</v>
      </c>
      <c r="D151">
        <f t="shared" si="16"/>
        <v>0.22073000000000342</v>
      </c>
      <c r="E151">
        <f t="shared" si="15"/>
        <v>3.1126589163618921E-3</v>
      </c>
    </row>
    <row r="152" spans="1:5" x14ac:dyDescent="0.3">
      <c r="A152">
        <v>-75</v>
      </c>
      <c r="B152">
        <f t="shared" si="13"/>
        <v>3.1623000000000003E-4</v>
      </c>
      <c r="C152">
        <f t="shared" si="14"/>
        <v>10.36</v>
      </c>
      <c r="D152">
        <f t="shared" si="16"/>
        <v>0.21550000000000341</v>
      </c>
      <c r="E152">
        <f t="shared" si="15"/>
        <v>2.948493959988262E-3</v>
      </c>
    </row>
    <row r="153" spans="1:5" x14ac:dyDescent="0.3">
      <c r="A153">
        <v>-75.5</v>
      </c>
      <c r="B153">
        <f t="shared" si="13"/>
        <v>3.1623000000000003E-4</v>
      </c>
      <c r="C153">
        <f t="shared" si="14"/>
        <v>10.36</v>
      </c>
      <c r="D153">
        <f t="shared" si="16"/>
        <v>0.2102700000000034</v>
      </c>
      <c r="E153">
        <f t="shared" si="15"/>
        <v>2.7929872387844074E-3</v>
      </c>
    </row>
    <row r="154" spans="1:5" x14ac:dyDescent="0.3">
      <c r="A154">
        <v>-76</v>
      </c>
      <c r="B154">
        <f t="shared" si="13"/>
        <v>3.1623000000000003E-4</v>
      </c>
      <c r="C154">
        <f t="shared" si="14"/>
        <v>10.36</v>
      </c>
      <c r="D154">
        <f t="shared" si="16"/>
        <v>0.20504000000000339</v>
      </c>
      <c r="E154">
        <f t="shared" si="15"/>
        <v>2.6456821081782384E-3</v>
      </c>
    </row>
    <row r="155" spans="1:5" x14ac:dyDescent="0.3">
      <c r="A155">
        <v>-76.5</v>
      </c>
      <c r="B155">
        <f t="shared" si="13"/>
        <v>3.1623000000000003E-4</v>
      </c>
      <c r="C155">
        <f t="shared" si="14"/>
        <v>10.36</v>
      </c>
      <c r="D155">
        <f t="shared" si="16"/>
        <v>0.19981000000000337</v>
      </c>
      <c r="E155">
        <f t="shared" si="15"/>
        <v>2.5061460075202131E-3</v>
      </c>
    </row>
    <row r="156" spans="1:5" x14ac:dyDescent="0.3">
      <c r="A156">
        <v>-77</v>
      </c>
      <c r="B156">
        <f t="shared" si="13"/>
        <v>3.1623000000000003E-4</v>
      </c>
      <c r="C156">
        <f t="shared" si="14"/>
        <v>10.36</v>
      </c>
      <c r="D156">
        <f t="shared" si="16"/>
        <v>0.19458000000000336</v>
      </c>
      <c r="E156">
        <f t="shared" si="15"/>
        <v>2.3739691898715344E-3</v>
      </c>
    </row>
    <row r="157" spans="1:5" x14ac:dyDescent="0.3">
      <c r="A157">
        <v>-77.5</v>
      </c>
      <c r="B157">
        <f t="shared" si="13"/>
        <v>3.1623000000000003E-4</v>
      </c>
      <c r="C157">
        <f t="shared" si="14"/>
        <v>10.36</v>
      </c>
      <c r="D157">
        <f t="shared" si="16"/>
        <v>0.18935000000000335</v>
      </c>
      <c r="E157">
        <f t="shared" si="15"/>
        <v>2.2487635187846706E-3</v>
      </c>
    </row>
    <row r="158" spans="1:5" x14ac:dyDescent="0.3">
      <c r="A158">
        <v>-78</v>
      </c>
      <c r="B158">
        <f t="shared" si="13"/>
        <v>3.1623000000000003E-4</v>
      </c>
      <c r="C158">
        <f t="shared" si="14"/>
        <v>10.36</v>
      </c>
      <c r="D158">
        <f t="shared" si="16"/>
        <v>0.18412000000000334</v>
      </c>
      <c r="E158">
        <f t="shared" si="15"/>
        <v>2.1301613285429647E-3</v>
      </c>
    </row>
    <row r="159" spans="1:5" x14ac:dyDescent="0.3">
      <c r="A159">
        <v>-78.5</v>
      </c>
      <c r="B159">
        <f t="shared" si="13"/>
        <v>3.1623000000000003E-4</v>
      </c>
      <c r="C159">
        <f t="shared" si="14"/>
        <v>10.36</v>
      </c>
      <c r="D159">
        <f t="shared" si="16"/>
        <v>0.17889000000000332</v>
      </c>
      <c r="E159">
        <f t="shared" si="15"/>
        <v>2.0178143445124183E-3</v>
      </c>
    </row>
    <row r="160" spans="1:5" x14ac:dyDescent="0.3">
      <c r="A160">
        <v>-79</v>
      </c>
      <c r="B160">
        <f t="shared" si="13"/>
        <v>3.1623000000000003E-4</v>
      </c>
      <c r="C160">
        <f t="shared" si="14"/>
        <v>10.36</v>
      </c>
      <c r="D160">
        <f t="shared" si="16"/>
        <v>0.17366000000000331</v>
      </c>
      <c r="E160">
        <f t="shared" si="15"/>
        <v>1.9113926604352764E-3</v>
      </c>
    </row>
    <row r="161" spans="1:5" x14ac:dyDescent="0.3">
      <c r="A161">
        <v>-79.5</v>
      </c>
      <c r="B161">
        <f t="shared" si="13"/>
        <v>3.1623000000000003E-4</v>
      </c>
      <c r="C161">
        <f t="shared" si="14"/>
        <v>10.36</v>
      </c>
      <c r="D161">
        <f t="shared" si="16"/>
        <v>0.1684300000000033</v>
      </c>
      <c r="E161">
        <f t="shared" si="15"/>
        <v>1.8105837696622436E-3</v>
      </c>
    </row>
    <row r="162" spans="1:5" x14ac:dyDescent="0.3">
      <c r="A162">
        <v>-80</v>
      </c>
      <c r="B162">
        <f t="shared" si="13"/>
        <v>3.1623000000000003E-4</v>
      </c>
      <c r="C162">
        <f t="shared" si="14"/>
        <v>10.36</v>
      </c>
      <c r="D162">
        <f t="shared" si="16"/>
        <v>0.16320000000000329</v>
      </c>
      <c r="E162">
        <f t="shared" si="15"/>
        <v>1.7150916474785471E-3</v>
      </c>
    </row>
    <row r="163" spans="1:5" x14ac:dyDescent="0.3">
      <c r="A163">
        <v>-80.5</v>
      </c>
      <c r="B163">
        <f t="shared" si="13"/>
        <v>3.1623000000000003E-4</v>
      </c>
      <c r="C163">
        <f t="shared" si="14"/>
        <v>10.36</v>
      </c>
      <c r="D163">
        <f t="shared" si="16"/>
        <v>0.15797000000000327</v>
      </c>
      <c r="E163">
        <f t="shared" si="15"/>
        <v>1.6246358818291006E-3</v>
      </c>
    </row>
    <row r="164" spans="1:5" x14ac:dyDescent="0.3">
      <c r="A164">
        <v>-81</v>
      </c>
      <c r="B164">
        <f t="shared" si="13"/>
        <v>3.1623000000000003E-4</v>
      </c>
      <c r="C164">
        <f t="shared" si="14"/>
        <v>10.36</v>
      </c>
      <c r="D164">
        <f t="shared" si="16"/>
        <v>0.15274000000000326</v>
      </c>
      <c r="E164">
        <f t="shared" si="15"/>
        <v>1.5389508498901566E-3</v>
      </c>
    </row>
    <row r="165" spans="1:5" x14ac:dyDescent="0.3">
      <c r="A165">
        <v>-81.5</v>
      </c>
      <c r="B165">
        <f t="shared" si="13"/>
        <v>3.1623000000000003E-4</v>
      </c>
      <c r="C165">
        <f t="shared" si="14"/>
        <v>10.36</v>
      </c>
      <c r="D165">
        <f t="shared" si="16"/>
        <v>0.14751000000000325</v>
      </c>
      <c r="E165">
        <f t="shared" si="15"/>
        <v>1.4577849380694463E-3</v>
      </c>
    </row>
    <row r="166" spans="1:5" x14ac:dyDescent="0.3">
      <c r="A166">
        <v>-82</v>
      </c>
      <c r="B166">
        <f t="shared" si="13"/>
        <v>3.1623000000000003E-4</v>
      </c>
      <c r="C166">
        <f t="shared" si="14"/>
        <v>10.36</v>
      </c>
      <c r="D166">
        <f t="shared" si="16"/>
        <v>0.14228000000000324</v>
      </c>
      <c r="E166">
        <f t="shared" si="15"/>
        <v>1.3808998031443448E-3</v>
      </c>
    </row>
    <row r="167" spans="1:5" x14ac:dyDescent="0.3">
      <c r="A167">
        <v>-82.5</v>
      </c>
      <c r="B167">
        <f t="shared" si="13"/>
        <v>3.1623000000000003E-4</v>
      </c>
      <c r="C167">
        <f t="shared" si="14"/>
        <v>10.36</v>
      </c>
      <c r="D167">
        <f t="shared" si="16"/>
        <v>0.13705000000000322</v>
      </c>
      <c r="E167">
        <f t="shared" si="15"/>
        <v>1.3080696723684006E-3</v>
      </c>
    </row>
    <row r="168" spans="1:5" x14ac:dyDescent="0.3">
      <c r="A168">
        <v>-83</v>
      </c>
      <c r="B168">
        <f t="shared" si="13"/>
        <v>3.1623000000000003E-4</v>
      </c>
      <c r="C168">
        <f t="shared" si="14"/>
        <v>10.36</v>
      </c>
      <c r="D168">
        <f t="shared" si="16"/>
        <v>0.13182000000000321</v>
      </c>
      <c r="E168">
        <f t="shared" si="15"/>
        <v>1.239080680490995E-3</v>
      </c>
    </row>
    <row r="169" spans="1:5" x14ac:dyDescent="0.3">
      <c r="A169">
        <v>-83.5</v>
      </c>
      <c r="B169">
        <f t="shared" si="13"/>
        <v>3.1623000000000003E-4</v>
      </c>
      <c r="C169">
        <f t="shared" si="14"/>
        <v>10.36</v>
      </c>
      <c r="D169">
        <f t="shared" si="16"/>
        <v>0.1265900000000032</v>
      </c>
      <c r="E169">
        <f t="shared" si="15"/>
        <v>1.1737302417432879E-3</v>
      </c>
    </row>
    <row r="170" spans="1:5" x14ac:dyDescent="0.3">
      <c r="A170">
        <v>-84</v>
      </c>
      <c r="B170">
        <f t="shared" si="13"/>
        <v>3.1623000000000003E-4</v>
      </c>
      <c r="C170">
        <f t="shared" si="14"/>
        <v>10.36</v>
      </c>
      <c r="D170">
        <f t="shared" si="16"/>
        <v>0.1213600000000032</v>
      </c>
      <c r="E170">
        <f t="shared" si="15"/>
        <v>1.1118264549463048E-3</v>
      </c>
    </row>
    <row r="171" spans="1:5" x14ac:dyDescent="0.3">
      <c r="A171">
        <v>-84.5</v>
      </c>
      <c r="B171">
        <f t="shared" si="13"/>
        <v>3.1623000000000003E-4</v>
      </c>
      <c r="C171">
        <f t="shared" si="14"/>
        <v>10.36</v>
      </c>
      <c r="D171">
        <f t="shared" si="16"/>
        <v>0.1161300000000032</v>
      </c>
      <c r="E171">
        <f t="shared" si="15"/>
        <v>1.0531875399942478E-3</v>
      </c>
    </row>
    <row r="172" spans="1:5" x14ac:dyDescent="0.3">
      <c r="A172">
        <v>-85</v>
      </c>
      <c r="B172">
        <f t="shared" si="13"/>
        <v>3.1623000000000003E-4</v>
      </c>
      <c r="C172">
        <f t="shared" si="14"/>
        <v>10.36</v>
      </c>
      <c r="D172">
        <f t="shared" si="16"/>
        <v>0.1109000000000032</v>
      </c>
      <c r="E172">
        <f t="shared" si="15"/>
        <v>9.976413040582886E-4</v>
      </c>
    </row>
    <row r="173" spans="1:5" x14ac:dyDescent="0.3">
      <c r="A173">
        <v>-85.5</v>
      </c>
      <c r="B173">
        <f t="shared" si="13"/>
        <v>3.1623000000000003E-4</v>
      </c>
      <c r="C173">
        <f t="shared" si="14"/>
        <v>10.36</v>
      </c>
      <c r="D173">
        <f t="shared" si="16"/>
        <v>0.10567000000000321</v>
      </c>
      <c r="E173">
        <f t="shared" si="15"/>
        <v>9.4502463594333687E-4</v>
      </c>
    </row>
    <row r="174" spans="1:5" x14ac:dyDescent="0.3">
      <c r="A174">
        <v>-86</v>
      </c>
      <c r="B174">
        <f t="shared" si="13"/>
        <v>3.1623000000000003E-4</v>
      </c>
      <c r="C174">
        <f t="shared" si="14"/>
        <v>10.36</v>
      </c>
      <c r="D174">
        <f t="shared" si="16"/>
        <v>0.10044000000000321</v>
      </c>
      <c r="E174">
        <f t="shared" si="15"/>
        <v>8.9518302711297671E-4</v>
      </c>
    </row>
    <row r="175" spans="1:5" x14ac:dyDescent="0.3">
      <c r="A175">
        <v>-86.5</v>
      </c>
      <c r="B175">
        <f t="shared" si="13"/>
        <v>3.1623000000000003E-4</v>
      </c>
      <c r="C175">
        <f t="shared" si="14"/>
        <v>10.36</v>
      </c>
      <c r="D175">
        <f t="shared" si="16"/>
        <v>9.5210000000003209E-2</v>
      </c>
      <c r="E175">
        <f t="shared" si="15"/>
        <v>8.4797011797605772E-4</v>
      </c>
    </row>
    <row r="176" spans="1:5" x14ac:dyDescent="0.3">
      <c r="A176">
        <v>-87</v>
      </c>
      <c r="B176">
        <f t="shared" si="13"/>
        <v>3.1623000000000003E-4</v>
      </c>
      <c r="C176">
        <f t="shared" si="14"/>
        <v>10.36</v>
      </c>
      <c r="D176">
        <f t="shared" si="16"/>
        <v>8.998000000000321E-2</v>
      </c>
      <c r="E176">
        <f t="shared" si="15"/>
        <v>8.032472681026167E-4</v>
      </c>
    </row>
    <row r="177" spans="1:5" x14ac:dyDescent="0.3">
      <c r="A177">
        <v>-87.5</v>
      </c>
      <c r="B177">
        <f t="shared" si="13"/>
        <v>3.1623000000000003E-4</v>
      </c>
      <c r="C177">
        <f t="shared" si="14"/>
        <v>10.36</v>
      </c>
      <c r="D177">
        <f t="shared" si="16"/>
        <v>8.4750000000003212E-2</v>
      </c>
      <c r="E177">
        <f t="shared" si="15"/>
        <v>7.6088314910707072E-4</v>
      </c>
    </row>
    <row r="178" spans="1:5" x14ac:dyDescent="0.3">
      <c r="A178">
        <v>-88</v>
      </c>
      <c r="B178">
        <f t="shared" si="13"/>
        <v>3.1623000000000003E-4</v>
      </c>
      <c r="C178">
        <f t="shared" si="14"/>
        <v>10.36</v>
      </c>
      <c r="D178">
        <f t="shared" si="16"/>
        <v>7.9520000000003213E-2</v>
      </c>
      <c r="E178">
        <f t="shared" si="15"/>
        <v>7.207533590031849E-4</v>
      </c>
    </row>
    <row r="179" spans="1:5" x14ac:dyDescent="0.3">
      <c r="A179">
        <v>-88.5</v>
      </c>
      <c r="B179">
        <f t="shared" si="13"/>
        <v>3.1623000000000003E-4</v>
      </c>
      <c r="C179">
        <f t="shared" si="14"/>
        <v>10.36</v>
      </c>
      <c r="D179">
        <f t="shared" si="16"/>
        <v>7.4290000000003215E-2</v>
      </c>
      <c r="E179">
        <f t="shared" si="15"/>
        <v>6.827400568983719E-4</v>
      </c>
    </row>
    <row r="180" spans="1:5" x14ac:dyDescent="0.3">
      <c r="A180">
        <v>-89</v>
      </c>
      <c r="B180">
        <f t="shared" si="13"/>
        <v>3.1623000000000003E-4</v>
      </c>
      <c r="C180">
        <f t="shared" si="14"/>
        <v>10.36</v>
      </c>
      <c r="D180">
        <f t="shared" si="16"/>
        <v>6.9060000000003216E-2</v>
      </c>
      <c r="E180">
        <f t="shared" si="15"/>
        <v>6.4673161695460416E-4</v>
      </c>
    </row>
    <row r="181" spans="1:5" x14ac:dyDescent="0.3">
      <c r="A181">
        <v>-89.5</v>
      </c>
      <c r="B181">
        <f t="shared" si="13"/>
        <v>3.1623000000000003E-4</v>
      </c>
      <c r="C181">
        <f t="shared" si="14"/>
        <v>10.36</v>
      </c>
      <c r="D181">
        <f t="shared" si="16"/>
        <v>6.3830000000003217E-2</v>
      </c>
      <c r="E181">
        <f t="shared" si="15"/>
        <v>6.1262230059979707E-4</v>
      </c>
    </row>
    <row r="182" spans="1:5" x14ac:dyDescent="0.3">
      <c r="A182">
        <v>-90</v>
      </c>
      <c r="B182">
        <f t="shared" si="13"/>
        <v>3.1623000000000003E-4</v>
      </c>
      <c r="C182">
        <f t="shared" si="14"/>
        <v>10.36</v>
      </c>
      <c r="D182">
        <f t="shared" si="16"/>
        <v>5.8600000000003219E-2</v>
      </c>
      <c r="E182">
        <f t="shared" si="15"/>
        <v>5.8031194602711344E-4</v>
      </c>
    </row>
    <row r="183" spans="1:5" x14ac:dyDescent="0.3">
      <c r="A183">
        <v>-90.5</v>
      </c>
      <c r="B183">
        <f t="shared" si="13"/>
        <v>3.1623000000000003E-4</v>
      </c>
      <c r="C183">
        <f t="shared" si="14"/>
        <v>10.36</v>
      </c>
      <c r="D183">
        <f t="shared" si="16"/>
        <v>5.337000000000322E-2</v>
      </c>
      <c r="E183">
        <f t="shared" si="15"/>
        <v>5.4970567407040783E-4</v>
      </c>
    </row>
    <row r="184" spans="1:5" x14ac:dyDescent="0.3">
      <c r="A184">
        <v>-91</v>
      </c>
      <c r="B184">
        <f t="shared" si="13"/>
        <v>3.1623000000000003E-4</v>
      </c>
      <c r="C184">
        <f t="shared" si="14"/>
        <v>10.36</v>
      </c>
      <c r="D184">
        <f t="shared" si="16"/>
        <v>4.8140000000003222E-2</v>
      </c>
      <c r="E184">
        <f t="shared" si="15"/>
        <v>5.2071360959211259E-4</v>
      </c>
    </row>
    <row r="185" spans="1:5" x14ac:dyDescent="0.3">
      <c r="A185">
        <v>-91.5</v>
      </c>
      <c r="B185">
        <f t="shared" si="13"/>
        <v>3.1623000000000003E-4</v>
      </c>
      <c r="C185">
        <f t="shared" si="14"/>
        <v>10.36</v>
      </c>
      <c r="D185">
        <f t="shared" si="16"/>
        <v>4.2910000000003223E-2</v>
      </c>
      <c r="E185">
        <f t="shared" si="15"/>
        <v>4.9325061756542521E-4</v>
      </c>
    </row>
    <row r="186" spans="1:5" x14ac:dyDescent="0.3">
      <c r="A186">
        <v>-92</v>
      </c>
      <c r="B186">
        <f t="shared" si="13"/>
        <v>3.1623000000000003E-4</v>
      </c>
      <c r="C186">
        <f t="shared" si="14"/>
        <v>10.36</v>
      </c>
      <c r="D186">
        <f t="shared" si="16"/>
        <v>3.7680000000003225E-2</v>
      </c>
      <c r="E186">
        <f t="shared" si="15"/>
        <v>4.6723605307580324E-4</v>
      </c>
    </row>
    <row r="187" spans="1:5" x14ac:dyDescent="0.3">
      <c r="A187">
        <v>-92.5</v>
      </c>
      <c r="B187">
        <f t="shared" si="13"/>
        <v>3.1623000000000003E-4</v>
      </c>
      <c r="C187">
        <f t="shared" si="14"/>
        <v>10.36</v>
      </c>
      <c r="D187">
        <f t="shared" si="16"/>
        <v>3.2450000000003226E-2</v>
      </c>
      <c r="E187">
        <f t="shared" si="15"/>
        <v>4.4259352450764649E-4</v>
      </c>
    </row>
    <row r="188" spans="1:5" x14ac:dyDescent="0.3">
      <c r="A188">
        <v>-93</v>
      </c>
      <c r="B188">
        <f t="shared" si="13"/>
        <v>3.1623000000000003E-4</v>
      </c>
      <c r="C188">
        <f t="shared" si="14"/>
        <v>10.36</v>
      </c>
      <c r="D188">
        <f t="shared" si="16"/>
        <v>2.7220000000003228E-2</v>
      </c>
      <c r="E188">
        <f t="shared" si="15"/>
        <v>4.192506692207677E-4</v>
      </c>
    </row>
    <row r="189" spans="1:5" x14ac:dyDescent="0.3">
      <c r="A189">
        <v>-93.5</v>
      </c>
      <c r="B189">
        <f t="shared" si="13"/>
        <v>3.1623000000000003E-4</v>
      </c>
      <c r="C189">
        <f t="shared" si="14"/>
        <v>10.36</v>
      </c>
      <c r="D189">
        <f t="shared" si="16"/>
        <v>2.1990000000003229E-2</v>
      </c>
      <c r="E189">
        <f t="shared" si="15"/>
        <v>3.9713894105792528E-4</v>
      </c>
    </row>
    <row r="190" spans="1:5" x14ac:dyDescent="0.3">
      <c r="A190">
        <v>-94</v>
      </c>
      <c r="B190">
        <f t="shared" si="13"/>
        <v>3.1623000000000003E-4</v>
      </c>
      <c r="C190">
        <f t="shared" si="14"/>
        <v>10.36</v>
      </c>
      <c r="D190">
        <f t="shared" si="16"/>
        <v>1.6760000000003231E-2</v>
      </c>
      <c r="E190">
        <f t="shared" si="15"/>
        <v>3.7619340905943523E-4</v>
      </c>
    </row>
    <row r="191" spans="1:5" x14ac:dyDescent="0.3">
      <c r="A191">
        <v>-94.5</v>
      </c>
      <c r="B191">
        <f t="shared" si="13"/>
        <v>3.1623000000000003E-4</v>
      </c>
      <c r="C191">
        <f t="shared" si="14"/>
        <v>10.36</v>
      </c>
      <c r="D191">
        <f t="shared" si="16"/>
        <v>1.153000000000323E-2</v>
      </c>
      <c r="E191">
        <f t="shared" si="15"/>
        <v>3.5635256679379044E-4</v>
      </c>
    </row>
    <row r="192" spans="1:5" x14ac:dyDescent="0.3">
      <c r="A192">
        <v>-95</v>
      </c>
      <c r="B192">
        <f t="shared" si="13"/>
        <v>3.1623000000000003E-4</v>
      </c>
      <c r="C192">
        <f t="shared" si="14"/>
        <v>10.36</v>
      </c>
      <c r="D192">
        <v>0</v>
      </c>
      <c r="E192">
        <f t="shared" si="15"/>
        <v>3.1623000000000003E-4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4A1C1-5242-4B10-A570-655073FF2EE7}">
  <dimension ref="A1:U192"/>
  <sheetViews>
    <sheetView topLeftCell="F1" zoomScale="105" workbookViewId="0">
      <selection activeCell="L7" sqref="L7"/>
    </sheetView>
  </sheetViews>
  <sheetFormatPr defaultRowHeight="14.4" x14ac:dyDescent="0.3"/>
  <cols>
    <col min="7" max="7" width="12.88671875" customWidth="1"/>
    <col min="10" max="10" width="11.21875" customWidth="1"/>
    <col min="11" max="11" width="19.77734375" style="1" customWidth="1"/>
    <col min="12" max="13" width="27.21875" customWidth="1"/>
    <col min="17" max="17" width="17.44140625" customWidth="1"/>
  </cols>
  <sheetData>
    <row r="1" spans="1:21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G1" t="s">
        <v>13</v>
      </c>
      <c r="H1" t="s">
        <v>3</v>
      </c>
      <c r="L1" t="s">
        <v>12</v>
      </c>
      <c r="M1" t="s">
        <v>5</v>
      </c>
      <c r="N1" t="s">
        <v>0</v>
      </c>
      <c r="O1" t="s">
        <v>2</v>
      </c>
      <c r="Q1" t="s">
        <v>39</v>
      </c>
      <c r="R1">
        <v>255</v>
      </c>
      <c r="S1" t="str">
        <f>DEC2HEX(R1,2)</f>
        <v>FF</v>
      </c>
    </row>
    <row r="2" spans="1:21" x14ac:dyDescent="0.3">
      <c r="A2">
        <v>0</v>
      </c>
      <c r="B2">
        <f>3.1623/10000</f>
        <v>3.1623000000000003E-4</v>
      </c>
      <c r="C2">
        <f>10.36</f>
        <v>10.36</v>
      </c>
      <c r="D2">
        <v>1</v>
      </c>
      <c r="E2">
        <f>$N$2*(EXP($O$2*H2))</f>
        <v>1.0002447509644945</v>
      </c>
      <c r="G2">
        <v>0</v>
      </c>
      <c r="H2">
        <v>1</v>
      </c>
      <c r="I2">
        <f t="shared" ref="I2:I42" si="0">$N$2*(EXP($O$2*H2))</f>
        <v>1.0002447509644945</v>
      </c>
      <c r="J2">
        <f>-(I2)</f>
        <v>-1.0002447509644945</v>
      </c>
      <c r="K2" s="1">
        <f>J2*100</f>
        <v>-100.02447509644945</v>
      </c>
      <c r="L2" s="1">
        <f>K2+5</f>
        <v>-95.02447509644945</v>
      </c>
      <c r="M2" s="1" t="s">
        <v>6</v>
      </c>
      <c r="N2">
        <f>1/1000</f>
        <v>1E-3</v>
      </c>
      <c r="O2">
        <v>6.9080000000000004</v>
      </c>
      <c r="Q2">
        <v>-95</v>
      </c>
      <c r="R2">
        <v>254</v>
      </c>
      <c r="S2" t="str">
        <f t="shared" ref="S2:S65" si="1">DEC2HEX(R2,2)</f>
        <v>FE</v>
      </c>
    </row>
    <row r="3" spans="1:21" x14ac:dyDescent="0.3">
      <c r="A3">
        <v>-0.5</v>
      </c>
      <c r="B3">
        <f t="shared" ref="B3:B66" si="2">3.1623/10000</f>
        <v>3.1623000000000003E-4</v>
      </c>
      <c r="C3">
        <f t="shared" ref="C3:C66" si="3">10.36</f>
        <v>10.36</v>
      </c>
      <c r="D3">
        <f>D2-0.00523</f>
        <v>0.99477000000000004</v>
      </c>
      <c r="E3">
        <f t="shared" ref="E3:E66" si="4">B3*EXP(C3*D3)</f>
        <v>9.4572007831078881</v>
      </c>
      <c r="G3">
        <v>1</v>
      </c>
      <c r="H3">
        <f>H2-0.025</f>
        <v>0.97499999999999998</v>
      </c>
      <c r="I3">
        <f t="shared" si="0"/>
        <v>0.84159592499659841</v>
      </c>
      <c r="J3">
        <f t="shared" ref="J3:J42" si="5">-(I3)</f>
        <v>-0.84159592499659841</v>
      </c>
      <c r="K3" s="1">
        <f t="shared" ref="K3:K42" si="6">J3*100</f>
        <v>-84.159592499659837</v>
      </c>
      <c r="L3">
        <v>-89</v>
      </c>
      <c r="M3" t="s">
        <v>40</v>
      </c>
      <c r="N3">
        <f>3.1623/10000</f>
        <v>3.1623000000000003E-4</v>
      </c>
      <c r="O3" s="2">
        <v>10.36</v>
      </c>
      <c r="Q3">
        <v>-94.5</v>
      </c>
      <c r="R3">
        <v>253</v>
      </c>
      <c r="S3" t="str">
        <f t="shared" si="1"/>
        <v>FD</v>
      </c>
    </row>
    <row r="4" spans="1:21" x14ac:dyDescent="0.3">
      <c r="A4">
        <v>-1</v>
      </c>
      <c r="B4">
        <f t="shared" si="2"/>
        <v>3.1623000000000003E-4</v>
      </c>
      <c r="C4">
        <f t="shared" si="3"/>
        <v>10.36</v>
      </c>
      <c r="D4">
        <f t="shared" ref="D4:D67" si="7">D3-0.00523</f>
        <v>0.98954000000000009</v>
      </c>
      <c r="E4">
        <f t="shared" si="4"/>
        <v>8.9584179110705726</v>
      </c>
      <c r="G4">
        <v>2</v>
      </c>
      <c r="H4">
        <f t="shared" ref="H4:H41" si="8">H3-0.025</f>
        <v>0.95</v>
      </c>
      <c r="I4">
        <f t="shared" si="0"/>
        <v>0.70811039026989231</v>
      </c>
      <c r="J4">
        <f t="shared" si="5"/>
        <v>-0.70811039026989231</v>
      </c>
      <c r="K4" s="1">
        <f t="shared" si="6"/>
        <v>-70.811039026989235</v>
      </c>
      <c r="L4">
        <v>-86</v>
      </c>
      <c r="M4" t="s">
        <v>41</v>
      </c>
      <c r="N4">
        <f>1/1000</f>
        <v>1E-3</v>
      </c>
      <c r="O4">
        <v>6.9080000000000004</v>
      </c>
      <c r="Q4">
        <v>-94</v>
      </c>
      <c r="R4">
        <v>252</v>
      </c>
      <c r="S4" t="str">
        <f t="shared" si="1"/>
        <v>FC</v>
      </c>
    </row>
    <row r="5" spans="1:21" x14ac:dyDescent="0.3">
      <c r="A5">
        <v>-1.5</v>
      </c>
      <c r="B5">
        <f t="shared" si="2"/>
        <v>3.1623000000000003E-4</v>
      </c>
      <c r="C5">
        <f t="shared" si="3"/>
        <v>10.36</v>
      </c>
      <c r="D5">
        <f t="shared" si="7"/>
        <v>0.98431000000000013</v>
      </c>
      <c r="E5">
        <f t="shared" si="4"/>
        <v>8.485941380533605</v>
      </c>
      <c r="G5">
        <v>3</v>
      </c>
      <c r="H5">
        <f t="shared" si="8"/>
        <v>0.92499999999999993</v>
      </c>
      <c r="I5">
        <f t="shared" si="0"/>
        <v>0.59579699700923128</v>
      </c>
      <c r="J5">
        <f t="shared" si="5"/>
        <v>-0.59579699700923128</v>
      </c>
      <c r="K5" s="1">
        <f t="shared" si="6"/>
        <v>-59.579699700923129</v>
      </c>
      <c r="L5">
        <v>-83</v>
      </c>
      <c r="M5" t="s">
        <v>29</v>
      </c>
      <c r="Q5">
        <v>-93.5</v>
      </c>
      <c r="R5">
        <v>251</v>
      </c>
      <c r="S5" t="str">
        <f t="shared" si="1"/>
        <v>FB</v>
      </c>
    </row>
    <row r="6" spans="1:21" x14ac:dyDescent="0.3">
      <c r="A6">
        <v>-2</v>
      </c>
      <c r="B6">
        <f t="shared" si="2"/>
        <v>3.1623000000000003E-4</v>
      </c>
      <c r="C6">
        <f t="shared" si="3"/>
        <v>10.36</v>
      </c>
      <c r="D6">
        <f t="shared" si="7"/>
        <v>0.97908000000000017</v>
      </c>
      <c r="E6">
        <f t="shared" si="4"/>
        <v>8.0383837669442819</v>
      </c>
      <c r="G6">
        <v>4</v>
      </c>
      <c r="H6">
        <f t="shared" si="8"/>
        <v>0.89999999999999991</v>
      </c>
      <c r="I6">
        <f t="shared" si="0"/>
        <v>0.50129763172931507</v>
      </c>
      <c r="J6">
        <f t="shared" si="5"/>
        <v>-0.50129763172931507</v>
      </c>
      <c r="K6" s="1">
        <f t="shared" si="6"/>
        <v>-50.129763172931504</v>
      </c>
      <c r="L6">
        <v>-80</v>
      </c>
      <c r="M6" t="s">
        <v>42</v>
      </c>
      <c r="Q6">
        <v>-93</v>
      </c>
      <c r="R6">
        <v>250</v>
      </c>
      <c r="S6" t="str">
        <f t="shared" si="1"/>
        <v>FA</v>
      </c>
    </row>
    <row r="7" spans="1:21" x14ac:dyDescent="0.3">
      <c r="A7">
        <v>-2.5</v>
      </c>
      <c r="B7">
        <f t="shared" si="2"/>
        <v>3.1623000000000003E-4</v>
      </c>
      <c r="C7">
        <f t="shared" si="3"/>
        <v>10.36</v>
      </c>
      <c r="D7">
        <f t="shared" si="7"/>
        <v>0.97385000000000022</v>
      </c>
      <c r="E7">
        <f t="shared" si="4"/>
        <v>7.6144308200029345</v>
      </c>
      <c r="G7">
        <v>5</v>
      </c>
      <c r="H7">
        <f t="shared" si="8"/>
        <v>0.87499999999999989</v>
      </c>
      <c r="I7">
        <f t="shared" si="0"/>
        <v>0.42178681134494894</v>
      </c>
      <c r="J7">
        <f t="shared" si="5"/>
        <v>-0.42178681134494894</v>
      </c>
      <c r="K7" s="1">
        <f t="shared" si="6"/>
        <v>-42.178681134494894</v>
      </c>
      <c r="L7">
        <v>-75</v>
      </c>
      <c r="M7" t="s">
        <v>43</v>
      </c>
      <c r="Q7">
        <v>-92.5</v>
      </c>
      <c r="R7">
        <v>249</v>
      </c>
      <c r="S7" t="str">
        <f t="shared" si="1"/>
        <v>F9</v>
      </c>
      <c r="T7">
        <v>9.9837550000000004</v>
      </c>
      <c r="U7">
        <v>0</v>
      </c>
    </row>
    <row r="8" spans="1:21" x14ac:dyDescent="0.3">
      <c r="A8">
        <v>-3</v>
      </c>
      <c r="B8">
        <f t="shared" si="2"/>
        <v>3.1623000000000003E-4</v>
      </c>
      <c r="C8">
        <f t="shared" si="3"/>
        <v>10.36</v>
      </c>
      <c r="D8">
        <f t="shared" si="7"/>
        <v>0.96862000000000026</v>
      </c>
      <c r="E8">
        <f t="shared" si="4"/>
        <v>7.2128376043746627</v>
      </c>
      <c r="G8">
        <v>6</v>
      </c>
      <c r="H8">
        <f t="shared" si="8"/>
        <v>0.84999999999999987</v>
      </c>
      <c r="I8">
        <f t="shared" si="0"/>
        <v>0.35488720266008023</v>
      </c>
      <c r="J8">
        <f t="shared" si="5"/>
        <v>-0.35488720266008023</v>
      </c>
      <c r="K8" s="1">
        <f t="shared" si="6"/>
        <v>-35.488720266008023</v>
      </c>
      <c r="L8">
        <v>-71</v>
      </c>
      <c r="M8" t="s">
        <v>7</v>
      </c>
      <c r="Q8">
        <v>-92</v>
      </c>
      <c r="R8">
        <v>248</v>
      </c>
      <c r="S8" t="str">
        <f t="shared" si="1"/>
        <v>F8</v>
      </c>
      <c r="T8">
        <v>5.94</v>
      </c>
      <c r="U8" t="s">
        <v>3</v>
      </c>
    </row>
    <row r="9" spans="1:21" x14ac:dyDescent="0.3">
      <c r="A9">
        <v>-3.5</v>
      </c>
      <c r="B9">
        <f t="shared" si="2"/>
        <v>3.1623000000000003E-4</v>
      </c>
      <c r="C9">
        <f t="shared" si="3"/>
        <v>10.36</v>
      </c>
      <c r="D9">
        <f t="shared" si="7"/>
        <v>0.9633900000000003</v>
      </c>
      <c r="E9">
        <f t="shared" si="4"/>
        <v>6.8324248439440378</v>
      </c>
      <c r="G9">
        <v>7</v>
      </c>
      <c r="H9">
        <f t="shared" si="8"/>
        <v>0.82499999999999984</v>
      </c>
      <c r="I9">
        <f t="shared" si="0"/>
        <v>0.29859854131118296</v>
      </c>
      <c r="J9">
        <f t="shared" si="5"/>
        <v>-0.29859854131118296</v>
      </c>
      <c r="K9" s="1">
        <f t="shared" si="6"/>
        <v>-29.859854131118297</v>
      </c>
      <c r="L9">
        <v>-69</v>
      </c>
      <c r="M9" t="s">
        <v>44</v>
      </c>
      <c r="Q9">
        <v>-91.5</v>
      </c>
      <c r="R9">
        <v>247</v>
      </c>
      <c r="S9" t="str">
        <f t="shared" si="1"/>
        <v>F7</v>
      </c>
    </row>
    <row r="10" spans="1:21" x14ac:dyDescent="0.3">
      <c r="A10">
        <v>-4</v>
      </c>
      <c r="B10">
        <f t="shared" si="2"/>
        <v>3.1623000000000003E-4</v>
      </c>
      <c r="C10">
        <f t="shared" si="3"/>
        <v>10.36</v>
      </c>
      <c r="D10">
        <f t="shared" si="7"/>
        <v>0.95816000000000034</v>
      </c>
      <c r="E10">
        <f t="shared" si="4"/>
        <v>6.4720754588777316</v>
      </c>
      <c r="G10">
        <v>8</v>
      </c>
      <c r="H10">
        <f t="shared" si="8"/>
        <v>0.79999999999999982</v>
      </c>
      <c r="I10">
        <f t="shared" si="0"/>
        <v>0.25123782487746349</v>
      </c>
      <c r="J10">
        <f t="shared" si="5"/>
        <v>-0.25123782487746349</v>
      </c>
      <c r="K10" s="1">
        <f t="shared" si="6"/>
        <v>-25.12378248774635</v>
      </c>
      <c r="L10">
        <v>-67</v>
      </c>
      <c r="M10" t="s">
        <v>45</v>
      </c>
      <c r="Q10">
        <v>-91</v>
      </c>
      <c r="R10">
        <v>246</v>
      </c>
      <c r="S10" t="str">
        <f t="shared" si="1"/>
        <v>F6</v>
      </c>
    </row>
    <row r="11" spans="1:21" x14ac:dyDescent="0.3">
      <c r="A11">
        <v>-4.5</v>
      </c>
      <c r="B11">
        <f t="shared" si="2"/>
        <v>3.1623000000000003E-4</v>
      </c>
      <c r="C11">
        <f t="shared" si="3"/>
        <v>10.36</v>
      </c>
      <c r="D11">
        <f t="shared" si="7"/>
        <v>0.95293000000000039</v>
      </c>
      <c r="E11">
        <f t="shared" si="4"/>
        <v>6.1307312853261582</v>
      </c>
      <c r="G11">
        <v>9</v>
      </c>
      <c r="H11">
        <f t="shared" si="8"/>
        <v>0.7749999999999998</v>
      </c>
      <c r="I11">
        <f t="shared" si="0"/>
        <v>0.21138899196221606</v>
      </c>
      <c r="J11">
        <f t="shared" si="5"/>
        <v>-0.21138899196221606</v>
      </c>
      <c r="K11" s="1">
        <f t="shared" si="6"/>
        <v>-21.138899196221605</v>
      </c>
      <c r="L11">
        <v>-65</v>
      </c>
      <c r="M11" t="s">
        <v>37</v>
      </c>
      <c r="Q11">
        <v>-90.5</v>
      </c>
      <c r="R11">
        <v>245</v>
      </c>
      <c r="S11" t="str">
        <f t="shared" si="1"/>
        <v>F5</v>
      </c>
    </row>
    <row r="12" spans="1:21" x14ac:dyDescent="0.3">
      <c r="A12">
        <v>-5</v>
      </c>
      <c r="B12">
        <f t="shared" si="2"/>
        <v>3.1623000000000003E-4</v>
      </c>
      <c r="C12">
        <f t="shared" si="3"/>
        <v>10.36</v>
      </c>
      <c r="D12">
        <f t="shared" si="7"/>
        <v>0.94770000000000043</v>
      </c>
      <c r="E12">
        <f t="shared" si="4"/>
        <v>5.8073899681315471</v>
      </c>
      <c r="G12">
        <v>10</v>
      </c>
      <c r="H12">
        <f t="shared" si="8"/>
        <v>0.74999999999999978</v>
      </c>
      <c r="I12">
        <f t="shared" si="0"/>
        <v>0.17786058267538438</v>
      </c>
      <c r="J12">
        <f t="shared" si="5"/>
        <v>-0.17786058267538438</v>
      </c>
      <c r="K12" s="1">
        <f t="shared" si="6"/>
        <v>-17.786058267538436</v>
      </c>
      <c r="L12">
        <v>-63</v>
      </c>
      <c r="M12" t="s">
        <v>46</v>
      </c>
      <c r="Q12">
        <v>-90</v>
      </c>
      <c r="R12">
        <v>244</v>
      </c>
      <c r="S12" t="str">
        <f t="shared" si="1"/>
        <v>F4</v>
      </c>
    </row>
    <row r="13" spans="1:21" x14ac:dyDescent="0.3">
      <c r="A13">
        <v>-5.5</v>
      </c>
      <c r="B13">
        <f t="shared" si="2"/>
        <v>3.1623000000000003E-4</v>
      </c>
      <c r="C13">
        <f t="shared" si="3"/>
        <v>10.36</v>
      </c>
      <c r="D13">
        <f t="shared" si="7"/>
        <v>0.94247000000000047</v>
      </c>
      <c r="E13">
        <f t="shared" si="4"/>
        <v>5.5011020174179297</v>
      </c>
      <c r="G13">
        <v>11</v>
      </c>
      <c r="H13">
        <f t="shared" si="8"/>
        <v>0.72499999999999976</v>
      </c>
      <c r="I13">
        <f t="shared" si="0"/>
        <v>0.14965011458724201</v>
      </c>
      <c r="J13">
        <f t="shared" si="5"/>
        <v>-0.14965011458724201</v>
      </c>
      <c r="K13" s="1">
        <f t="shared" si="6"/>
        <v>-14.9650114587242</v>
      </c>
      <c r="L13">
        <v>-60.5</v>
      </c>
      <c r="M13" t="s">
        <v>30</v>
      </c>
      <c r="Q13">
        <v>-89.5</v>
      </c>
      <c r="R13">
        <v>243</v>
      </c>
      <c r="S13" t="str">
        <f t="shared" si="1"/>
        <v>F3</v>
      </c>
    </row>
    <row r="14" spans="1:21" x14ac:dyDescent="0.3">
      <c r="A14">
        <v>-6</v>
      </c>
      <c r="B14">
        <f t="shared" si="2"/>
        <v>3.1623000000000003E-4</v>
      </c>
      <c r="C14">
        <f t="shared" si="3"/>
        <v>10.36</v>
      </c>
      <c r="D14">
        <f t="shared" si="7"/>
        <v>0.93724000000000052</v>
      </c>
      <c r="E14">
        <f t="shared" si="4"/>
        <v>5.2109680204196884</v>
      </c>
      <c r="G14">
        <v>12</v>
      </c>
      <c r="H14">
        <f t="shared" si="8"/>
        <v>0.69999999999999973</v>
      </c>
      <c r="I14">
        <f t="shared" si="0"/>
        <v>0.12591410901227265</v>
      </c>
      <c r="J14">
        <f t="shared" si="5"/>
        <v>-0.12591410901227265</v>
      </c>
      <c r="K14" s="1">
        <f t="shared" si="6"/>
        <v>-12.591410901227265</v>
      </c>
      <c r="L14">
        <v>-58</v>
      </c>
      <c r="M14" t="s">
        <v>47</v>
      </c>
      <c r="Q14">
        <v>-89</v>
      </c>
      <c r="R14">
        <v>242</v>
      </c>
      <c r="S14" t="str">
        <f t="shared" si="1"/>
        <v>F2</v>
      </c>
    </row>
    <row r="15" spans="1:21" x14ac:dyDescent="0.3">
      <c r="A15">
        <v>-6.5</v>
      </c>
      <c r="B15">
        <f t="shared" si="2"/>
        <v>3.1623000000000003E-4</v>
      </c>
      <c r="C15">
        <f t="shared" si="3"/>
        <v>10.36</v>
      </c>
      <c r="D15">
        <f t="shared" si="7"/>
        <v>0.93201000000000056</v>
      </c>
      <c r="E15">
        <f t="shared" si="4"/>
        <v>4.9361360003612766</v>
      </c>
      <c r="G15">
        <v>13</v>
      </c>
      <c r="H15">
        <f t="shared" si="8"/>
        <v>0.67499999999999971</v>
      </c>
      <c r="I15">
        <f t="shared" si="0"/>
        <v>0.10594287142434361</v>
      </c>
      <c r="J15">
        <f t="shared" si="5"/>
        <v>-0.10594287142434361</v>
      </c>
      <c r="K15" s="1">
        <f t="shared" si="6"/>
        <v>-10.594287142434361</v>
      </c>
      <c r="L15">
        <v>-56</v>
      </c>
      <c r="M15" t="s">
        <v>48</v>
      </c>
      <c r="Q15">
        <v>-88.5</v>
      </c>
      <c r="R15">
        <v>241</v>
      </c>
      <c r="S15" t="str">
        <f t="shared" si="1"/>
        <v>F1</v>
      </c>
    </row>
    <row r="16" spans="1:21" x14ac:dyDescent="0.3">
      <c r="A16">
        <v>-7</v>
      </c>
      <c r="B16">
        <f t="shared" si="2"/>
        <v>3.1623000000000003E-4</v>
      </c>
      <c r="C16">
        <f t="shared" si="3"/>
        <v>10.36</v>
      </c>
      <c r="D16">
        <f t="shared" si="7"/>
        <v>0.9267800000000006</v>
      </c>
      <c r="E16">
        <f t="shared" si="4"/>
        <v>4.6757989146324181</v>
      </c>
      <c r="G16">
        <v>14</v>
      </c>
      <c r="H16">
        <f t="shared" si="8"/>
        <v>0.64999999999999969</v>
      </c>
      <c r="I16">
        <f t="shared" si="0"/>
        <v>8.913927195038196E-2</v>
      </c>
      <c r="J16">
        <f t="shared" si="5"/>
        <v>-8.913927195038196E-2</v>
      </c>
      <c r="K16" s="1">
        <f t="shared" si="6"/>
        <v>-8.9139271950381964</v>
      </c>
      <c r="L16">
        <v>-54</v>
      </c>
      <c r="M16" t="s">
        <v>38</v>
      </c>
      <c r="Q16">
        <v>-88</v>
      </c>
      <c r="R16">
        <v>240</v>
      </c>
      <c r="S16" t="str">
        <f t="shared" si="1"/>
        <v>F0</v>
      </c>
    </row>
    <row r="17" spans="1:19" x14ac:dyDescent="0.3">
      <c r="A17">
        <v>-7.5</v>
      </c>
      <c r="B17">
        <f t="shared" si="2"/>
        <v>3.1623000000000003E-4</v>
      </c>
      <c r="C17">
        <f t="shared" si="3"/>
        <v>10.36</v>
      </c>
      <c r="D17">
        <f t="shared" si="7"/>
        <v>0.92155000000000065</v>
      </c>
      <c r="E17">
        <f t="shared" si="4"/>
        <v>4.4291922849122347</v>
      </c>
      <c r="G17">
        <v>15</v>
      </c>
      <c r="H17">
        <f t="shared" si="8"/>
        <v>0.62499999999999967</v>
      </c>
      <c r="I17">
        <f t="shared" si="0"/>
        <v>7.5000891490074897E-2</v>
      </c>
      <c r="J17">
        <f t="shared" si="5"/>
        <v>-7.5000891490074897E-2</v>
      </c>
      <c r="K17" s="1">
        <f t="shared" si="6"/>
        <v>-7.5000891490074899</v>
      </c>
      <c r="L17">
        <v>-52</v>
      </c>
      <c r="M17" t="s">
        <v>49</v>
      </c>
      <c r="Q17">
        <v>-87.5</v>
      </c>
      <c r="R17">
        <v>239</v>
      </c>
      <c r="S17" t="str">
        <f t="shared" si="1"/>
        <v>EF</v>
      </c>
    </row>
    <row r="18" spans="1:19" x14ac:dyDescent="0.3">
      <c r="A18">
        <v>-8</v>
      </c>
      <c r="B18">
        <f t="shared" si="2"/>
        <v>3.1623000000000003E-4</v>
      </c>
      <c r="C18">
        <f t="shared" si="3"/>
        <v>10.36</v>
      </c>
      <c r="D18">
        <f t="shared" si="7"/>
        <v>0.91632000000000069</v>
      </c>
      <c r="E18">
        <f t="shared" si="4"/>
        <v>4.1955919522831504</v>
      </c>
      <c r="G18">
        <v>16</v>
      </c>
      <c r="H18">
        <f t="shared" si="8"/>
        <v>0.59999999999999964</v>
      </c>
      <c r="I18">
        <f t="shared" si="0"/>
        <v>6.3104999639632814E-2</v>
      </c>
      <c r="J18">
        <f t="shared" si="5"/>
        <v>-6.3104999639632814E-2</v>
      </c>
      <c r="K18" s="1">
        <f t="shared" si="6"/>
        <v>-6.3104999639632817</v>
      </c>
      <c r="L18">
        <v>-50</v>
      </c>
      <c r="M18" t="s">
        <v>8</v>
      </c>
      <c r="Q18">
        <v>-87</v>
      </c>
      <c r="R18">
        <v>238</v>
      </c>
      <c r="S18" t="str">
        <f t="shared" si="1"/>
        <v>EE</v>
      </c>
    </row>
    <row r="19" spans="1:19" x14ac:dyDescent="0.3">
      <c r="A19">
        <v>-8.5</v>
      </c>
      <c r="B19">
        <f t="shared" si="2"/>
        <v>3.1623000000000003E-4</v>
      </c>
      <c r="C19">
        <f t="shared" si="3"/>
        <v>10.36</v>
      </c>
      <c r="D19">
        <f t="shared" si="7"/>
        <v>0.91109000000000073</v>
      </c>
      <c r="E19">
        <f t="shared" si="4"/>
        <v>3.9743119507424907</v>
      </c>
      <c r="G19">
        <v>17</v>
      </c>
      <c r="H19">
        <f t="shared" si="8"/>
        <v>0.57499999999999962</v>
      </c>
      <c r="I19">
        <f t="shared" si="0"/>
        <v>5.3095915267154424E-2</v>
      </c>
      <c r="J19">
        <f t="shared" si="5"/>
        <v>-5.3095915267154424E-2</v>
      </c>
      <c r="K19" s="1">
        <f t="shared" si="6"/>
        <v>-5.3095915267154421</v>
      </c>
      <c r="L19">
        <v>-47.5</v>
      </c>
      <c r="M19" t="s">
        <v>50</v>
      </c>
      <c r="Q19">
        <v>-86.5</v>
      </c>
      <c r="R19">
        <v>237</v>
      </c>
      <c r="S19" t="str">
        <f t="shared" si="1"/>
        <v>ED</v>
      </c>
    </row>
    <row r="20" spans="1:19" x14ac:dyDescent="0.3">
      <c r="A20">
        <v>-9</v>
      </c>
      <c r="B20">
        <f t="shared" si="2"/>
        <v>3.1623000000000003E-4</v>
      </c>
      <c r="C20">
        <f t="shared" si="3"/>
        <v>10.36</v>
      </c>
      <c r="D20">
        <f t="shared" si="7"/>
        <v>0.90586000000000078</v>
      </c>
      <c r="E20">
        <f t="shared" si="4"/>
        <v>3.7647024928673538</v>
      </c>
      <c r="G20">
        <v>18</v>
      </c>
      <c r="H20">
        <f t="shared" si="8"/>
        <v>0.5499999999999996</v>
      </c>
      <c r="I20">
        <f t="shared" si="0"/>
        <v>4.4674371827208924E-2</v>
      </c>
      <c r="J20">
        <f t="shared" si="5"/>
        <v>-4.4674371827208924E-2</v>
      </c>
      <c r="K20" s="1">
        <f t="shared" si="6"/>
        <v>-4.4674371827208921</v>
      </c>
      <c r="L20">
        <v>-45</v>
      </c>
      <c r="M20" t="s">
        <v>51</v>
      </c>
      <c r="Q20">
        <v>-86</v>
      </c>
      <c r="R20">
        <v>236</v>
      </c>
      <c r="S20" t="str">
        <f t="shared" si="1"/>
        <v>EC</v>
      </c>
    </row>
    <row r="21" spans="1:19" x14ac:dyDescent="0.3">
      <c r="A21">
        <v>-9.5</v>
      </c>
      <c r="B21">
        <f t="shared" si="2"/>
        <v>3.1623000000000003E-4</v>
      </c>
      <c r="C21">
        <f t="shared" si="3"/>
        <v>10.36</v>
      </c>
      <c r="D21">
        <f t="shared" si="7"/>
        <v>0.90063000000000082</v>
      </c>
      <c r="E21">
        <f t="shared" si="4"/>
        <v>3.5661480617176609</v>
      </c>
      <c r="G21">
        <v>19</v>
      </c>
      <c r="H21">
        <f t="shared" si="8"/>
        <v>0.52499999999999958</v>
      </c>
      <c r="I21">
        <f t="shared" si="0"/>
        <v>3.7588569442936745E-2</v>
      </c>
      <c r="J21">
        <f t="shared" si="5"/>
        <v>-3.7588569442936745E-2</v>
      </c>
      <c r="K21" s="1">
        <f t="shared" si="6"/>
        <v>-3.7588569442936746</v>
      </c>
      <c r="L21">
        <v>-42.5</v>
      </c>
      <c r="M21" t="s">
        <v>31</v>
      </c>
      <c r="Q21">
        <v>-85.5</v>
      </c>
      <c r="R21">
        <v>235</v>
      </c>
      <c r="S21" t="str">
        <f t="shared" si="1"/>
        <v>EB</v>
      </c>
    </row>
    <row r="22" spans="1:19" x14ac:dyDescent="0.3">
      <c r="A22">
        <v>-10</v>
      </c>
      <c r="B22">
        <f t="shared" si="2"/>
        <v>3.1623000000000003E-4</v>
      </c>
      <c r="C22">
        <f t="shared" si="3"/>
        <v>10.36</v>
      </c>
      <c r="D22">
        <f t="shared" si="7"/>
        <v>0.89540000000000086</v>
      </c>
      <c r="E22">
        <f t="shared" si="4"/>
        <v>3.3780656033742842</v>
      </c>
      <c r="G22">
        <v>20</v>
      </c>
      <c r="H22">
        <f t="shared" si="8"/>
        <v>0.49999999999999956</v>
      </c>
      <c r="I22">
        <f t="shared" si="0"/>
        <v>3.1626646217461758E-2</v>
      </c>
      <c r="J22">
        <f t="shared" si="5"/>
        <v>-3.1626646217461758E-2</v>
      </c>
      <c r="K22" s="1">
        <f t="shared" si="6"/>
        <v>-3.1626646217461758</v>
      </c>
      <c r="L22">
        <v>-39</v>
      </c>
      <c r="M22" t="s">
        <v>52</v>
      </c>
      <c r="Q22">
        <v>-85</v>
      </c>
      <c r="R22">
        <v>234</v>
      </c>
      <c r="S22" t="str">
        <f t="shared" si="1"/>
        <v>EA</v>
      </c>
    </row>
    <row r="23" spans="1:19" x14ac:dyDescent="0.3">
      <c r="A23">
        <v>-10.5</v>
      </c>
      <c r="B23">
        <f t="shared" si="2"/>
        <v>3.1623000000000003E-4</v>
      </c>
      <c r="C23">
        <f t="shared" si="3"/>
        <v>10.36</v>
      </c>
      <c r="D23">
        <f t="shared" si="7"/>
        <v>0.8901700000000009</v>
      </c>
      <c r="E23">
        <f t="shared" si="4"/>
        <v>3.1999028148046436</v>
      </c>
      <c r="G23">
        <v>21</v>
      </c>
      <c r="H23">
        <f t="shared" si="8"/>
        <v>0.47499999999999953</v>
      </c>
      <c r="I23">
        <f t="shared" si="0"/>
        <v>2.6610343670645967E-2</v>
      </c>
      <c r="J23">
        <f t="shared" si="5"/>
        <v>-2.6610343670645967E-2</v>
      </c>
      <c r="K23" s="1">
        <f t="shared" si="6"/>
        <v>-2.6610343670645968</v>
      </c>
      <c r="L23">
        <v>-35.5</v>
      </c>
      <c r="M23" t="s">
        <v>9</v>
      </c>
      <c r="Q23">
        <v>-84.5</v>
      </c>
      <c r="R23">
        <v>233</v>
      </c>
      <c r="S23" t="str">
        <f t="shared" si="1"/>
        <v>E9</v>
      </c>
    </row>
    <row r="24" spans="1:19" x14ac:dyDescent="0.3">
      <c r="A24">
        <v>-11</v>
      </c>
      <c r="B24">
        <f t="shared" si="2"/>
        <v>3.1623000000000003E-4</v>
      </c>
      <c r="C24">
        <f t="shared" si="3"/>
        <v>10.36</v>
      </c>
      <c r="D24">
        <f t="shared" si="7"/>
        <v>0.88494000000000095</v>
      </c>
      <c r="E24">
        <f t="shared" si="4"/>
        <v>3.0311365220280995</v>
      </c>
      <c r="G24">
        <v>22</v>
      </c>
      <c r="H24">
        <f t="shared" si="8"/>
        <v>0.44999999999999951</v>
      </c>
      <c r="I24">
        <f t="shared" si="0"/>
        <v>2.2389676900958441E-2</v>
      </c>
      <c r="J24">
        <f t="shared" si="5"/>
        <v>-2.2389676900958441E-2</v>
      </c>
      <c r="K24" s="1">
        <f t="shared" si="6"/>
        <v>-2.2389676900958442</v>
      </c>
      <c r="L24">
        <v>32.5</v>
      </c>
      <c r="M24" t="s">
        <v>53</v>
      </c>
      <c r="Q24">
        <v>-84</v>
      </c>
      <c r="R24">
        <v>232</v>
      </c>
      <c r="S24" t="str">
        <f t="shared" si="1"/>
        <v>E8</v>
      </c>
    </row>
    <row r="25" spans="1:19" x14ac:dyDescent="0.3">
      <c r="A25">
        <v>-11.5</v>
      </c>
      <c r="B25">
        <f t="shared" si="2"/>
        <v>3.1623000000000003E-4</v>
      </c>
      <c r="C25">
        <f t="shared" si="3"/>
        <v>10.36</v>
      </c>
      <c r="D25">
        <f t="shared" si="7"/>
        <v>0.87971000000000099</v>
      </c>
      <c r="E25">
        <f t="shared" si="4"/>
        <v>2.8712711438186358</v>
      </c>
      <c r="G25">
        <v>23</v>
      </c>
      <c r="H25">
        <f t="shared" si="8"/>
        <v>0.42499999999999949</v>
      </c>
      <c r="I25">
        <f t="shared" si="0"/>
        <v>1.8838450113002347E-2</v>
      </c>
      <c r="J25">
        <f t="shared" si="5"/>
        <v>-1.8838450113002347E-2</v>
      </c>
      <c r="K25" s="1">
        <f t="shared" si="6"/>
        <v>-1.8838450113002347</v>
      </c>
      <c r="L25">
        <v>-30</v>
      </c>
      <c r="M25" t="s">
        <v>32</v>
      </c>
      <c r="Q25">
        <v>-83.5</v>
      </c>
      <c r="R25">
        <v>231</v>
      </c>
      <c r="S25" t="str">
        <f t="shared" si="1"/>
        <v>E7</v>
      </c>
    </row>
    <row r="26" spans="1:19" x14ac:dyDescent="0.3">
      <c r="A26">
        <v>-12</v>
      </c>
      <c r="B26">
        <f t="shared" si="2"/>
        <v>3.1623000000000003E-4</v>
      </c>
      <c r="C26">
        <f t="shared" si="3"/>
        <v>10.36</v>
      </c>
      <c r="D26">
        <f t="shared" si="7"/>
        <v>0.87448000000000103</v>
      </c>
      <c r="E26">
        <f t="shared" si="4"/>
        <v>2.7198372364335075</v>
      </c>
      <c r="G26">
        <v>24</v>
      </c>
      <c r="H26">
        <f t="shared" si="8"/>
        <v>0.39999999999999947</v>
      </c>
      <c r="I26">
        <f t="shared" si="0"/>
        <v>1.5850483427247951E-2</v>
      </c>
      <c r="J26">
        <f t="shared" si="5"/>
        <v>-1.5850483427247951E-2</v>
      </c>
      <c r="K26" s="1">
        <f t="shared" si="6"/>
        <v>-1.585048342724795</v>
      </c>
      <c r="L26">
        <v>-27.5</v>
      </c>
      <c r="M26" t="s">
        <v>54</v>
      </c>
      <c r="Q26">
        <v>-83</v>
      </c>
      <c r="R26">
        <v>230</v>
      </c>
      <c r="S26" t="str">
        <f t="shared" si="1"/>
        <v>E6</v>
      </c>
    </row>
    <row r="27" spans="1:19" x14ac:dyDescent="0.3">
      <c r="A27">
        <v>-12.5</v>
      </c>
      <c r="B27">
        <f t="shared" si="2"/>
        <v>3.1623000000000003E-4</v>
      </c>
      <c r="C27">
        <f t="shared" si="3"/>
        <v>10.36</v>
      </c>
      <c r="D27">
        <f t="shared" si="7"/>
        <v>0.86925000000000108</v>
      </c>
      <c r="E27">
        <f t="shared" si="4"/>
        <v>2.5763901150944464</v>
      </c>
      <c r="G27">
        <v>25</v>
      </c>
      <c r="H27">
        <f t="shared" si="8"/>
        <v>0.37499999999999944</v>
      </c>
      <c r="I27">
        <f t="shared" si="0"/>
        <v>1.3336438155496514E-2</v>
      </c>
      <c r="J27">
        <f t="shared" si="5"/>
        <v>-1.3336438155496514E-2</v>
      </c>
      <c r="K27" s="1">
        <f t="shared" si="6"/>
        <v>-1.3336438155496515</v>
      </c>
      <c r="L27">
        <v>-25</v>
      </c>
      <c r="M27" t="s">
        <v>10</v>
      </c>
      <c r="Q27">
        <v>-82.5</v>
      </c>
      <c r="R27">
        <v>229</v>
      </c>
      <c r="S27" t="str">
        <f t="shared" si="1"/>
        <v>E5</v>
      </c>
    </row>
    <row r="28" spans="1:19" x14ac:dyDescent="0.3">
      <c r="A28">
        <v>-13</v>
      </c>
      <c r="B28">
        <f t="shared" si="2"/>
        <v>3.1623000000000003E-4</v>
      </c>
      <c r="C28">
        <f t="shared" si="3"/>
        <v>10.36</v>
      </c>
      <c r="D28">
        <f t="shared" si="7"/>
        <v>0.86402000000000112</v>
      </c>
      <c r="E28">
        <f t="shared" si="4"/>
        <v>2.4405085481734305</v>
      </c>
      <c r="G28">
        <v>26</v>
      </c>
      <c r="H28">
        <f t="shared" si="8"/>
        <v>0.34999999999999942</v>
      </c>
      <c r="I28">
        <f t="shared" si="0"/>
        <v>1.1221145619421925E-2</v>
      </c>
      <c r="J28">
        <f t="shared" si="5"/>
        <v>-1.1221145619421925E-2</v>
      </c>
      <c r="K28" s="1">
        <f t="shared" si="6"/>
        <v>-1.1221145619421926</v>
      </c>
      <c r="L28">
        <v>-23</v>
      </c>
      <c r="M28" t="s">
        <v>55</v>
      </c>
      <c r="Q28">
        <v>-82</v>
      </c>
      <c r="R28">
        <v>228</v>
      </c>
      <c r="S28" t="str">
        <f t="shared" si="1"/>
        <v>E4</v>
      </c>
    </row>
    <row r="29" spans="1:19" x14ac:dyDescent="0.3">
      <c r="A29">
        <v>-13.5</v>
      </c>
      <c r="B29">
        <f t="shared" si="2"/>
        <v>3.1623000000000003E-4</v>
      </c>
      <c r="C29">
        <f t="shared" si="3"/>
        <v>10.36</v>
      </c>
      <c r="D29">
        <f t="shared" si="7"/>
        <v>0.85879000000000116</v>
      </c>
      <c r="E29">
        <f t="shared" si="4"/>
        <v>2.3117935202484836</v>
      </c>
      <c r="G29">
        <v>27</v>
      </c>
      <c r="H29">
        <f t="shared" si="8"/>
        <v>0.3249999999999994</v>
      </c>
      <c r="I29">
        <f t="shared" si="0"/>
        <v>9.441359645219612E-3</v>
      </c>
      <c r="J29">
        <f t="shared" si="5"/>
        <v>-9.441359645219612E-3</v>
      </c>
      <c r="K29" s="1">
        <f t="shared" si="6"/>
        <v>-0.94413596452196125</v>
      </c>
      <c r="L29">
        <v>-21.5</v>
      </c>
      <c r="M29" t="s">
        <v>33</v>
      </c>
      <c r="Q29">
        <v>-81.5</v>
      </c>
      <c r="R29">
        <v>227</v>
      </c>
      <c r="S29" t="str">
        <f t="shared" si="1"/>
        <v>E3</v>
      </c>
    </row>
    <row r="30" spans="1:19" x14ac:dyDescent="0.3">
      <c r="A30">
        <v>-14</v>
      </c>
      <c r="B30">
        <f t="shared" si="2"/>
        <v>3.1623000000000003E-4</v>
      </c>
      <c r="C30">
        <f t="shared" si="3"/>
        <v>10.36</v>
      </c>
      <c r="D30">
        <f t="shared" si="7"/>
        <v>0.85356000000000121</v>
      </c>
      <c r="E30">
        <f t="shared" si="4"/>
        <v>2.1898670603972361</v>
      </c>
      <c r="G30">
        <v>28</v>
      </c>
      <c r="H30">
        <f t="shared" si="8"/>
        <v>0.29999999999999938</v>
      </c>
      <c r="I30">
        <f t="shared" si="0"/>
        <v>7.9438655350926278E-3</v>
      </c>
      <c r="J30">
        <f t="shared" si="5"/>
        <v>-7.9438655350926278E-3</v>
      </c>
      <c r="K30" s="1">
        <f t="shared" si="6"/>
        <v>-0.79438655350926279</v>
      </c>
      <c r="L30">
        <v>19.5</v>
      </c>
      <c r="M30" t="s">
        <v>56</v>
      </c>
      <c r="Q30">
        <v>-81</v>
      </c>
      <c r="R30">
        <v>226</v>
      </c>
      <c r="S30" t="str">
        <f t="shared" si="1"/>
        <v>E2</v>
      </c>
    </row>
    <row r="31" spans="1:19" x14ac:dyDescent="0.3">
      <c r="A31">
        <v>-14.5</v>
      </c>
      <c r="B31">
        <f t="shared" si="2"/>
        <v>3.1623000000000003E-4</v>
      </c>
      <c r="C31">
        <f t="shared" si="3"/>
        <v>10.36</v>
      </c>
      <c r="D31">
        <f t="shared" si="7"/>
        <v>0.84833000000000125</v>
      </c>
      <c r="E31">
        <f t="shared" si="4"/>
        <v>2.0743711322875336</v>
      </c>
      <c r="G31">
        <v>29</v>
      </c>
      <c r="H31">
        <f t="shared" si="8"/>
        <v>0.27499999999999936</v>
      </c>
      <c r="I31">
        <f t="shared" si="0"/>
        <v>6.683888974781723E-3</v>
      </c>
      <c r="J31">
        <f t="shared" si="5"/>
        <v>-6.683888974781723E-3</v>
      </c>
      <c r="K31" s="1">
        <f t="shared" si="6"/>
        <v>-0.66838889747817232</v>
      </c>
      <c r="L31">
        <v>-18</v>
      </c>
      <c r="M31" t="s">
        <v>11</v>
      </c>
      <c r="Q31">
        <v>-80.5</v>
      </c>
      <c r="R31">
        <v>225</v>
      </c>
      <c r="S31" t="str">
        <f t="shared" si="1"/>
        <v>E1</v>
      </c>
    </row>
    <row r="32" spans="1:19" x14ac:dyDescent="0.3">
      <c r="A32">
        <v>-15</v>
      </c>
      <c r="B32">
        <f t="shared" si="2"/>
        <v>3.1623000000000003E-4</v>
      </c>
      <c r="C32">
        <f t="shared" si="3"/>
        <v>10.36</v>
      </c>
      <c r="D32">
        <f t="shared" si="7"/>
        <v>0.84310000000000129</v>
      </c>
      <c r="E32">
        <f t="shared" si="4"/>
        <v>1.9649665828058578</v>
      </c>
      <c r="G32">
        <v>30</v>
      </c>
      <c r="H32">
        <f t="shared" si="8"/>
        <v>0.24999999999999936</v>
      </c>
      <c r="I32">
        <f t="shared" si="0"/>
        <v>5.6237573042816832E-3</v>
      </c>
      <c r="J32">
        <f t="shared" si="5"/>
        <v>-5.6237573042816832E-3</v>
      </c>
      <c r="K32" s="1">
        <f t="shared" si="6"/>
        <v>-0.56237573042816835</v>
      </c>
      <c r="L32">
        <v>-16.5</v>
      </c>
      <c r="M32" t="s">
        <v>57</v>
      </c>
      <c r="Q32">
        <v>-80</v>
      </c>
      <c r="R32">
        <v>224</v>
      </c>
      <c r="S32" t="str">
        <f t="shared" si="1"/>
        <v>E0</v>
      </c>
    </row>
    <row r="33" spans="1:19" x14ac:dyDescent="0.3">
      <c r="A33">
        <v>-15.5</v>
      </c>
      <c r="B33">
        <f t="shared" si="2"/>
        <v>3.1623000000000003E-4</v>
      </c>
      <c r="C33">
        <f t="shared" si="3"/>
        <v>10.36</v>
      </c>
      <c r="D33">
        <f t="shared" si="7"/>
        <v>0.83787000000000134</v>
      </c>
      <c r="E33">
        <f t="shared" si="4"/>
        <v>1.8613321461361974</v>
      </c>
      <c r="G33">
        <v>31</v>
      </c>
      <c r="H33">
        <f t="shared" si="8"/>
        <v>0.22499999999999937</v>
      </c>
      <c r="I33">
        <f t="shared" si="0"/>
        <v>4.7317731244173487E-3</v>
      </c>
      <c r="J33">
        <f t="shared" si="5"/>
        <v>-4.7317731244173487E-3</v>
      </c>
      <c r="K33" s="1">
        <f t="shared" si="6"/>
        <v>-0.47317731244173489</v>
      </c>
      <c r="L33">
        <v>-15</v>
      </c>
      <c r="M33" t="s">
        <v>34</v>
      </c>
      <c r="Q33">
        <v>-79.5</v>
      </c>
      <c r="R33">
        <v>223</v>
      </c>
      <c r="S33" t="str">
        <f t="shared" si="1"/>
        <v>DF</v>
      </c>
    </row>
    <row r="34" spans="1:19" x14ac:dyDescent="0.3">
      <c r="A34">
        <v>-16</v>
      </c>
      <c r="B34">
        <f t="shared" si="2"/>
        <v>3.1623000000000003E-4</v>
      </c>
      <c r="C34">
        <f t="shared" si="3"/>
        <v>10.36</v>
      </c>
      <c r="D34">
        <f t="shared" si="7"/>
        <v>0.83264000000000138</v>
      </c>
      <c r="E34">
        <f t="shared" si="4"/>
        <v>1.7631635003648751</v>
      </c>
      <c r="G34">
        <v>32</v>
      </c>
      <c r="H34">
        <f t="shared" si="8"/>
        <v>0.19999999999999937</v>
      </c>
      <c r="I34">
        <f t="shared" si="0"/>
        <v>3.9812665606874251E-3</v>
      </c>
      <c r="J34">
        <f t="shared" si="5"/>
        <v>-3.9812665606874251E-3</v>
      </c>
      <c r="K34" s="1">
        <f t="shared" si="6"/>
        <v>-0.39812665606874253</v>
      </c>
      <c r="L34">
        <v>-13.5</v>
      </c>
      <c r="M34" t="s">
        <v>58</v>
      </c>
      <c r="Q34">
        <v>-79</v>
      </c>
      <c r="R34">
        <v>222</v>
      </c>
      <c r="S34" t="str">
        <f t="shared" si="1"/>
        <v>DE</v>
      </c>
    </row>
    <row r="35" spans="1:19" x14ac:dyDescent="0.3">
      <c r="A35">
        <v>-16.5</v>
      </c>
      <c r="B35">
        <f t="shared" si="2"/>
        <v>3.1623000000000003E-4</v>
      </c>
      <c r="C35">
        <f t="shared" si="3"/>
        <v>10.36</v>
      </c>
      <c r="D35">
        <f t="shared" si="7"/>
        <v>0.82741000000000142</v>
      </c>
      <c r="E35">
        <f t="shared" si="4"/>
        <v>1.6701723738410335</v>
      </c>
      <c r="G35">
        <v>33</v>
      </c>
      <c r="H35">
        <f t="shared" si="8"/>
        <v>0.17499999999999938</v>
      </c>
      <c r="I35">
        <f t="shared" si="0"/>
        <v>3.3497978475457105E-3</v>
      </c>
      <c r="J35">
        <f t="shared" si="5"/>
        <v>-3.3497978475457105E-3</v>
      </c>
      <c r="K35" s="1">
        <f t="shared" si="6"/>
        <v>-0.33497978475457107</v>
      </c>
      <c r="L35">
        <v>-12.5</v>
      </c>
      <c r="M35" t="s">
        <v>14</v>
      </c>
      <c r="Q35">
        <v>-78.5</v>
      </c>
      <c r="R35">
        <v>221</v>
      </c>
      <c r="S35" t="str">
        <f t="shared" si="1"/>
        <v>DD</v>
      </c>
    </row>
    <row r="36" spans="1:19" x14ac:dyDescent="0.3">
      <c r="A36">
        <v>-17</v>
      </c>
      <c r="B36">
        <f t="shared" si="2"/>
        <v>3.1623000000000003E-4</v>
      </c>
      <c r="C36">
        <f t="shared" si="3"/>
        <v>10.36</v>
      </c>
      <c r="D36">
        <f t="shared" si="7"/>
        <v>0.82218000000000147</v>
      </c>
      <c r="E36">
        <f t="shared" si="4"/>
        <v>1.5820856986686314</v>
      </c>
      <c r="G36">
        <v>34</v>
      </c>
      <c r="H36">
        <f t="shared" si="8"/>
        <v>0.14999999999999938</v>
      </c>
      <c r="I36">
        <f t="shared" si="0"/>
        <v>2.8184863907942848E-3</v>
      </c>
      <c r="J36">
        <f t="shared" si="5"/>
        <v>-2.8184863907942848E-3</v>
      </c>
      <c r="K36" s="1">
        <f t="shared" si="6"/>
        <v>-0.28184863907942848</v>
      </c>
      <c r="L36">
        <v>-11.5</v>
      </c>
      <c r="M36" t="s">
        <v>59</v>
      </c>
      <c r="Q36">
        <v>-78</v>
      </c>
      <c r="R36">
        <v>220</v>
      </c>
      <c r="S36" t="str">
        <f t="shared" si="1"/>
        <v>DC</v>
      </c>
    </row>
    <row r="37" spans="1:19" x14ac:dyDescent="0.3">
      <c r="A37">
        <v>-17.5</v>
      </c>
      <c r="B37">
        <f t="shared" si="2"/>
        <v>3.1623000000000003E-4</v>
      </c>
      <c r="C37">
        <f t="shared" si="3"/>
        <v>10.36</v>
      </c>
      <c r="D37">
        <f t="shared" si="7"/>
        <v>0.81695000000000151</v>
      </c>
      <c r="E37">
        <f t="shared" si="4"/>
        <v>1.4986448088441713</v>
      </c>
      <c r="G37">
        <v>35</v>
      </c>
      <c r="H37">
        <f t="shared" si="8"/>
        <v>0.12499999999999939</v>
      </c>
      <c r="I37">
        <f t="shared" si="0"/>
        <v>2.3714462473945429E-3</v>
      </c>
      <c r="J37">
        <f t="shared" si="5"/>
        <v>-2.3714462473945429E-3</v>
      </c>
      <c r="K37" s="1">
        <f t="shared" si="6"/>
        <v>-0.2371446247394543</v>
      </c>
      <c r="L37">
        <v>-10.5</v>
      </c>
      <c r="M37" t="s">
        <v>35</v>
      </c>
      <c r="Q37">
        <v>-77.5</v>
      </c>
      <c r="R37">
        <v>219</v>
      </c>
      <c r="S37" t="str">
        <f t="shared" si="1"/>
        <v>DB</v>
      </c>
    </row>
    <row r="38" spans="1:19" x14ac:dyDescent="0.3">
      <c r="A38">
        <v>-18</v>
      </c>
      <c r="B38">
        <f t="shared" si="2"/>
        <v>3.1623000000000003E-4</v>
      </c>
      <c r="C38">
        <f t="shared" si="3"/>
        <v>10.36</v>
      </c>
      <c r="D38">
        <f t="shared" si="7"/>
        <v>0.81172000000000155</v>
      </c>
      <c r="E38">
        <f t="shared" si="4"/>
        <v>1.4196046806855027</v>
      </c>
      <c r="G38">
        <v>36</v>
      </c>
      <c r="H38">
        <f t="shared" si="8"/>
        <v>9.9999999999999395E-2</v>
      </c>
      <c r="I38">
        <f t="shared" si="0"/>
        <v>1.9953111438288035E-3</v>
      </c>
      <c r="J38">
        <f t="shared" si="5"/>
        <v>-1.9953111438288035E-3</v>
      </c>
      <c r="K38" s="1">
        <f t="shared" si="6"/>
        <v>-0.19953111438288035</v>
      </c>
      <c r="L38">
        <v>-9</v>
      </c>
      <c r="M38" t="s">
        <v>16</v>
      </c>
      <c r="Q38">
        <v>-77</v>
      </c>
      <c r="R38">
        <v>218</v>
      </c>
      <c r="S38" t="str">
        <f t="shared" si="1"/>
        <v>DA</v>
      </c>
    </row>
    <row r="39" spans="1:19" x14ac:dyDescent="0.3">
      <c r="A39">
        <v>-18.5</v>
      </c>
      <c r="B39">
        <f t="shared" si="2"/>
        <v>3.1623000000000003E-4</v>
      </c>
      <c r="C39">
        <f t="shared" si="3"/>
        <v>10.36</v>
      </c>
      <c r="D39">
        <f t="shared" si="7"/>
        <v>0.80649000000000159</v>
      </c>
      <c r="E39">
        <f t="shared" si="4"/>
        <v>1.3447332133212202</v>
      </c>
      <c r="G39">
        <v>37</v>
      </c>
      <c r="H39">
        <f t="shared" si="8"/>
        <v>7.49999999999994E-2</v>
      </c>
      <c r="I39">
        <f t="shared" si="0"/>
        <v>1.6788348313024344E-3</v>
      </c>
      <c r="J39">
        <f t="shared" si="5"/>
        <v>-1.6788348313024344E-3</v>
      </c>
      <c r="K39" s="1">
        <f t="shared" si="6"/>
        <v>-0.16788348313024343</v>
      </c>
      <c r="L39">
        <v>-7.5</v>
      </c>
      <c r="M39" t="s">
        <v>36</v>
      </c>
      <c r="Q39">
        <v>-76.5</v>
      </c>
      <c r="R39">
        <v>217</v>
      </c>
      <c r="S39" t="str">
        <f t="shared" si="1"/>
        <v>D9</v>
      </c>
    </row>
    <row r="40" spans="1:19" x14ac:dyDescent="0.3">
      <c r="A40">
        <v>-19</v>
      </c>
      <c r="B40">
        <f t="shared" si="2"/>
        <v>3.1623000000000003E-4</v>
      </c>
      <c r="C40">
        <f t="shared" si="3"/>
        <v>10.36</v>
      </c>
      <c r="D40">
        <f t="shared" si="7"/>
        <v>0.80126000000000164</v>
      </c>
      <c r="E40">
        <f t="shared" si="4"/>
        <v>1.2738105471278196</v>
      </c>
      <c r="G40">
        <v>38</v>
      </c>
      <c r="H40">
        <f t="shared" si="8"/>
        <v>4.9999999999999399E-2</v>
      </c>
      <c r="I40">
        <f t="shared" si="0"/>
        <v>1.4125548286097766E-3</v>
      </c>
      <c r="J40">
        <f t="shared" si="5"/>
        <v>-1.4125548286097766E-3</v>
      </c>
      <c r="K40" s="1">
        <f t="shared" si="6"/>
        <v>-0.14125548286097767</v>
      </c>
      <c r="L40">
        <v>-6.5</v>
      </c>
      <c r="M40" t="s">
        <v>17</v>
      </c>
      <c r="Q40">
        <v>-76</v>
      </c>
      <c r="R40">
        <v>216</v>
      </c>
      <c r="S40" t="str">
        <f t="shared" si="1"/>
        <v>D8</v>
      </c>
    </row>
    <row r="41" spans="1:19" x14ac:dyDescent="0.3">
      <c r="A41">
        <v>-19.5</v>
      </c>
      <c r="B41">
        <f t="shared" si="2"/>
        <v>3.1623000000000003E-4</v>
      </c>
      <c r="C41">
        <f t="shared" si="3"/>
        <v>10.36</v>
      </c>
      <c r="D41">
        <f t="shared" si="7"/>
        <v>0.79603000000000168</v>
      </c>
      <c r="E41">
        <f t="shared" si="4"/>
        <v>1.2066284181132083</v>
      </c>
      <c r="G41">
        <v>39</v>
      </c>
      <c r="H41">
        <f t="shared" si="8"/>
        <v>2.4999999999999398E-2</v>
      </c>
      <c r="I41">
        <f t="shared" si="0"/>
        <v>1.1885094987461274E-3</v>
      </c>
      <c r="J41">
        <f t="shared" si="5"/>
        <v>-1.1885094987461274E-3</v>
      </c>
      <c r="K41" s="1">
        <f t="shared" si="6"/>
        <v>-0.11885094987461274</v>
      </c>
      <c r="L41">
        <v>-5.5</v>
      </c>
      <c r="M41" t="s">
        <v>18</v>
      </c>
      <c r="Q41">
        <v>-75.5</v>
      </c>
      <c r="R41">
        <v>215</v>
      </c>
      <c r="S41" t="str">
        <f t="shared" si="1"/>
        <v>D7</v>
      </c>
    </row>
    <row r="42" spans="1:19" x14ac:dyDescent="0.3">
      <c r="A42">
        <v>-20</v>
      </c>
      <c r="B42">
        <f t="shared" si="2"/>
        <v>3.1623000000000003E-4</v>
      </c>
      <c r="C42">
        <f t="shared" si="3"/>
        <v>10.36</v>
      </c>
      <c r="D42">
        <f t="shared" si="7"/>
        <v>0.79080000000000172</v>
      </c>
      <c r="E42">
        <f t="shared" si="4"/>
        <v>1.1429895463507156</v>
      </c>
      <c r="G42">
        <v>40</v>
      </c>
      <c r="H42">
        <v>0</v>
      </c>
      <c r="I42">
        <f t="shared" si="0"/>
        <v>1E-3</v>
      </c>
      <c r="J42">
        <f t="shared" si="5"/>
        <v>-1E-3</v>
      </c>
      <c r="K42" s="1">
        <f t="shared" si="6"/>
        <v>-0.1</v>
      </c>
      <c r="L42">
        <v>-5</v>
      </c>
      <c r="M42" t="s">
        <v>19</v>
      </c>
      <c r="Q42">
        <v>-75</v>
      </c>
      <c r="R42">
        <v>214</v>
      </c>
      <c r="S42" t="str">
        <f t="shared" si="1"/>
        <v>D6</v>
      </c>
    </row>
    <row r="43" spans="1:19" x14ac:dyDescent="0.3">
      <c r="A43">
        <v>-20.5</v>
      </c>
      <c r="B43">
        <f t="shared" si="2"/>
        <v>3.1623000000000003E-4</v>
      </c>
      <c r="C43">
        <f t="shared" si="3"/>
        <v>10.36</v>
      </c>
      <c r="D43">
        <f t="shared" si="7"/>
        <v>0.78557000000000177</v>
      </c>
      <c r="E43">
        <f t="shared" si="4"/>
        <v>1.0827070566677497</v>
      </c>
      <c r="Q43">
        <v>-74.5</v>
      </c>
      <c r="R43">
        <v>213</v>
      </c>
      <c r="S43" t="str">
        <f t="shared" si="1"/>
        <v>D5</v>
      </c>
    </row>
    <row r="44" spans="1:19" x14ac:dyDescent="0.3">
      <c r="A44">
        <v>-21</v>
      </c>
      <c r="B44">
        <f t="shared" si="2"/>
        <v>3.1623000000000003E-4</v>
      </c>
      <c r="C44">
        <f t="shared" si="3"/>
        <v>10.36</v>
      </c>
      <c r="D44">
        <f t="shared" si="7"/>
        <v>0.78034000000000181</v>
      </c>
      <c r="E44">
        <f t="shared" si="4"/>
        <v>1.0256039298879525</v>
      </c>
      <c r="Q44">
        <v>-74</v>
      </c>
      <c r="R44">
        <v>212</v>
      </c>
      <c r="S44" t="str">
        <f t="shared" si="1"/>
        <v>D4</v>
      </c>
    </row>
    <row r="45" spans="1:19" x14ac:dyDescent="0.3">
      <c r="A45">
        <v>-21.5</v>
      </c>
      <c r="B45">
        <f t="shared" si="2"/>
        <v>3.1623000000000003E-4</v>
      </c>
      <c r="C45">
        <f t="shared" si="3"/>
        <v>10.36</v>
      </c>
      <c r="D45">
        <f t="shared" si="7"/>
        <v>0.77511000000000185</v>
      </c>
      <c r="E45">
        <f t="shared" si="4"/>
        <v>0.97151248301542881</v>
      </c>
      <c r="Q45">
        <v>-73.5</v>
      </c>
      <c r="R45">
        <v>211</v>
      </c>
      <c r="S45" t="str">
        <f t="shared" si="1"/>
        <v>D3</v>
      </c>
    </row>
    <row r="46" spans="1:19" x14ac:dyDescent="0.3">
      <c r="A46">
        <v>-22</v>
      </c>
      <c r="B46">
        <f t="shared" si="2"/>
        <v>3.1623000000000003E-4</v>
      </c>
      <c r="C46">
        <f t="shared" si="3"/>
        <v>10.36</v>
      </c>
      <c r="D46">
        <f t="shared" si="7"/>
        <v>0.7698800000000019</v>
      </c>
      <c r="E46">
        <f t="shared" si="4"/>
        <v>0.92027387683461515</v>
      </c>
      <c r="Q46">
        <v>-73</v>
      </c>
      <c r="R46">
        <v>210</v>
      </c>
      <c r="S46" t="str">
        <f t="shared" si="1"/>
        <v>D2</v>
      </c>
    </row>
    <row r="47" spans="1:19" x14ac:dyDescent="0.3">
      <c r="A47">
        <v>-22.5</v>
      </c>
      <c r="B47">
        <f t="shared" si="2"/>
        <v>3.1623000000000003E-4</v>
      </c>
      <c r="C47">
        <f t="shared" si="3"/>
        <v>10.36</v>
      </c>
      <c r="D47">
        <f t="shared" si="7"/>
        <v>0.76465000000000194</v>
      </c>
      <c r="E47">
        <f t="shared" si="4"/>
        <v>0.87173764947986088</v>
      </c>
      <c r="Q47">
        <v>-72.5</v>
      </c>
      <c r="R47">
        <v>209</v>
      </c>
      <c r="S47" t="str">
        <f t="shared" si="1"/>
        <v>D1</v>
      </c>
    </row>
    <row r="48" spans="1:19" x14ac:dyDescent="0.3">
      <c r="A48">
        <v>-23</v>
      </c>
      <c r="B48">
        <f t="shared" si="2"/>
        <v>3.1623000000000003E-4</v>
      </c>
      <c r="C48">
        <f t="shared" si="3"/>
        <v>10.36</v>
      </c>
      <c r="D48">
        <f t="shared" si="7"/>
        <v>0.75942000000000198</v>
      </c>
      <c r="E48">
        <f t="shared" si="4"/>
        <v>0.82576127460503956</v>
      </c>
      <c r="Q48">
        <v>-72</v>
      </c>
      <c r="R48">
        <v>208</v>
      </c>
      <c r="S48" t="str">
        <f t="shared" si="1"/>
        <v>D0</v>
      </c>
    </row>
    <row r="49" spans="1:19" x14ac:dyDescent="0.3">
      <c r="A49">
        <v>-23.5</v>
      </c>
      <c r="B49">
        <f t="shared" si="2"/>
        <v>3.1623000000000003E-4</v>
      </c>
      <c r="C49">
        <f t="shared" si="3"/>
        <v>10.36</v>
      </c>
      <c r="D49">
        <f t="shared" si="7"/>
        <v>0.75419000000000203</v>
      </c>
      <c r="E49">
        <f t="shared" si="4"/>
        <v>0.78220974285577471</v>
      </c>
      <c r="Q49">
        <v>-71.5</v>
      </c>
      <c r="R49">
        <v>207</v>
      </c>
      <c r="S49" t="str">
        <f t="shared" si="1"/>
        <v>CF</v>
      </c>
    </row>
    <row r="50" spans="1:19" x14ac:dyDescent="0.3">
      <c r="A50">
        <v>-24</v>
      </c>
      <c r="B50">
        <f t="shared" si="2"/>
        <v>3.1623000000000003E-4</v>
      </c>
      <c r="C50">
        <f t="shared" si="3"/>
        <v>10.36</v>
      </c>
      <c r="D50">
        <f t="shared" si="7"/>
        <v>0.74896000000000207</v>
      </c>
      <c r="E50">
        <f t="shared" si="4"/>
        <v>0.74095516541526496</v>
      </c>
      <c r="Q50">
        <v>-71</v>
      </c>
      <c r="R50">
        <v>206</v>
      </c>
      <c r="S50" t="str">
        <f t="shared" si="1"/>
        <v>CE</v>
      </c>
    </row>
    <row r="51" spans="1:19" x14ac:dyDescent="0.3">
      <c r="A51">
        <v>-24.5</v>
      </c>
      <c r="B51">
        <f t="shared" si="2"/>
        <v>3.1623000000000003E-4</v>
      </c>
      <c r="C51">
        <f t="shared" si="3"/>
        <v>10.36</v>
      </c>
      <c r="D51">
        <f t="shared" si="7"/>
        <v>0.74373000000000211</v>
      </c>
      <c r="E51">
        <f t="shared" si="4"/>
        <v>0.70187639845952554</v>
      </c>
      <c r="Q51">
        <v>-70.5</v>
      </c>
      <c r="R51">
        <v>205</v>
      </c>
      <c r="S51" t="str">
        <f t="shared" si="1"/>
        <v>CD</v>
      </c>
    </row>
    <row r="52" spans="1:19" x14ac:dyDescent="0.3">
      <c r="A52">
        <v>-25</v>
      </c>
      <c r="B52">
        <f t="shared" si="2"/>
        <v>3.1623000000000003E-4</v>
      </c>
      <c r="C52">
        <f t="shared" si="3"/>
        <v>10.36</v>
      </c>
      <c r="D52">
        <f t="shared" si="7"/>
        <v>0.73850000000000215</v>
      </c>
      <c r="E52">
        <f t="shared" si="4"/>
        <v>0.66485868741926113</v>
      </c>
      <c r="Q52">
        <v>-70</v>
      </c>
      <c r="R52">
        <v>204</v>
      </c>
      <c r="S52" t="str">
        <f t="shared" si="1"/>
        <v>CC</v>
      </c>
    </row>
    <row r="53" spans="1:19" x14ac:dyDescent="0.3">
      <c r="A53">
        <v>-25.5</v>
      </c>
      <c r="B53">
        <f t="shared" si="2"/>
        <v>3.1623000000000003E-4</v>
      </c>
      <c r="C53">
        <f t="shared" si="3"/>
        <v>10.36</v>
      </c>
      <c r="D53">
        <f t="shared" si="7"/>
        <v>0.7332700000000022</v>
      </c>
      <c r="E53">
        <f t="shared" si="4"/>
        <v>0.62979333000374915</v>
      </c>
      <c r="Q53">
        <v>-69.5</v>
      </c>
      <c r="R53">
        <v>203</v>
      </c>
      <c r="S53" t="str">
        <f t="shared" si="1"/>
        <v>CB</v>
      </c>
    </row>
    <row r="54" spans="1:19" x14ac:dyDescent="0.3">
      <c r="A54">
        <v>-26</v>
      </c>
      <c r="B54">
        <f t="shared" si="2"/>
        <v>3.1623000000000003E-4</v>
      </c>
      <c r="C54">
        <f t="shared" si="3"/>
        <v>10.36</v>
      </c>
      <c r="D54">
        <f t="shared" si="7"/>
        <v>0.72804000000000224</v>
      </c>
      <c r="E54">
        <f t="shared" si="4"/>
        <v>0.59657735699720127</v>
      </c>
      <c r="Q54">
        <v>-69</v>
      </c>
      <c r="R54">
        <v>202</v>
      </c>
      <c r="S54" t="str">
        <f t="shared" si="1"/>
        <v>CA</v>
      </c>
    </row>
    <row r="55" spans="1:19" x14ac:dyDescent="0.3">
      <c r="A55">
        <v>-26.5</v>
      </c>
      <c r="B55">
        <f t="shared" si="2"/>
        <v>3.1623000000000003E-4</v>
      </c>
      <c r="C55">
        <f t="shared" si="3"/>
        <v>10.36</v>
      </c>
      <c r="D55">
        <f t="shared" si="7"/>
        <v>0.72281000000000228</v>
      </c>
      <c r="E55">
        <f t="shared" si="4"/>
        <v>0.56511322989026813</v>
      </c>
      <c r="Q55">
        <v>-68.5</v>
      </c>
      <c r="R55">
        <v>201</v>
      </c>
      <c r="S55" t="str">
        <f t="shared" si="1"/>
        <v>C9</v>
      </c>
    </row>
    <row r="56" spans="1:19" x14ac:dyDescent="0.3">
      <c r="A56">
        <v>-27</v>
      </c>
      <c r="B56">
        <f t="shared" si="2"/>
        <v>3.1623000000000003E-4</v>
      </c>
      <c r="C56">
        <f t="shared" si="3"/>
        <v>10.36</v>
      </c>
      <c r="D56">
        <f t="shared" si="7"/>
        <v>0.71758000000000233</v>
      </c>
      <c r="E56">
        <f t="shared" si="4"/>
        <v>0.53530855445877934</v>
      </c>
      <c r="Q56">
        <v>-68</v>
      </c>
      <c r="R56">
        <v>200</v>
      </c>
      <c r="S56" t="str">
        <f t="shared" si="1"/>
        <v>C8</v>
      </c>
    </row>
    <row r="57" spans="1:19" x14ac:dyDescent="0.3">
      <c r="A57">
        <v>-27.5</v>
      </c>
      <c r="B57">
        <f t="shared" si="2"/>
        <v>3.1623000000000003E-4</v>
      </c>
      <c r="C57">
        <f t="shared" si="3"/>
        <v>10.36</v>
      </c>
      <c r="D57">
        <f t="shared" si="7"/>
        <v>0.71235000000000237</v>
      </c>
      <c r="E57">
        <f t="shared" si="4"/>
        <v>0.50707580944864872</v>
      </c>
      <c r="Q57">
        <v>-67.5</v>
      </c>
      <c r="R57">
        <v>199</v>
      </c>
      <c r="S57" t="str">
        <f t="shared" si="1"/>
        <v>C7</v>
      </c>
    </row>
    <row r="58" spans="1:19" x14ac:dyDescent="0.3">
      <c r="A58">
        <v>-28</v>
      </c>
      <c r="B58">
        <f t="shared" si="2"/>
        <v>3.1623000000000003E-4</v>
      </c>
      <c r="C58">
        <f t="shared" si="3"/>
        <v>10.36</v>
      </c>
      <c r="D58">
        <f t="shared" si="7"/>
        <v>0.70712000000000241</v>
      </c>
      <c r="E58">
        <f t="shared" si="4"/>
        <v>0.48033208957022533</v>
      </c>
      <c r="Q58">
        <v>-67</v>
      </c>
      <c r="R58">
        <v>198</v>
      </c>
      <c r="S58" t="str">
        <f t="shared" si="1"/>
        <v>C6</v>
      </c>
    </row>
    <row r="59" spans="1:19" x14ac:dyDescent="0.3">
      <c r="A59">
        <v>-28.5</v>
      </c>
      <c r="B59">
        <f t="shared" si="2"/>
        <v>3.1623000000000003E-4</v>
      </c>
      <c r="C59">
        <f t="shared" si="3"/>
        <v>10.36</v>
      </c>
      <c r="D59">
        <f t="shared" si="7"/>
        <v>0.70189000000000246</v>
      </c>
      <c r="E59">
        <f t="shared" si="4"/>
        <v>0.45499886204739914</v>
      </c>
      <c r="Q59">
        <v>-66.5</v>
      </c>
      <c r="R59">
        <v>197</v>
      </c>
      <c r="S59" t="str">
        <f t="shared" si="1"/>
        <v>C5</v>
      </c>
    </row>
    <row r="60" spans="1:19" x14ac:dyDescent="0.3">
      <c r="A60">
        <v>-29</v>
      </c>
      <c r="B60">
        <f t="shared" si="2"/>
        <v>3.1623000000000003E-4</v>
      </c>
      <c r="C60">
        <f t="shared" si="3"/>
        <v>10.36</v>
      </c>
      <c r="D60">
        <f t="shared" si="7"/>
        <v>0.6966600000000025</v>
      </c>
      <c r="E60">
        <f t="shared" si="4"/>
        <v>0.43100173600656538</v>
      </c>
      <c r="Q60">
        <v>-66</v>
      </c>
      <c r="R60">
        <v>196</v>
      </c>
      <c r="S60" t="str">
        <f t="shared" si="1"/>
        <v>C4</v>
      </c>
    </row>
    <row r="61" spans="1:19" x14ac:dyDescent="0.3">
      <c r="A61">
        <v>-29.5</v>
      </c>
      <c r="B61">
        <f t="shared" si="2"/>
        <v>3.1623000000000003E-4</v>
      </c>
      <c r="C61">
        <f t="shared" si="3"/>
        <v>10.36</v>
      </c>
      <c r="D61">
        <f t="shared" si="7"/>
        <v>0.69143000000000254</v>
      </c>
      <c r="E61">
        <f t="shared" si="4"/>
        <v>0.40827024402826179</v>
      </c>
      <c r="Q61">
        <v>-65.5</v>
      </c>
      <c r="R61">
        <v>195</v>
      </c>
      <c r="S61" t="str">
        <f t="shared" si="1"/>
        <v>C3</v>
      </c>
    </row>
    <row r="62" spans="1:19" x14ac:dyDescent="0.3">
      <c r="A62">
        <v>-30</v>
      </c>
      <c r="B62">
        <f t="shared" si="2"/>
        <v>3.1623000000000003E-4</v>
      </c>
      <c r="C62">
        <f t="shared" si="3"/>
        <v>10.36</v>
      </c>
      <c r="D62">
        <f t="shared" si="7"/>
        <v>0.68620000000000259</v>
      </c>
      <c r="E62">
        <f t="shared" si="4"/>
        <v>0.38673763522000609</v>
      </c>
      <c r="Q62">
        <v>-65</v>
      </c>
      <c r="R62">
        <v>194</v>
      </c>
      <c r="S62" t="str">
        <f t="shared" si="1"/>
        <v>C2</v>
      </c>
    </row>
    <row r="63" spans="1:19" x14ac:dyDescent="0.3">
      <c r="A63">
        <v>-30.5</v>
      </c>
      <c r="B63">
        <f t="shared" si="2"/>
        <v>3.1623000000000003E-4</v>
      </c>
      <c r="C63">
        <f t="shared" si="3"/>
        <v>10.36</v>
      </c>
      <c r="D63">
        <f t="shared" si="7"/>
        <v>0.68097000000000263</v>
      </c>
      <c r="E63">
        <f t="shared" si="4"/>
        <v>0.36634067920269259</v>
      </c>
      <c r="Q63">
        <v>-64.5</v>
      </c>
      <c r="R63">
        <v>193</v>
      </c>
      <c r="S63" t="str">
        <f t="shared" si="1"/>
        <v>C1</v>
      </c>
    </row>
    <row r="64" spans="1:19" x14ac:dyDescent="0.3">
      <c r="A64">
        <v>-31</v>
      </c>
      <c r="B64">
        <f t="shared" si="2"/>
        <v>3.1623000000000003E-4</v>
      </c>
      <c r="C64">
        <f t="shared" si="3"/>
        <v>10.36</v>
      </c>
      <c r="D64">
        <f t="shared" si="7"/>
        <v>0.67574000000000267</v>
      </c>
      <c r="E64">
        <f t="shared" si="4"/>
        <v>0.34701948043495617</v>
      </c>
      <c r="Q64">
        <v>-64</v>
      </c>
      <c r="R64">
        <v>192</v>
      </c>
      <c r="S64" t="str">
        <f t="shared" si="1"/>
        <v>C0</v>
      </c>
    </row>
    <row r="65" spans="1:19" x14ac:dyDescent="0.3">
      <c r="A65">
        <v>-31.5</v>
      </c>
      <c r="B65">
        <f t="shared" si="2"/>
        <v>3.1623000000000003E-4</v>
      </c>
      <c r="C65">
        <f t="shared" si="3"/>
        <v>10.36</v>
      </c>
      <c r="D65">
        <f t="shared" si="7"/>
        <v>0.67051000000000271</v>
      </c>
      <c r="E65">
        <f t="shared" si="4"/>
        <v>0.32871730233026725</v>
      </c>
      <c r="Q65">
        <v>-63.5</v>
      </c>
      <c r="R65">
        <v>191</v>
      </c>
      <c r="S65" t="str">
        <f t="shared" si="1"/>
        <v>BF</v>
      </c>
    </row>
    <row r="66" spans="1:19" x14ac:dyDescent="0.3">
      <c r="A66">
        <v>-32</v>
      </c>
      <c r="B66">
        <f t="shared" si="2"/>
        <v>3.1623000000000003E-4</v>
      </c>
      <c r="C66">
        <f t="shared" si="3"/>
        <v>10.36</v>
      </c>
      <c r="D66">
        <f t="shared" si="7"/>
        <v>0.66528000000000276</v>
      </c>
      <c r="E66">
        <f t="shared" si="4"/>
        <v>0.31138040065027905</v>
      </c>
      <c r="Q66">
        <v>-63</v>
      </c>
      <c r="R66">
        <v>190</v>
      </c>
      <c r="S66" t="str">
        <f t="shared" ref="S66:S129" si="9">DEC2HEX(R66,2)</f>
        <v>BE</v>
      </c>
    </row>
    <row r="67" spans="1:19" x14ac:dyDescent="0.3">
      <c r="A67">
        <v>-32.5</v>
      </c>
      <c r="B67">
        <f t="shared" ref="B67:B130" si="10">3.1623/10000</f>
        <v>3.1623000000000003E-4</v>
      </c>
      <c r="C67">
        <f t="shared" ref="C67:C130" si="11">10.36</f>
        <v>10.36</v>
      </c>
      <c r="D67">
        <f t="shared" si="7"/>
        <v>0.6600500000000028</v>
      </c>
      <c r="E67">
        <f t="shared" ref="E67:E130" si="12">B67*EXP(C67*D67)</f>
        <v>0.29495786568518795</v>
      </c>
      <c r="Q67">
        <v>-62.5</v>
      </c>
      <c r="R67">
        <v>189</v>
      </c>
      <c r="S67" t="str">
        <f t="shared" si="9"/>
        <v>BD</v>
      </c>
    </row>
    <row r="68" spans="1:19" x14ac:dyDescent="0.3">
      <c r="A68">
        <v>-33</v>
      </c>
      <c r="B68">
        <f t="shared" si="10"/>
        <v>3.1623000000000003E-4</v>
      </c>
      <c r="C68">
        <f t="shared" si="11"/>
        <v>10.36</v>
      </c>
      <c r="D68">
        <f t="shared" ref="D68:D131" si="13">D67-0.00523</f>
        <v>0.65482000000000284</v>
      </c>
      <c r="E68">
        <f t="shared" si="12"/>
        <v>0.27940147275767019</v>
      </c>
      <c r="Q68">
        <v>-62</v>
      </c>
      <c r="R68">
        <v>188</v>
      </c>
      <c r="S68" t="str">
        <f t="shared" si="9"/>
        <v>BC</v>
      </c>
    </row>
    <row r="69" spans="1:19" x14ac:dyDescent="0.3">
      <c r="A69">
        <v>-33.5</v>
      </c>
      <c r="B69">
        <f t="shared" si="10"/>
        <v>3.1623000000000003E-4</v>
      </c>
      <c r="C69">
        <f t="shared" si="11"/>
        <v>10.36</v>
      </c>
      <c r="D69">
        <f t="shared" si="13"/>
        <v>0.64959000000000289</v>
      </c>
      <c r="E69">
        <f t="shared" si="12"/>
        <v>0.26466554061140052</v>
      </c>
      <c r="Q69">
        <v>-61.5</v>
      </c>
      <c r="R69">
        <v>187</v>
      </c>
      <c r="S69" t="str">
        <f t="shared" si="9"/>
        <v>BB</v>
      </c>
    </row>
    <row r="70" spans="1:19" x14ac:dyDescent="0.3">
      <c r="A70">
        <v>-34</v>
      </c>
      <c r="B70">
        <f t="shared" si="10"/>
        <v>3.1623000000000003E-4</v>
      </c>
      <c r="C70">
        <f t="shared" si="11"/>
        <v>10.36</v>
      </c>
      <c r="D70">
        <f t="shared" si="13"/>
        <v>0.64436000000000293</v>
      </c>
      <c r="E70">
        <f t="shared" si="12"/>
        <v>0.25070679726831158</v>
      </c>
      <c r="Q70">
        <v>-61</v>
      </c>
      <c r="R70">
        <v>186</v>
      </c>
      <c r="S70" t="str">
        <f t="shared" si="9"/>
        <v>BA</v>
      </c>
    </row>
    <row r="71" spans="1:19" x14ac:dyDescent="0.3">
      <c r="A71">
        <v>-34.5</v>
      </c>
      <c r="B71">
        <f t="shared" si="10"/>
        <v>3.1623000000000003E-4</v>
      </c>
      <c r="C71">
        <f t="shared" si="11"/>
        <v>10.36</v>
      </c>
      <c r="D71">
        <f t="shared" si="13"/>
        <v>0.63913000000000297</v>
      </c>
      <c r="E71">
        <f t="shared" si="12"/>
        <v>0.2374842529606849</v>
      </c>
      <c r="Q71">
        <v>-60.5</v>
      </c>
      <c r="R71">
        <v>185</v>
      </c>
      <c r="S71" t="str">
        <f t="shared" si="9"/>
        <v>B9</v>
      </c>
    </row>
    <row r="72" spans="1:19" x14ac:dyDescent="0.3">
      <c r="A72">
        <v>-35</v>
      </c>
      <c r="B72">
        <f t="shared" si="10"/>
        <v>3.1623000000000003E-4</v>
      </c>
      <c r="C72">
        <f t="shared" si="11"/>
        <v>10.36</v>
      </c>
      <c r="D72">
        <f t="shared" si="13"/>
        <v>0.63390000000000302</v>
      </c>
      <c r="E72">
        <f t="shared" si="12"/>
        <v>0.22495907976493915</v>
      </c>
      <c r="Q72">
        <v>-60</v>
      </c>
      <c r="R72">
        <v>184</v>
      </c>
      <c r="S72" t="str">
        <f t="shared" si="9"/>
        <v>B8</v>
      </c>
    </row>
    <row r="73" spans="1:19" x14ac:dyDescent="0.3">
      <c r="A73">
        <v>-35.5</v>
      </c>
      <c r="B73">
        <f t="shared" si="10"/>
        <v>3.1623000000000003E-4</v>
      </c>
      <c r="C73">
        <f t="shared" si="11"/>
        <v>10.36</v>
      </c>
      <c r="D73">
        <f t="shared" si="13"/>
        <v>0.62867000000000306</v>
      </c>
      <c r="E73">
        <f t="shared" si="12"/>
        <v>0.21309449758366145</v>
      </c>
      <c r="Q73">
        <v>-59.5</v>
      </c>
      <c r="R73">
        <v>183</v>
      </c>
      <c r="S73" t="str">
        <f t="shared" si="9"/>
        <v>B7</v>
      </c>
    </row>
    <row r="74" spans="1:19" x14ac:dyDescent="0.3">
      <c r="A74">
        <v>-36</v>
      </c>
      <c r="B74">
        <f t="shared" si="10"/>
        <v>3.1623000000000003E-4</v>
      </c>
      <c r="C74">
        <f t="shared" si="11"/>
        <v>10.36</v>
      </c>
      <c r="D74">
        <f t="shared" si="13"/>
        <v>0.6234400000000031</v>
      </c>
      <c r="E74">
        <f t="shared" si="12"/>
        <v>0.2018556661410664</v>
      </c>
      <c r="Q74">
        <v>-59</v>
      </c>
      <c r="R74">
        <v>182</v>
      </c>
      <c r="S74" t="str">
        <f t="shared" si="9"/>
        <v>B6</v>
      </c>
    </row>
    <row r="75" spans="1:19" x14ac:dyDescent="0.3">
      <c r="A75">
        <v>-36.5</v>
      </c>
      <c r="B75">
        <f t="shared" si="10"/>
        <v>3.1623000000000003E-4</v>
      </c>
      <c r="C75">
        <f t="shared" si="11"/>
        <v>10.36</v>
      </c>
      <c r="D75">
        <f t="shared" si="13"/>
        <v>0.61821000000000315</v>
      </c>
      <c r="E75">
        <f t="shared" si="12"/>
        <v>0.19120958267473229</v>
      </c>
      <c r="Q75">
        <v>-58.5</v>
      </c>
      <c r="R75">
        <v>181</v>
      </c>
      <c r="S75" t="str">
        <f t="shared" si="9"/>
        <v>B5</v>
      </c>
    </row>
    <row r="76" spans="1:19" x14ac:dyDescent="0.3">
      <c r="A76">
        <v>-37</v>
      </c>
      <c r="B76">
        <f t="shared" si="10"/>
        <v>3.1623000000000003E-4</v>
      </c>
      <c r="C76">
        <f t="shared" si="11"/>
        <v>10.36</v>
      </c>
      <c r="D76">
        <f t="shared" si="13"/>
        <v>0.61298000000000319</v>
      </c>
      <c r="E76">
        <f t="shared" si="12"/>
        <v>0.18112498502318308</v>
      </c>
      <c r="Q76">
        <v>-58</v>
      </c>
      <c r="R76">
        <v>180</v>
      </c>
      <c r="S76" t="str">
        <f t="shared" si="9"/>
        <v>B4</v>
      </c>
    </row>
    <row r="77" spans="1:19" x14ac:dyDescent="0.3">
      <c r="A77">
        <v>-37.5</v>
      </c>
      <c r="B77">
        <f t="shared" si="10"/>
        <v>3.1623000000000003E-4</v>
      </c>
      <c r="C77">
        <f t="shared" si="11"/>
        <v>10.36</v>
      </c>
      <c r="D77">
        <f t="shared" si="13"/>
        <v>0.60775000000000323</v>
      </c>
      <c r="E77">
        <f t="shared" si="12"/>
        <v>0.17157225982473484</v>
      </c>
      <c r="Q77">
        <v>-57.5</v>
      </c>
      <c r="R77">
        <v>179</v>
      </c>
      <c r="S77" t="str">
        <f t="shared" si="9"/>
        <v>B3</v>
      </c>
    </row>
    <row r="78" spans="1:19" x14ac:dyDescent="0.3">
      <c r="A78">
        <v>-38</v>
      </c>
      <c r="B78">
        <f t="shared" si="10"/>
        <v>3.1623000000000003E-4</v>
      </c>
      <c r="C78">
        <f t="shared" si="11"/>
        <v>10.36</v>
      </c>
      <c r="D78">
        <f t="shared" si="13"/>
        <v>0.60252000000000328</v>
      </c>
      <c r="E78">
        <f t="shared" si="12"/>
        <v>0.16252335555803377</v>
      </c>
      <c r="Q78">
        <v>-57</v>
      </c>
      <c r="R78">
        <v>178</v>
      </c>
      <c r="S78" t="str">
        <f t="shared" si="9"/>
        <v>B2</v>
      </c>
    </row>
    <row r="79" spans="1:19" x14ac:dyDescent="0.3">
      <c r="A79">
        <v>-38.5</v>
      </c>
      <c r="B79">
        <f t="shared" si="10"/>
        <v>3.1623000000000003E-4</v>
      </c>
      <c r="C79">
        <f t="shared" si="11"/>
        <v>10.36</v>
      </c>
      <c r="D79">
        <f t="shared" si="13"/>
        <v>0.59729000000000332</v>
      </c>
      <c r="E79">
        <f t="shared" si="12"/>
        <v>0.15395170016892845</v>
      </c>
      <c r="Q79">
        <v>-56.5</v>
      </c>
      <c r="R79">
        <v>177</v>
      </c>
      <c r="S79" t="str">
        <f t="shared" si="9"/>
        <v>B1</v>
      </c>
    </row>
    <row r="80" spans="1:19" x14ac:dyDescent="0.3">
      <c r="A80">
        <v>-39</v>
      </c>
      <c r="B80">
        <f t="shared" si="10"/>
        <v>3.1623000000000003E-4</v>
      </c>
      <c r="C80">
        <f t="shared" si="11"/>
        <v>10.36</v>
      </c>
      <c r="D80">
        <f t="shared" si="13"/>
        <v>0.59206000000000336</v>
      </c>
      <c r="E80">
        <f t="shared" si="12"/>
        <v>0.14583212304178925</v>
      </c>
      <c r="Q80">
        <v>-56</v>
      </c>
      <c r="R80">
        <v>176</v>
      </c>
      <c r="S80" t="str">
        <f t="shared" si="9"/>
        <v>B0</v>
      </c>
    </row>
    <row r="81" spans="1:19" x14ac:dyDescent="0.3">
      <c r="A81">
        <v>-39.5</v>
      </c>
      <c r="B81">
        <f t="shared" si="10"/>
        <v>3.1623000000000003E-4</v>
      </c>
      <c r="C81">
        <f t="shared" si="11"/>
        <v>10.36</v>
      </c>
      <c r="D81">
        <f t="shared" si="13"/>
        <v>0.5868300000000034</v>
      </c>
      <c r="E81">
        <f t="shared" si="12"/>
        <v>0.13814078108614358</v>
      </c>
      <c r="Q81">
        <v>-55.5</v>
      </c>
      <c r="R81">
        <v>175</v>
      </c>
      <c r="S81" t="str">
        <f t="shared" si="9"/>
        <v>AF</v>
      </c>
    </row>
    <row r="82" spans="1:19" x14ac:dyDescent="0.3">
      <c r="A82">
        <v>-40</v>
      </c>
      <c r="B82">
        <f t="shared" si="10"/>
        <v>3.1623000000000003E-4</v>
      </c>
      <c r="C82">
        <f t="shared" si="11"/>
        <v>10.36</v>
      </c>
      <c r="D82">
        <f t="shared" si="13"/>
        <v>0.58160000000000345</v>
      </c>
      <c r="E82">
        <f t="shared" si="12"/>
        <v>0.13085508872158097</v>
      </c>
      <c r="Q82">
        <v>-55</v>
      </c>
      <c r="R82">
        <v>174</v>
      </c>
      <c r="S82" t="str">
        <f t="shared" si="9"/>
        <v>AE</v>
      </c>
    </row>
    <row r="83" spans="1:19" x14ac:dyDescent="0.3">
      <c r="A83">
        <v>-40.5</v>
      </c>
      <c r="B83">
        <f t="shared" si="10"/>
        <v>3.1623000000000003E-4</v>
      </c>
      <c r="C83">
        <f t="shared" si="11"/>
        <v>10.36</v>
      </c>
      <c r="D83">
        <f t="shared" si="13"/>
        <v>0.57637000000000349</v>
      </c>
      <c r="E83">
        <f t="shared" si="12"/>
        <v>0.12395365155532902</v>
      </c>
      <c r="Q83">
        <v>-54.5</v>
      </c>
      <c r="R83">
        <v>173</v>
      </c>
      <c r="S83" t="str">
        <f t="shared" si="9"/>
        <v>AD</v>
      </c>
    </row>
    <row r="84" spans="1:19" x14ac:dyDescent="0.3">
      <c r="A84">
        <v>-41</v>
      </c>
      <c r="B84">
        <f t="shared" si="10"/>
        <v>3.1623000000000003E-4</v>
      </c>
      <c r="C84">
        <f t="shared" si="11"/>
        <v>10.36</v>
      </c>
      <c r="D84">
        <f t="shared" si="13"/>
        <v>0.57114000000000353</v>
      </c>
      <c r="E84">
        <f t="shared" si="12"/>
        <v>0.11741620355774489</v>
      </c>
      <c r="Q84">
        <v>-54</v>
      </c>
      <c r="R84">
        <v>172</v>
      </c>
      <c r="S84" t="str">
        <f t="shared" si="9"/>
        <v>AC</v>
      </c>
    </row>
    <row r="85" spans="1:19" x14ac:dyDescent="0.3">
      <c r="A85">
        <v>-41.5</v>
      </c>
      <c r="B85">
        <f t="shared" si="10"/>
        <v>3.1623000000000003E-4</v>
      </c>
      <c r="C85">
        <f t="shared" si="11"/>
        <v>10.36</v>
      </c>
      <c r="D85">
        <f t="shared" si="13"/>
        <v>0.56591000000000358</v>
      </c>
      <c r="E85">
        <f t="shared" si="12"/>
        <v>0.11122354755123851</v>
      </c>
      <c r="Q85">
        <v>-53.5</v>
      </c>
      <c r="R85">
        <v>171</v>
      </c>
      <c r="S85" t="str">
        <f t="shared" si="9"/>
        <v>AB</v>
      </c>
    </row>
    <row r="86" spans="1:19" x14ac:dyDescent="0.3">
      <c r="A86">
        <v>-42</v>
      </c>
      <c r="B86">
        <f t="shared" si="10"/>
        <v>3.1623000000000003E-4</v>
      </c>
      <c r="C86">
        <f t="shared" si="11"/>
        <v>10.36</v>
      </c>
      <c r="D86">
        <f t="shared" si="13"/>
        <v>0.56068000000000362</v>
      </c>
      <c r="E86">
        <f t="shared" si="12"/>
        <v>0.10535749883787338</v>
      </c>
      <c r="Q86">
        <v>-53</v>
      </c>
      <c r="R86">
        <v>170</v>
      </c>
      <c r="S86" t="str">
        <f t="shared" si="9"/>
        <v>AA</v>
      </c>
    </row>
    <row r="87" spans="1:19" x14ac:dyDescent="0.3">
      <c r="A87">
        <v>-42.5</v>
      </c>
      <c r="B87">
        <f t="shared" si="10"/>
        <v>3.1623000000000003E-4</v>
      </c>
      <c r="C87">
        <f t="shared" si="11"/>
        <v>10.36</v>
      </c>
      <c r="D87">
        <f t="shared" si="13"/>
        <v>0.55545000000000366</v>
      </c>
      <c r="E87">
        <f t="shared" si="12"/>
        <v>9.9800831800108208E-2</v>
      </c>
      <c r="Q87">
        <v>-52.5</v>
      </c>
      <c r="R87">
        <v>169</v>
      </c>
      <c r="S87" t="str">
        <f t="shared" si="9"/>
        <v>A9</v>
      </c>
    </row>
    <row r="88" spans="1:19" x14ac:dyDescent="0.3">
      <c r="A88">
        <v>-43</v>
      </c>
      <c r="B88">
        <f t="shared" si="10"/>
        <v>3.1623000000000003E-4</v>
      </c>
      <c r="C88">
        <f t="shared" si="11"/>
        <v>10.36</v>
      </c>
      <c r="D88">
        <f t="shared" si="13"/>
        <v>0.55022000000000371</v>
      </c>
      <c r="E88">
        <f t="shared" si="12"/>
        <v>9.4537229317872201E-2</v>
      </c>
      <c r="Q88">
        <v>-52</v>
      </c>
      <c r="R88">
        <v>168</v>
      </c>
      <c r="S88" t="str">
        <f t="shared" si="9"/>
        <v>A8</v>
      </c>
    </row>
    <row r="89" spans="1:19" x14ac:dyDescent="0.3">
      <c r="A89">
        <v>-43.5</v>
      </c>
      <c r="B89">
        <f t="shared" si="10"/>
        <v>3.1623000000000003E-4</v>
      </c>
      <c r="C89">
        <f t="shared" si="11"/>
        <v>10.36</v>
      </c>
      <c r="D89">
        <f t="shared" si="13"/>
        <v>0.54499000000000375</v>
      </c>
      <c r="E89">
        <f t="shared" si="12"/>
        <v>8.9551234853438008E-2</v>
      </c>
      <c r="Q89">
        <v>-51.5</v>
      </c>
      <c r="R89">
        <v>167</v>
      </c>
      <c r="S89" t="str">
        <f t="shared" si="9"/>
        <v>A7</v>
      </c>
    </row>
    <row r="90" spans="1:19" x14ac:dyDescent="0.3">
      <c r="A90">
        <v>-44</v>
      </c>
      <c r="B90">
        <f t="shared" si="10"/>
        <v>3.1623000000000003E-4</v>
      </c>
      <c r="C90">
        <f t="shared" si="11"/>
        <v>10.36</v>
      </c>
      <c r="D90">
        <f t="shared" si="13"/>
        <v>0.53976000000000379</v>
      </c>
      <c r="E90">
        <f t="shared" si="12"/>
        <v>8.482820706338963E-2</v>
      </c>
      <c r="Q90">
        <v>-51</v>
      </c>
      <c r="R90">
        <v>166</v>
      </c>
      <c r="S90" t="str">
        <f t="shared" si="9"/>
        <v>A6</v>
      </c>
    </row>
    <row r="91" spans="1:19" x14ac:dyDescent="0.3">
      <c r="A91">
        <v>-44.5</v>
      </c>
      <c r="B91">
        <f t="shared" si="10"/>
        <v>3.1623000000000003E-4</v>
      </c>
      <c r="C91">
        <f t="shared" si="11"/>
        <v>10.36</v>
      </c>
      <c r="D91">
        <f t="shared" si="13"/>
        <v>0.53453000000000384</v>
      </c>
      <c r="E91">
        <f t="shared" si="12"/>
        <v>8.0354276804403518E-2</v>
      </c>
      <c r="Q91">
        <v>-50.5</v>
      </c>
      <c r="R91">
        <v>165</v>
      </c>
      <c r="S91" t="str">
        <f t="shared" si="9"/>
        <v>A5</v>
      </c>
    </row>
    <row r="92" spans="1:19" x14ac:dyDescent="0.3">
      <c r="A92">
        <v>-45</v>
      </c>
      <c r="B92">
        <f t="shared" si="10"/>
        <v>3.1623000000000003E-4</v>
      </c>
      <c r="C92">
        <f t="shared" si="11"/>
        <v>10.36</v>
      </c>
      <c r="D92">
        <f t="shared" si="13"/>
        <v>0.52930000000000388</v>
      </c>
      <c r="E92">
        <f t="shared" si="12"/>
        <v>7.6116306406590867E-2</v>
      </c>
      <c r="Q92">
        <v>-50</v>
      </c>
      <c r="R92">
        <v>164</v>
      </c>
      <c r="S92" t="str">
        <f t="shared" si="9"/>
        <v>A4</v>
      </c>
    </row>
    <row r="93" spans="1:19" x14ac:dyDescent="0.3">
      <c r="A93">
        <v>-45.5</v>
      </c>
      <c r="B93">
        <f t="shared" si="10"/>
        <v>3.1623000000000003E-4</v>
      </c>
      <c r="C93">
        <f t="shared" si="11"/>
        <v>10.36</v>
      </c>
      <c r="D93">
        <f t="shared" si="13"/>
        <v>0.52407000000000392</v>
      </c>
      <c r="E93">
        <f t="shared" si="12"/>
        <v>7.210185109480724E-2</v>
      </c>
      <c r="Q93">
        <v>-49.5</v>
      </c>
      <c r="R93">
        <v>163</v>
      </c>
      <c r="S93" t="str">
        <f t="shared" si="9"/>
        <v>A3</v>
      </c>
    </row>
    <row r="94" spans="1:19" x14ac:dyDescent="0.3">
      <c r="A94">
        <v>-46</v>
      </c>
      <c r="B94">
        <f t="shared" si="10"/>
        <v>3.1623000000000003E-4</v>
      </c>
      <c r="C94">
        <f t="shared" si="11"/>
        <v>10.36</v>
      </c>
      <c r="D94">
        <f t="shared" si="13"/>
        <v>0.51884000000000396</v>
      </c>
      <c r="E94">
        <f t="shared" si="12"/>
        <v>6.8299122444643562E-2</v>
      </c>
      <c r="Q94">
        <v>-49</v>
      </c>
      <c r="R94">
        <v>162</v>
      </c>
      <c r="S94" t="str">
        <f t="shared" si="9"/>
        <v>A2</v>
      </c>
    </row>
    <row r="95" spans="1:19" x14ac:dyDescent="0.3">
      <c r="A95">
        <v>-46.5</v>
      </c>
      <c r="B95">
        <f t="shared" si="10"/>
        <v>3.1623000000000003E-4</v>
      </c>
      <c r="C95">
        <f t="shared" si="11"/>
        <v>10.36</v>
      </c>
      <c r="D95">
        <f t="shared" si="13"/>
        <v>0.51361000000000401</v>
      </c>
      <c r="E95">
        <f t="shared" si="12"/>
        <v>6.4696953765787157E-2</v>
      </c>
      <c r="Q95">
        <v>-48.5</v>
      </c>
      <c r="R95">
        <v>161</v>
      </c>
      <c r="S95" t="str">
        <f t="shared" si="9"/>
        <v>A1</v>
      </c>
    </row>
    <row r="96" spans="1:19" x14ac:dyDescent="0.3">
      <c r="A96">
        <v>-47</v>
      </c>
      <c r="B96">
        <f t="shared" si="10"/>
        <v>3.1623000000000003E-4</v>
      </c>
      <c r="C96">
        <f t="shared" si="11"/>
        <v>10.36</v>
      </c>
      <c r="D96">
        <f t="shared" si="13"/>
        <v>0.50838000000000405</v>
      </c>
      <c r="E96">
        <f t="shared" si="12"/>
        <v>6.128476731110135E-2</v>
      </c>
      <c r="Q96">
        <v>-48</v>
      </c>
      <c r="R96">
        <v>160</v>
      </c>
      <c r="S96" t="str">
        <f t="shared" si="9"/>
        <v>A0</v>
      </c>
    </row>
    <row r="97" spans="1:19" x14ac:dyDescent="0.3">
      <c r="A97">
        <v>-47.5</v>
      </c>
      <c r="B97">
        <f t="shared" si="10"/>
        <v>3.1623000000000003E-4</v>
      </c>
      <c r="C97">
        <f t="shared" si="11"/>
        <v>10.36</v>
      </c>
      <c r="D97">
        <f t="shared" si="13"/>
        <v>0.50315000000000409</v>
      </c>
      <c r="E97">
        <f t="shared" si="12"/>
        <v>5.805254321513325E-2</v>
      </c>
      <c r="Q97">
        <v>-47.5</v>
      </c>
      <c r="R97">
        <v>159</v>
      </c>
      <c r="S97" t="str">
        <f t="shared" si="9"/>
        <v>9F</v>
      </c>
    </row>
    <row r="98" spans="1:19" x14ac:dyDescent="0.3">
      <c r="A98">
        <v>-48</v>
      </c>
      <c r="B98">
        <f t="shared" si="10"/>
        <v>3.1623000000000003E-4</v>
      </c>
      <c r="C98">
        <f t="shared" si="11"/>
        <v>10.36</v>
      </c>
      <c r="D98">
        <f t="shared" si="13"/>
        <v>0.49792000000000408</v>
      </c>
      <c r="E98">
        <f t="shared" si="12"/>
        <v>5.4990790070837688E-2</v>
      </c>
      <c r="Q98">
        <v>-47</v>
      </c>
      <c r="R98">
        <v>158</v>
      </c>
      <c r="S98" t="str">
        <f t="shared" si="9"/>
        <v>9E</v>
      </c>
    </row>
    <row r="99" spans="1:19" x14ac:dyDescent="0.3">
      <c r="A99">
        <v>-48.5</v>
      </c>
      <c r="B99">
        <f t="shared" si="10"/>
        <v>3.1623000000000003E-4</v>
      </c>
      <c r="C99">
        <f t="shared" si="11"/>
        <v>10.36</v>
      </c>
      <c r="D99">
        <f t="shared" si="13"/>
        <v>0.49269000000000407</v>
      </c>
      <c r="E99">
        <f t="shared" si="12"/>
        <v>5.2090517058116501E-2</v>
      </c>
      <c r="Q99">
        <v>-46.5</v>
      </c>
      <c r="R99">
        <v>157</v>
      </c>
      <c r="S99" t="str">
        <f t="shared" si="9"/>
        <v>9D</v>
      </c>
    </row>
    <row r="100" spans="1:19" x14ac:dyDescent="0.3">
      <c r="A100">
        <v>-49</v>
      </c>
      <c r="B100">
        <f t="shared" si="10"/>
        <v>3.1623000000000003E-4</v>
      </c>
      <c r="C100">
        <f t="shared" si="11"/>
        <v>10.36</v>
      </c>
      <c r="D100">
        <f t="shared" si="13"/>
        <v>0.48746000000000406</v>
      </c>
      <c r="E100">
        <f t="shared" si="12"/>
        <v>4.9343207542327815E-2</v>
      </c>
      <c r="Q100">
        <v>-46</v>
      </c>
      <c r="R100">
        <v>156</v>
      </c>
      <c r="S100" t="str">
        <f t="shared" si="9"/>
        <v>9C</v>
      </c>
    </row>
    <row r="101" spans="1:19" x14ac:dyDescent="0.3">
      <c r="A101">
        <v>-49.5</v>
      </c>
      <c r="B101">
        <f t="shared" si="10"/>
        <v>3.1623000000000003E-4</v>
      </c>
      <c r="C101">
        <f t="shared" si="11"/>
        <v>10.36</v>
      </c>
      <c r="D101">
        <f t="shared" si="13"/>
        <v>0.48223000000000404</v>
      </c>
      <c r="E101">
        <f t="shared" si="12"/>
        <v>4.6740794065238886E-2</v>
      </c>
      <c r="Q101">
        <v>-45.5</v>
      </c>
      <c r="R101">
        <v>155</v>
      </c>
      <c r="S101" t="str">
        <f t="shared" si="9"/>
        <v>9B</v>
      </c>
    </row>
    <row r="102" spans="1:19" x14ac:dyDescent="0.3">
      <c r="A102">
        <v>-50</v>
      </c>
      <c r="B102">
        <f t="shared" si="10"/>
        <v>3.1623000000000003E-4</v>
      </c>
      <c r="C102">
        <f t="shared" si="11"/>
        <v>10.36</v>
      </c>
      <c r="D102">
        <f t="shared" si="13"/>
        <v>0.47700000000000403</v>
      </c>
      <c r="E102">
        <f t="shared" si="12"/>
        <v>4.4275634654982278E-2</v>
      </c>
      <c r="Q102">
        <v>-45</v>
      </c>
      <c r="R102">
        <v>154</v>
      </c>
      <c r="S102" t="str">
        <f t="shared" si="9"/>
        <v>9A</v>
      </c>
    </row>
    <row r="103" spans="1:19" x14ac:dyDescent="0.3">
      <c r="A103">
        <v>-50.5</v>
      </c>
      <c r="B103">
        <f t="shared" si="10"/>
        <v>3.1623000000000003E-4</v>
      </c>
      <c r="C103">
        <f t="shared" si="11"/>
        <v>10.36</v>
      </c>
      <c r="D103">
        <f t="shared" si="13"/>
        <v>0.47177000000000402</v>
      </c>
      <c r="E103">
        <f t="shared" si="12"/>
        <v>4.1940490385450349E-2</v>
      </c>
      <c r="Q103">
        <v>-44.5</v>
      </c>
      <c r="R103">
        <v>153</v>
      </c>
      <c r="S103" t="str">
        <f t="shared" si="9"/>
        <v>99</v>
      </c>
    </row>
    <row r="104" spans="1:19" x14ac:dyDescent="0.3">
      <c r="A104">
        <v>-51</v>
      </c>
      <c r="B104">
        <f t="shared" si="10"/>
        <v>3.1623000000000003E-4</v>
      </c>
      <c r="C104">
        <f t="shared" si="11"/>
        <v>10.36</v>
      </c>
      <c r="D104">
        <f t="shared" si="13"/>
        <v>0.46654000000000401</v>
      </c>
      <c r="E104">
        <f t="shared" si="12"/>
        <v>3.9728504119231511E-2</v>
      </c>
      <c r="Q104">
        <v>-44</v>
      </c>
      <c r="R104">
        <v>152</v>
      </c>
      <c r="S104" t="str">
        <f t="shared" si="9"/>
        <v>98</v>
      </c>
    </row>
    <row r="105" spans="1:19" x14ac:dyDescent="0.3">
      <c r="A105">
        <v>-51.5</v>
      </c>
      <c r="B105">
        <f t="shared" si="10"/>
        <v>3.1623000000000003E-4</v>
      </c>
      <c r="C105">
        <f t="shared" si="11"/>
        <v>10.36</v>
      </c>
      <c r="D105">
        <f t="shared" si="13"/>
        <v>0.46131000000000399</v>
      </c>
      <c r="E105">
        <f t="shared" si="12"/>
        <v>3.7633180371666478E-2</v>
      </c>
      <c r="Q105">
        <v>-43.5</v>
      </c>
      <c r="R105">
        <v>151</v>
      </c>
      <c r="S105" t="str">
        <f t="shared" si="9"/>
        <v>97</v>
      </c>
    </row>
    <row r="106" spans="1:19" x14ac:dyDescent="0.3">
      <c r="A106">
        <v>-52</v>
      </c>
      <c r="B106">
        <f t="shared" si="10"/>
        <v>3.1623000000000003E-4</v>
      </c>
      <c r="C106">
        <f t="shared" si="11"/>
        <v>10.36</v>
      </c>
      <c r="D106">
        <f t="shared" si="13"/>
        <v>0.45608000000000398</v>
      </c>
      <c r="E106">
        <f t="shared" si="12"/>
        <v>3.5648366236895629E-2</v>
      </c>
      <c r="Q106">
        <v>-43</v>
      </c>
      <c r="R106">
        <v>150</v>
      </c>
      <c r="S106" t="str">
        <f t="shared" si="9"/>
        <v>96</v>
      </c>
    </row>
    <row r="107" spans="1:19" x14ac:dyDescent="0.3">
      <c r="A107">
        <v>-52.5</v>
      </c>
      <c r="B107">
        <f t="shared" si="10"/>
        <v>3.1623000000000003E-4</v>
      </c>
      <c r="C107">
        <f t="shared" si="11"/>
        <v>10.36</v>
      </c>
      <c r="D107">
        <f t="shared" si="13"/>
        <v>0.45085000000000397</v>
      </c>
      <c r="E107">
        <f t="shared" si="12"/>
        <v>3.3768233319887403E-2</v>
      </c>
      <c r="Q107">
        <v>-42.5</v>
      </c>
      <c r="R107">
        <v>149</v>
      </c>
      <c r="S107" t="str">
        <f t="shared" si="9"/>
        <v>95</v>
      </c>
    </row>
    <row r="108" spans="1:19" x14ac:dyDescent="0.3">
      <c r="A108">
        <v>-53</v>
      </c>
      <c r="B108">
        <f t="shared" si="10"/>
        <v>3.1623000000000003E-4</v>
      </c>
      <c r="C108">
        <f t="shared" si="11"/>
        <v>10.36</v>
      </c>
      <c r="D108">
        <f t="shared" si="13"/>
        <v>0.44562000000000396</v>
      </c>
      <c r="E108">
        <f t="shared" si="12"/>
        <v>3.1987260621390401E-2</v>
      </c>
      <c r="Q108">
        <v>-42</v>
      </c>
      <c r="R108">
        <v>148</v>
      </c>
      <c r="S108" t="str">
        <f t="shared" si="9"/>
        <v>94</v>
      </c>
    </row>
    <row r="109" spans="1:19" x14ac:dyDescent="0.3">
      <c r="A109">
        <v>-53.5</v>
      </c>
      <c r="B109">
        <f t="shared" si="10"/>
        <v>3.1623000000000003E-4</v>
      </c>
      <c r="C109">
        <f t="shared" si="11"/>
        <v>10.36</v>
      </c>
      <c r="D109">
        <f t="shared" si="13"/>
        <v>0.44039000000000394</v>
      </c>
      <c r="E109">
        <f t="shared" si="12"/>
        <v>3.0300218325551534E-2</v>
      </c>
      <c r="Q109">
        <v>-41.5</v>
      </c>
      <c r="R109">
        <v>147</v>
      </c>
      <c r="S109" t="str">
        <f t="shared" si="9"/>
        <v>93</v>
      </c>
    </row>
    <row r="110" spans="1:19" x14ac:dyDescent="0.3">
      <c r="A110">
        <v>-54</v>
      </c>
      <c r="B110">
        <f t="shared" si="10"/>
        <v>3.1623000000000003E-4</v>
      </c>
      <c r="C110">
        <f t="shared" si="11"/>
        <v>10.36</v>
      </c>
      <c r="D110">
        <f t="shared" si="13"/>
        <v>0.43516000000000393</v>
      </c>
      <c r="E110">
        <f t="shared" si="12"/>
        <v>2.8702152442592676E-2</v>
      </c>
      <c r="Q110">
        <v>-41</v>
      </c>
      <c r="R110">
        <v>146</v>
      </c>
      <c r="S110" t="str">
        <f t="shared" si="9"/>
        <v>92</v>
      </c>
    </row>
    <row r="111" spans="1:19" x14ac:dyDescent="0.3">
      <c r="A111">
        <v>-54.5</v>
      </c>
      <c r="B111">
        <f t="shared" si="10"/>
        <v>3.1623000000000003E-4</v>
      </c>
      <c r="C111">
        <f t="shared" si="11"/>
        <v>10.36</v>
      </c>
      <c r="D111">
        <f t="shared" si="13"/>
        <v>0.42993000000000392</v>
      </c>
      <c r="E111">
        <f t="shared" si="12"/>
        <v>2.7188370261448734E-2</v>
      </c>
      <c r="Q111">
        <v>-40.5</v>
      </c>
      <c r="R111">
        <v>145</v>
      </c>
      <c r="S111" t="str">
        <f t="shared" si="9"/>
        <v>91</v>
      </c>
    </row>
    <row r="112" spans="1:19" x14ac:dyDescent="0.3">
      <c r="A112">
        <v>-55</v>
      </c>
      <c r="B112">
        <f t="shared" si="10"/>
        <v>3.1623000000000003E-4</v>
      </c>
      <c r="C112">
        <f t="shared" si="11"/>
        <v>10.36</v>
      </c>
      <c r="D112">
        <f t="shared" si="13"/>
        <v>0.42470000000000391</v>
      </c>
      <c r="E112">
        <f t="shared" si="12"/>
        <v>2.5754426569649165E-2</v>
      </c>
      <c r="Q112">
        <v>-40</v>
      </c>
      <c r="R112">
        <v>144</v>
      </c>
      <c r="S112" t="str">
        <f t="shared" si="9"/>
        <v>90</v>
      </c>
    </row>
    <row r="113" spans="1:19" x14ac:dyDescent="0.3">
      <c r="A113">
        <v>-55.5</v>
      </c>
      <c r="B113">
        <f t="shared" si="10"/>
        <v>3.1623000000000003E-4</v>
      </c>
      <c r="C113">
        <f t="shared" si="11"/>
        <v>10.36</v>
      </c>
      <c r="D113">
        <f t="shared" si="13"/>
        <v>0.4194700000000039</v>
      </c>
      <c r="E113">
        <f t="shared" si="12"/>
        <v>2.4396110599977802E-2</v>
      </c>
      <c r="Q113">
        <v>-39.5</v>
      </c>
      <c r="R113">
        <v>143</v>
      </c>
      <c r="S113" t="str">
        <f t="shared" si="9"/>
        <v>8F</v>
      </c>
    </row>
    <row r="114" spans="1:19" x14ac:dyDescent="0.3">
      <c r="A114">
        <v>-56</v>
      </c>
      <c r="B114">
        <f t="shared" si="10"/>
        <v>3.1623000000000003E-4</v>
      </c>
      <c r="C114">
        <f t="shared" si="11"/>
        <v>10.36</v>
      </c>
      <c r="D114">
        <f t="shared" si="13"/>
        <v>0.41424000000000388</v>
      </c>
      <c r="E114">
        <f t="shared" si="12"/>
        <v>2.3109433665579666E-2</v>
      </c>
      <c r="Q114">
        <v>-39</v>
      </c>
      <c r="R114">
        <v>142</v>
      </c>
      <c r="S114" t="str">
        <f t="shared" si="9"/>
        <v>8E</v>
      </c>
    </row>
    <row r="115" spans="1:19" x14ac:dyDescent="0.3">
      <c r="A115">
        <v>-56.5</v>
      </c>
      <c r="B115">
        <f t="shared" si="10"/>
        <v>3.1623000000000003E-4</v>
      </c>
      <c r="C115">
        <f t="shared" si="11"/>
        <v>10.36</v>
      </c>
      <c r="D115">
        <f t="shared" si="13"/>
        <v>0.40901000000000387</v>
      </c>
      <c r="E115">
        <f t="shared" si="12"/>
        <v>2.1890617447205385E-2</v>
      </c>
      <c r="Q115">
        <v>-38.5</v>
      </c>
      <c r="R115">
        <v>141</v>
      </c>
      <c r="S115" t="str">
        <f t="shared" si="9"/>
        <v>8D</v>
      </c>
    </row>
    <row r="116" spans="1:19" x14ac:dyDescent="0.3">
      <c r="A116">
        <v>-57</v>
      </c>
      <c r="B116">
        <f t="shared" si="10"/>
        <v>3.1623000000000003E-4</v>
      </c>
      <c r="C116">
        <f t="shared" si="11"/>
        <v>10.36</v>
      </c>
      <c r="D116">
        <f t="shared" si="13"/>
        <v>0.40378000000000386</v>
      </c>
      <c r="E116">
        <f t="shared" si="12"/>
        <v>2.0736082898199094E-2</v>
      </c>
      <c r="Q116">
        <v>-38</v>
      </c>
      <c r="R116">
        <v>140</v>
      </c>
      <c r="S116" t="str">
        <f t="shared" si="9"/>
        <v>8C</v>
      </c>
    </row>
    <row r="117" spans="1:19" x14ac:dyDescent="0.3">
      <c r="A117">
        <v>-57.5</v>
      </c>
      <c r="B117">
        <f t="shared" si="10"/>
        <v>3.1623000000000003E-4</v>
      </c>
      <c r="C117">
        <f t="shared" si="11"/>
        <v>10.36</v>
      </c>
      <c r="D117">
        <f t="shared" si="13"/>
        <v>0.39855000000000385</v>
      </c>
      <c r="E117">
        <f t="shared" si="12"/>
        <v>1.9642439734648885E-2</v>
      </c>
      <c r="Q117">
        <v>-37.5</v>
      </c>
      <c r="R117">
        <v>139</v>
      </c>
      <c r="S117" t="str">
        <f t="shared" si="9"/>
        <v>8B</v>
      </c>
    </row>
    <row r="118" spans="1:19" x14ac:dyDescent="0.3">
      <c r="A118">
        <v>-58</v>
      </c>
      <c r="B118">
        <f t="shared" si="10"/>
        <v>3.1623000000000003E-4</v>
      </c>
      <c r="C118">
        <f t="shared" si="11"/>
        <v>10.36</v>
      </c>
      <c r="D118">
        <f t="shared" si="13"/>
        <v>0.39332000000000383</v>
      </c>
      <c r="E118">
        <f t="shared" si="12"/>
        <v>1.8606476479838031E-2</v>
      </c>
      <c r="Q118">
        <v>-37</v>
      </c>
      <c r="R118">
        <v>138</v>
      </c>
      <c r="S118" t="str">
        <f t="shared" si="9"/>
        <v>8A</v>
      </c>
    </row>
    <row r="119" spans="1:19" x14ac:dyDescent="0.3">
      <c r="A119">
        <v>-58.5</v>
      </c>
      <c r="B119">
        <f t="shared" si="10"/>
        <v>3.1623000000000003E-4</v>
      </c>
      <c r="C119">
        <f t="shared" si="11"/>
        <v>10.36</v>
      </c>
      <c r="D119">
        <f t="shared" si="13"/>
        <v>0.38809000000000382</v>
      </c>
      <c r="E119">
        <f t="shared" si="12"/>
        <v>1.7625151033762575E-2</v>
      </c>
      <c r="Q119">
        <v>-36.5</v>
      </c>
      <c r="R119">
        <v>137</v>
      </c>
      <c r="S119" t="str">
        <f t="shared" si="9"/>
        <v>89</v>
      </c>
    </row>
    <row r="120" spans="1:19" x14ac:dyDescent="0.3">
      <c r="A120">
        <v>-59</v>
      </c>
      <c r="B120">
        <f t="shared" si="10"/>
        <v>3.1623000000000003E-4</v>
      </c>
      <c r="C120">
        <f t="shared" si="11"/>
        <v>10.36</v>
      </c>
      <c r="D120">
        <f t="shared" si="13"/>
        <v>0.38286000000000381</v>
      </c>
      <c r="E120">
        <f t="shared" si="12"/>
        <v>1.6695581740022506E-2</v>
      </c>
      <c r="Q120">
        <v>-36</v>
      </c>
      <c r="R120">
        <v>136</v>
      </c>
      <c r="S120" t="str">
        <f t="shared" si="9"/>
        <v>88</v>
      </c>
    </row>
    <row r="121" spans="1:19" x14ac:dyDescent="0.3">
      <c r="A121">
        <v>-59.5</v>
      </c>
      <c r="B121">
        <f t="shared" si="10"/>
        <v>3.1623000000000003E-4</v>
      </c>
      <c r="C121">
        <f t="shared" si="11"/>
        <v>10.36</v>
      </c>
      <c r="D121">
        <f t="shared" si="13"/>
        <v>0.3776300000000038</v>
      </c>
      <c r="E121">
        <f t="shared" si="12"/>
        <v>1.5815038923854694E-2</v>
      </c>
      <c r="Q121">
        <v>-35.5</v>
      </c>
      <c r="R121">
        <v>135</v>
      </c>
      <c r="S121" t="str">
        <f t="shared" si="9"/>
        <v>87</v>
      </c>
    </row>
    <row r="122" spans="1:19" x14ac:dyDescent="0.3">
      <c r="A122">
        <v>-60</v>
      </c>
      <c r="B122">
        <f t="shared" si="10"/>
        <v>3.1623000000000003E-4</v>
      </c>
      <c r="C122">
        <f t="shared" si="11"/>
        <v>10.36</v>
      </c>
      <c r="D122">
        <f t="shared" si="13"/>
        <v>0.37240000000000378</v>
      </c>
      <c r="E122">
        <f t="shared" si="12"/>
        <v>1.4980936876459015E-2</v>
      </c>
      <c r="Q122">
        <v>-35</v>
      </c>
      <c r="R122">
        <v>134</v>
      </c>
      <c r="S122" t="str">
        <f t="shared" si="9"/>
        <v>86</v>
      </c>
    </row>
    <row r="123" spans="1:19" x14ac:dyDescent="0.3">
      <c r="A123">
        <v>-60.5</v>
      </c>
      <c r="B123">
        <f t="shared" si="10"/>
        <v>3.1623000000000003E-4</v>
      </c>
      <c r="C123">
        <f t="shared" si="11"/>
        <v>10.36</v>
      </c>
      <c r="D123">
        <f t="shared" si="13"/>
        <v>0.36717000000000377</v>
      </c>
      <c r="E123">
        <f t="shared" si="12"/>
        <v>1.4190826262079691E-2</v>
      </c>
      <c r="Q123">
        <v>-34.5</v>
      </c>
      <c r="R123">
        <v>133</v>
      </c>
      <c r="S123" t="str">
        <f t="shared" si="9"/>
        <v>85</v>
      </c>
    </row>
    <row r="124" spans="1:19" x14ac:dyDescent="0.3">
      <c r="A124">
        <v>-61</v>
      </c>
      <c r="B124">
        <f t="shared" si="10"/>
        <v>3.1623000000000003E-4</v>
      </c>
      <c r="C124">
        <f t="shared" si="11"/>
        <v>10.36</v>
      </c>
      <c r="D124">
        <f t="shared" si="13"/>
        <v>0.36194000000000376</v>
      </c>
      <c r="E124">
        <f t="shared" si="12"/>
        <v>1.3442386925545202E-2</v>
      </c>
      <c r="Q124">
        <v>-34</v>
      </c>
      <c r="R124">
        <v>132</v>
      </c>
      <c r="S124" t="str">
        <f t="shared" si="9"/>
        <v>84</v>
      </c>
    </row>
    <row r="125" spans="1:19" x14ac:dyDescent="0.3">
      <c r="A125">
        <v>-61.5</v>
      </c>
      <c r="B125">
        <f t="shared" si="10"/>
        <v>3.1623000000000003E-4</v>
      </c>
      <c r="C125">
        <f t="shared" si="11"/>
        <v>10.36</v>
      </c>
      <c r="D125">
        <f t="shared" si="13"/>
        <v>0.35671000000000375</v>
      </c>
      <c r="E125">
        <f t="shared" si="12"/>
        <v>1.2733421079146304E-2</v>
      </c>
      <c r="Q125">
        <v>-33.5</v>
      </c>
      <c r="R125">
        <v>131</v>
      </c>
      <c r="S125" t="str">
        <f t="shared" si="9"/>
        <v>83</v>
      </c>
    </row>
    <row r="126" spans="1:19" x14ac:dyDescent="0.3">
      <c r="A126">
        <v>-62</v>
      </c>
      <c r="B126">
        <f t="shared" si="10"/>
        <v>3.1623000000000003E-4</v>
      </c>
      <c r="C126">
        <f t="shared" si="11"/>
        <v>10.36</v>
      </c>
      <c r="D126">
        <f t="shared" si="13"/>
        <v>0.35148000000000373</v>
      </c>
      <c r="E126">
        <f t="shared" si="12"/>
        <v>1.2061846848845363E-2</v>
      </c>
      <c r="Q126">
        <v>-33</v>
      </c>
      <c r="R126">
        <v>130</v>
      </c>
      <c r="S126" t="str">
        <f t="shared" si="9"/>
        <v>82</v>
      </c>
    </row>
    <row r="127" spans="1:19" x14ac:dyDescent="0.3">
      <c r="A127">
        <v>-62.5</v>
      </c>
      <c r="B127">
        <f t="shared" si="10"/>
        <v>3.1623000000000003E-4</v>
      </c>
      <c r="C127">
        <f t="shared" si="11"/>
        <v>10.36</v>
      </c>
      <c r="D127">
        <f t="shared" si="13"/>
        <v>0.34625000000000372</v>
      </c>
      <c r="E127">
        <f t="shared" si="12"/>
        <v>1.1425692160865451E-2</v>
      </c>
      <c r="Q127">
        <v>-32.5</v>
      </c>
      <c r="R127">
        <v>129</v>
      </c>
      <c r="S127" t="str">
        <f t="shared" si="9"/>
        <v>81</v>
      </c>
    </row>
    <row r="128" spans="1:19" x14ac:dyDescent="0.3">
      <c r="A128">
        <v>-63</v>
      </c>
      <c r="B128">
        <f t="shared" si="10"/>
        <v>3.1623000000000003E-4</v>
      </c>
      <c r="C128">
        <f t="shared" si="11"/>
        <v>10.36</v>
      </c>
      <c r="D128">
        <f t="shared" si="13"/>
        <v>0.34102000000000371</v>
      </c>
      <c r="E128">
        <f t="shared" si="12"/>
        <v>1.0823088950707322E-2</v>
      </c>
      <c r="Q128">
        <v>-32</v>
      </c>
      <c r="R128">
        <v>128</v>
      </c>
      <c r="S128" t="str">
        <f t="shared" si="9"/>
        <v>80</v>
      </c>
    </row>
    <row r="129" spans="1:19" x14ac:dyDescent="0.3">
      <c r="A129">
        <v>-63.5</v>
      </c>
      <c r="B129">
        <f t="shared" si="10"/>
        <v>3.1623000000000003E-4</v>
      </c>
      <c r="C129">
        <f t="shared" si="11"/>
        <v>10.36</v>
      </c>
      <c r="D129">
        <f t="shared" si="13"/>
        <v>0.3357900000000037</v>
      </c>
      <c r="E129">
        <f t="shared" si="12"/>
        <v>1.0252267677589005E-2</v>
      </c>
      <c r="Q129">
        <v>-31.5</v>
      </c>
      <c r="R129">
        <v>127</v>
      </c>
      <c r="S129" t="str">
        <f t="shared" si="9"/>
        <v>7F</v>
      </c>
    </row>
    <row r="130" spans="1:19" x14ac:dyDescent="0.3">
      <c r="A130">
        <v>-64</v>
      </c>
      <c r="B130">
        <f t="shared" si="10"/>
        <v>3.1623000000000003E-4</v>
      </c>
      <c r="C130">
        <f t="shared" si="11"/>
        <v>10.36</v>
      </c>
      <c r="D130">
        <f t="shared" si="13"/>
        <v>0.33056000000000368</v>
      </c>
      <c r="E130">
        <f t="shared" si="12"/>
        <v>9.7115521281996922E-3</v>
      </c>
      <c r="Q130">
        <v>-31</v>
      </c>
      <c r="R130">
        <v>126</v>
      </c>
      <c r="S130" t="str">
        <f t="shared" ref="S130:S192" si="14">DEC2HEX(R130,2)</f>
        <v>7E</v>
      </c>
    </row>
    <row r="131" spans="1:19" x14ac:dyDescent="0.3">
      <c r="A131">
        <v>-64.5</v>
      </c>
      <c r="B131">
        <f t="shared" ref="B131:B192" si="15">3.1623/10000</f>
        <v>3.1623000000000003E-4</v>
      </c>
      <c r="C131">
        <f t="shared" ref="C131:C192" si="16">10.36</f>
        <v>10.36</v>
      </c>
      <c r="D131">
        <f t="shared" si="13"/>
        <v>0.32533000000000367</v>
      </c>
      <c r="E131">
        <f t="shared" ref="E131:E192" si="17">B131*EXP(C131*D131)</f>
        <v>9.1993544945092112E-3</v>
      </c>
      <c r="Q131">
        <v>-30.5</v>
      </c>
      <c r="R131">
        <v>125</v>
      </c>
      <c r="S131" t="str">
        <f t="shared" si="14"/>
        <v>7D</v>
      </c>
    </row>
    <row r="132" spans="1:19" x14ac:dyDescent="0.3">
      <c r="A132">
        <v>-65</v>
      </c>
      <c r="B132">
        <f t="shared" si="15"/>
        <v>3.1623000000000003E-4</v>
      </c>
      <c r="C132">
        <f t="shared" si="16"/>
        <v>10.36</v>
      </c>
      <c r="D132">
        <f t="shared" ref="D132:D191" si="18">D131-0.00523</f>
        <v>0.32010000000000366</v>
      </c>
      <c r="E132">
        <f t="shared" si="17"/>
        <v>8.7141707111791072E-3</v>
      </c>
      <c r="Q132">
        <v>-30</v>
      </c>
      <c r="R132">
        <v>124</v>
      </c>
      <c r="S132" t="str">
        <f t="shared" si="14"/>
        <v>7C</v>
      </c>
    </row>
    <row r="133" spans="1:19" x14ac:dyDescent="0.3">
      <c r="A133">
        <v>-65.5</v>
      </c>
      <c r="B133">
        <f t="shared" si="15"/>
        <v>3.1623000000000003E-4</v>
      </c>
      <c r="C133">
        <f t="shared" si="16"/>
        <v>10.36</v>
      </c>
      <c r="D133">
        <f t="shared" si="18"/>
        <v>0.31487000000000365</v>
      </c>
      <c r="E133">
        <f t="shared" si="17"/>
        <v>8.2545760388835852E-3</v>
      </c>
      <c r="Q133">
        <v>-29.5</v>
      </c>
      <c r="R133">
        <v>123</v>
      </c>
      <c r="S133" t="str">
        <f t="shared" si="14"/>
        <v>7B</v>
      </c>
    </row>
    <row r="134" spans="1:19" x14ac:dyDescent="0.3">
      <c r="A134">
        <v>-66</v>
      </c>
      <c r="B134">
        <f t="shared" si="15"/>
        <v>3.1623000000000003E-4</v>
      </c>
      <c r="C134">
        <f t="shared" si="16"/>
        <v>10.36</v>
      </c>
      <c r="D134">
        <f t="shared" si="18"/>
        <v>0.30964000000000363</v>
      </c>
      <c r="E134">
        <f t="shared" si="17"/>
        <v>7.8192208805708974E-3</v>
      </c>
      <c r="Q134">
        <v>-29</v>
      </c>
      <c r="R134">
        <v>122</v>
      </c>
      <c r="S134" t="str">
        <f t="shared" si="14"/>
        <v>7A</v>
      </c>
    </row>
    <row r="135" spans="1:19" x14ac:dyDescent="0.3">
      <c r="A135">
        <v>-66.5</v>
      </c>
      <c r="B135">
        <f t="shared" si="15"/>
        <v>3.1623000000000003E-4</v>
      </c>
      <c r="C135">
        <f t="shared" si="16"/>
        <v>10.36</v>
      </c>
      <c r="D135">
        <f t="shared" si="18"/>
        <v>0.30441000000000362</v>
      </c>
      <c r="E135">
        <f t="shared" si="17"/>
        <v>7.4068268183795204E-3</v>
      </c>
      <c r="Q135">
        <v>-28.5</v>
      </c>
      <c r="R135">
        <v>121</v>
      </c>
      <c r="S135" t="str">
        <f t="shared" si="14"/>
        <v>79</v>
      </c>
    </row>
    <row r="136" spans="1:19" x14ac:dyDescent="0.3">
      <c r="A136">
        <v>-67</v>
      </c>
      <c r="B136">
        <f t="shared" si="15"/>
        <v>3.1623000000000003E-4</v>
      </c>
      <c r="C136">
        <f t="shared" si="16"/>
        <v>10.36</v>
      </c>
      <c r="D136">
        <f t="shared" si="18"/>
        <v>0.29918000000000361</v>
      </c>
      <c r="E136">
        <f t="shared" si="17"/>
        <v>7.0161828595716276E-3</v>
      </c>
      <c r="Q136">
        <v>-28</v>
      </c>
      <c r="R136">
        <v>120</v>
      </c>
      <c r="S136" t="str">
        <f t="shared" si="14"/>
        <v>78</v>
      </c>
    </row>
    <row r="137" spans="1:19" x14ac:dyDescent="0.3">
      <c r="A137">
        <v>-67.5</v>
      </c>
      <c r="B137">
        <f t="shared" si="15"/>
        <v>3.1623000000000003E-4</v>
      </c>
      <c r="C137">
        <f t="shared" si="16"/>
        <v>10.36</v>
      </c>
      <c r="D137">
        <f t="shared" si="18"/>
        <v>0.2939500000000036</v>
      </c>
      <c r="E137">
        <f t="shared" si="17"/>
        <v>6.6461418804600334E-3</v>
      </c>
      <c r="Q137">
        <v>-27.5</v>
      </c>
      <c r="R137">
        <v>119</v>
      </c>
      <c r="S137" t="str">
        <f t="shared" si="14"/>
        <v>77</v>
      </c>
    </row>
    <row r="138" spans="1:19" x14ac:dyDescent="0.3">
      <c r="A138">
        <v>-68</v>
      </c>
      <c r="B138">
        <f t="shared" si="15"/>
        <v>3.1623000000000003E-4</v>
      </c>
      <c r="C138">
        <f t="shared" si="16"/>
        <v>10.36</v>
      </c>
      <c r="D138">
        <f t="shared" si="18"/>
        <v>0.28872000000000358</v>
      </c>
      <c r="E138">
        <f t="shared" si="17"/>
        <v>6.2956172578862522E-3</v>
      </c>
      <c r="Q138">
        <v>-27</v>
      </c>
      <c r="R138">
        <v>118</v>
      </c>
      <c r="S138" t="str">
        <f t="shared" si="14"/>
        <v>76</v>
      </c>
    </row>
    <row r="139" spans="1:19" x14ac:dyDescent="0.3">
      <c r="A139">
        <v>-68.5</v>
      </c>
      <c r="B139">
        <f t="shared" si="15"/>
        <v>3.1623000000000003E-4</v>
      </c>
      <c r="C139">
        <f t="shared" si="16"/>
        <v>10.36</v>
      </c>
      <c r="D139">
        <f t="shared" si="18"/>
        <v>0.28349000000000357</v>
      </c>
      <c r="E139">
        <f t="shared" si="17"/>
        <v>5.9635796783579593E-3</v>
      </c>
      <c r="Q139">
        <v>-26.5</v>
      </c>
      <c r="R139">
        <v>117</v>
      </c>
      <c r="S139" t="str">
        <f t="shared" si="14"/>
        <v>75</v>
      </c>
    </row>
    <row r="140" spans="1:19" x14ac:dyDescent="0.3">
      <c r="A140">
        <v>-69</v>
      </c>
      <c r="B140">
        <f t="shared" si="15"/>
        <v>3.1623000000000003E-4</v>
      </c>
      <c r="C140">
        <f t="shared" si="16"/>
        <v>10.36</v>
      </c>
      <c r="D140">
        <f t="shared" si="18"/>
        <v>0.27826000000000356</v>
      </c>
      <c r="E140">
        <f t="shared" si="17"/>
        <v>5.6490541154759913E-3</v>
      </c>
      <c r="Q140">
        <v>-26</v>
      </c>
      <c r="R140">
        <v>116</v>
      </c>
      <c r="S140" t="str">
        <f t="shared" si="14"/>
        <v>74</v>
      </c>
    </row>
    <row r="141" spans="1:19" x14ac:dyDescent="0.3">
      <c r="A141">
        <v>-69.5</v>
      </c>
      <c r="B141">
        <f t="shared" si="15"/>
        <v>3.1623000000000003E-4</v>
      </c>
      <c r="C141">
        <f t="shared" si="16"/>
        <v>10.36</v>
      </c>
      <c r="D141">
        <f t="shared" si="18"/>
        <v>0.27303000000000355</v>
      </c>
      <c r="E141">
        <f t="shared" si="17"/>
        <v>5.3511169667750623E-3</v>
      </c>
      <c r="Q141">
        <v>-25.5</v>
      </c>
      <c r="R141">
        <v>115</v>
      </c>
      <c r="S141" t="str">
        <f t="shared" si="14"/>
        <v>73</v>
      </c>
    </row>
    <row r="142" spans="1:19" x14ac:dyDescent="0.3">
      <c r="A142">
        <v>-70</v>
      </c>
      <c r="B142">
        <f t="shared" si="15"/>
        <v>3.1623000000000003E-4</v>
      </c>
      <c r="C142">
        <f t="shared" si="16"/>
        <v>10.36</v>
      </c>
      <c r="D142">
        <f t="shared" si="18"/>
        <v>0.26780000000000354</v>
      </c>
      <c r="E142">
        <f t="shared" si="17"/>
        <v>5.0688933415705467E-3</v>
      </c>
      <c r="Q142">
        <v>-25</v>
      </c>
      <c r="R142">
        <v>114</v>
      </c>
      <c r="S142" t="str">
        <f t="shared" si="14"/>
        <v>72</v>
      </c>
    </row>
    <row r="143" spans="1:19" x14ac:dyDescent="0.3">
      <c r="A143">
        <v>-70.5</v>
      </c>
      <c r="B143">
        <f t="shared" si="15"/>
        <v>3.1623000000000003E-4</v>
      </c>
      <c r="C143">
        <f t="shared" si="16"/>
        <v>10.36</v>
      </c>
      <c r="D143">
        <f t="shared" si="18"/>
        <v>0.26257000000000352</v>
      </c>
      <c r="E143">
        <f t="shared" si="17"/>
        <v>4.8015544918471337E-3</v>
      </c>
      <c r="Q143">
        <v>-24.5</v>
      </c>
      <c r="R143">
        <v>113</v>
      </c>
      <c r="S143" t="str">
        <f t="shared" si="14"/>
        <v>71</v>
      </c>
    </row>
    <row r="144" spans="1:19" x14ac:dyDescent="0.3">
      <c r="A144">
        <v>-71</v>
      </c>
      <c r="B144">
        <f t="shared" si="15"/>
        <v>3.1623000000000003E-4</v>
      </c>
      <c r="C144">
        <f t="shared" si="16"/>
        <v>10.36</v>
      </c>
      <c r="D144">
        <f t="shared" si="18"/>
        <v>0.25734000000000351</v>
      </c>
      <c r="E144">
        <f t="shared" si="17"/>
        <v>4.5483153786451654E-3</v>
      </c>
      <c r="Q144">
        <v>-24</v>
      </c>
      <c r="R144">
        <v>112</v>
      </c>
      <c r="S144" t="str">
        <f t="shared" si="14"/>
        <v>70</v>
      </c>
    </row>
    <row r="145" spans="1:19" x14ac:dyDescent="0.3">
      <c r="A145">
        <v>-71.5</v>
      </c>
      <c r="B145">
        <f t="shared" si="15"/>
        <v>3.1623000000000003E-4</v>
      </c>
      <c r="C145">
        <f t="shared" si="16"/>
        <v>10.36</v>
      </c>
      <c r="D145">
        <f t="shared" si="18"/>
        <v>0.2521100000000035</v>
      </c>
      <c r="E145">
        <f t="shared" si="17"/>
        <v>4.3084323667983331E-3</v>
      </c>
      <c r="Q145">
        <v>-23.5</v>
      </c>
      <c r="R145">
        <v>111</v>
      </c>
      <c r="S145" t="str">
        <f t="shared" si="14"/>
        <v>6F</v>
      </c>
    </row>
    <row r="146" spans="1:19" x14ac:dyDescent="0.3">
      <c r="A146">
        <v>-72</v>
      </c>
      <c r="B146">
        <f t="shared" si="15"/>
        <v>3.1623000000000003E-4</v>
      </c>
      <c r="C146">
        <f t="shared" si="16"/>
        <v>10.36</v>
      </c>
      <c r="D146">
        <f t="shared" si="18"/>
        <v>0.24688000000000349</v>
      </c>
      <c r="E146">
        <f t="shared" si="17"/>
        <v>4.0812010412533952E-3</v>
      </c>
      <c r="Q146">
        <v>-23</v>
      </c>
      <c r="R146">
        <v>110</v>
      </c>
      <c r="S146" t="str">
        <f t="shared" si="14"/>
        <v>6E</v>
      </c>
    </row>
    <row r="147" spans="1:19" x14ac:dyDescent="0.3">
      <c r="A147">
        <v>-72.5</v>
      </c>
      <c r="B147">
        <f t="shared" si="15"/>
        <v>3.1623000000000003E-4</v>
      </c>
      <c r="C147">
        <f t="shared" si="16"/>
        <v>10.36</v>
      </c>
      <c r="D147">
        <f t="shared" si="18"/>
        <v>0.24165000000000347</v>
      </c>
      <c r="E147">
        <f t="shared" si="17"/>
        <v>3.8659541385595189E-3</v>
      </c>
      <c r="Q147">
        <v>-22.5</v>
      </c>
      <c r="R147">
        <v>109</v>
      </c>
      <c r="S147" t="str">
        <f t="shared" si="14"/>
        <v>6D</v>
      </c>
    </row>
    <row r="148" spans="1:19" x14ac:dyDescent="0.3">
      <c r="A148">
        <v>-73</v>
      </c>
      <c r="B148">
        <f t="shared" si="15"/>
        <v>3.1623000000000003E-4</v>
      </c>
      <c r="C148">
        <f t="shared" si="16"/>
        <v>10.36</v>
      </c>
      <c r="D148">
        <f t="shared" si="18"/>
        <v>0.23642000000000346</v>
      </c>
      <c r="E148">
        <f t="shared" si="17"/>
        <v>3.6620595874530771E-3</v>
      </c>
      <c r="Q148">
        <v>-22</v>
      </c>
      <c r="R148">
        <v>108</v>
      </c>
      <c r="S148" t="str">
        <f t="shared" si="14"/>
        <v>6C</v>
      </c>
    </row>
    <row r="149" spans="1:19" x14ac:dyDescent="0.3">
      <c r="A149">
        <v>-73.5</v>
      </c>
      <c r="B149">
        <f t="shared" si="15"/>
        <v>3.1623000000000003E-4</v>
      </c>
      <c r="C149">
        <f t="shared" si="16"/>
        <v>10.36</v>
      </c>
      <c r="D149">
        <f t="shared" si="18"/>
        <v>0.23119000000000345</v>
      </c>
      <c r="E149">
        <f t="shared" si="17"/>
        <v>3.4689186527840977E-3</v>
      </c>
      <c r="Q149">
        <v>-21.5</v>
      </c>
      <c r="R149">
        <v>107</v>
      </c>
      <c r="S149" t="str">
        <f t="shared" si="14"/>
        <v>6B</v>
      </c>
    </row>
    <row r="150" spans="1:19" x14ac:dyDescent="0.3">
      <c r="A150">
        <v>-74</v>
      </c>
      <c r="B150">
        <f t="shared" si="15"/>
        <v>3.1623000000000003E-4</v>
      </c>
      <c r="C150">
        <f t="shared" si="16"/>
        <v>10.36</v>
      </c>
      <c r="D150">
        <f t="shared" si="18"/>
        <v>0.22596000000000344</v>
      </c>
      <c r="E150">
        <f t="shared" si="17"/>
        <v>3.2859641773340291E-3</v>
      </c>
      <c r="Q150">
        <v>-21</v>
      </c>
      <c r="R150">
        <v>106</v>
      </c>
      <c r="S150" t="str">
        <f t="shared" si="14"/>
        <v>6A</v>
      </c>
    </row>
    <row r="151" spans="1:19" x14ac:dyDescent="0.3">
      <c r="A151">
        <v>-74.5</v>
      </c>
      <c r="B151">
        <f t="shared" si="15"/>
        <v>3.1623000000000003E-4</v>
      </c>
      <c r="C151">
        <f t="shared" si="16"/>
        <v>10.36</v>
      </c>
      <c r="D151">
        <f t="shared" si="18"/>
        <v>0.22073000000000342</v>
      </c>
      <c r="E151">
        <f t="shared" si="17"/>
        <v>3.1126589163618921E-3</v>
      </c>
      <c r="Q151">
        <v>-20.5</v>
      </c>
      <c r="R151">
        <v>105</v>
      </c>
      <c r="S151" t="str">
        <f t="shared" si="14"/>
        <v>69</v>
      </c>
    </row>
    <row r="152" spans="1:19" x14ac:dyDescent="0.3">
      <c r="A152">
        <v>-75</v>
      </c>
      <c r="B152">
        <f t="shared" si="15"/>
        <v>3.1623000000000003E-4</v>
      </c>
      <c r="C152">
        <f t="shared" si="16"/>
        <v>10.36</v>
      </c>
      <c r="D152">
        <f t="shared" si="18"/>
        <v>0.21550000000000341</v>
      </c>
      <c r="E152">
        <f t="shared" si="17"/>
        <v>2.948493959988262E-3</v>
      </c>
      <c r="Q152">
        <v>-20</v>
      </c>
      <c r="R152">
        <v>104</v>
      </c>
      <c r="S152" t="str">
        <f t="shared" si="14"/>
        <v>68</v>
      </c>
    </row>
    <row r="153" spans="1:19" x14ac:dyDescent="0.3">
      <c r="A153">
        <v>-75.5</v>
      </c>
      <c r="B153">
        <f t="shared" si="15"/>
        <v>3.1623000000000003E-4</v>
      </c>
      <c r="C153">
        <f t="shared" si="16"/>
        <v>10.36</v>
      </c>
      <c r="D153">
        <f t="shared" si="18"/>
        <v>0.2102700000000034</v>
      </c>
      <c r="E153">
        <f t="shared" si="17"/>
        <v>2.7929872387844074E-3</v>
      </c>
      <c r="Q153">
        <v>-19.5</v>
      </c>
      <c r="R153">
        <v>103</v>
      </c>
      <c r="S153" t="str">
        <f t="shared" si="14"/>
        <v>67</v>
      </c>
    </row>
    <row r="154" spans="1:19" x14ac:dyDescent="0.3">
      <c r="A154">
        <v>-76</v>
      </c>
      <c r="B154">
        <f t="shared" si="15"/>
        <v>3.1623000000000003E-4</v>
      </c>
      <c r="C154">
        <f t="shared" si="16"/>
        <v>10.36</v>
      </c>
      <c r="D154">
        <f t="shared" si="18"/>
        <v>0.20504000000000339</v>
      </c>
      <c r="E154">
        <f t="shared" si="17"/>
        <v>2.6456821081782384E-3</v>
      </c>
      <c r="Q154">
        <v>-19</v>
      </c>
      <c r="R154">
        <v>102</v>
      </c>
      <c r="S154" t="str">
        <f t="shared" si="14"/>
        <v>66</v>
      </c>
    </row>
    <row r="155" spans="1:19" x14ac:dyDescent="0.3">
      <c r="A155">
        <v>-76.5</v>
      </c>
      <c r="B155">
        <f t="shared" si="15"/>
        <v>3.1623000000000003E-4</v>
      </c>
      <c r="C155">
        <f t="shared" si="16"/>
        <v>10.36</v>
      </c>
      <c r="D155">
        <f t="shared" si="18"/>
        <v>0.19981000000000337</v>
      </c>
      <c r="E155">
        <f t="shared" si="17"/>
        <v>2.5061460075202131E-3</v>
      </c>
      <c r="Q155">
        <v>-18.5</v>
      </c>
      <c r="R155">
        <v>101</v>
      </c>
      <c r="S155" t="str">
        <f t="shared" si="14"/>
        <v>65</v>
      </c>
    </row>
    <row r="156" spans="1:19" x14ac:dyDescent="0.3">
      <c r="A156">
        <v>-77</v>
      </c>
      <c r="B156">
        <f t="shared" si="15"/>
        <v>3.1623000000000003E-4</v>
      </c>
      <c r="C156">
        <f t="shared" si="16"/>
        <v>10.36</v>
      </c>
      <c r="D156">
        <f t="shared" si="18"/>
        <v>0.19458000000000336</v>
      </c>
      <c r="E156">
        <f t="shared" si="17"/>
        <v>2.3739691898715344E-3</v>
      </c>
      <c r="Q156">
        <v>-18</v>
      </c>
      <c r="R156">
        <v>100</v>
      </c>
      <c r="S156" t="str">
        <f t="shared" si="14"/>
        <v>64</v>
      </c>
    </row>
    <row r="157" spans="1:19" x14ac:dyDescent="0.3">
      <c r="A157">
        <v>-77.5</v>
      </c>
      <c r="B157">
        <f t="shared" si="15"/>
        <v>3.1623000000000003E-4</v>
      </c>
      <c r="C157">
        <f t="shared" si="16"/>
        <v>10.36</v>
      </c>
      <c r="D157">
        <f t="shared" si="18"/>
        <v>0.18935000000000335</v>
      </c>
      <c r="E157">
        <f t="shared" si="17"/>
        <v>2.2487635187846706E-3</v>
      </c>
      <c r="Q157">
        <v>-17.5</v>
      </c>
      <c r="R157">
        <v>99</v>
      </c>
      <c r="S157" t="str">
        <f t="shared" si="14"/>
        <v>63</v>
      </c>
    </row>
    <row r="158" spans="1:19" x14ac:dyDescent="0.3">
      <c r="A158">
        <v>-78</v>
      </c>
      <c r="B158">
        <f t="shared" si="15"/>
        <v>3.1623000000000003E-4</v>
      </c>
      <c r="C158">
        <f t="shared" si="16"/>
        <v>10.36</v>
      </c>
      <c r="D158">
        <f t="shared" si="18"/>
        <v>0.18412000000000334</v>
      </c>
      <c r="E158">
        <f t="shared" si="17"/>
        <v>2.1301613285429647E-3</v>
      </c>
      <c r="Q158">
        <v>-17</v>
      </c>
      <c r="R158">
        <v>98</v>
      </c>
      <c r="S158" t="str">
        <f t="shared" si="14"/>
        <v>62</v>
      </c>
    </row>
    <row r="159" spans="1:19" x14ac:dyDescent="0.3">
      <c r="A159">
        <v>-78.5</v>
      </c>
      <c r="B159">
        <f t="shared" si="15"/>
        <v>3.1623000000000003E-4</v>
      </c>
      <c r="C159">
        <f t="shared" si="16"/>
        <v>10.36</v>
      </c>
      <c r="D159">
        <f t="shared" si="18"/>
        <v>0.17889000000000332</v>
      </c>
      <c r="E159">
        <f t="shared" si="17"/>
        <v>2.0178143445124183E-3</v>
      </c>
      <c r="Q159">
        <v>-16.5</v>
      </c>
      <c r="R159">
        <v>97</v>
      </c>
      <c r="S159" t="str">
        <f t="shared" si="14"/>
        <v>61</v>
      </c>
    </row>
    <row r="160" spans="1:19" x14ac:dyDescent="0.3">
      <c r="A160">
        <v>-79</v>
      </c>
      <c r="B160">
        <f t="shared" si="15"/>
        <v>3.1623000000000003E-4</v>
      </c>
      <c r="C160">
        <f t="shared" si="16"/>
        <v>10.36</v>
      </c>
      <c r="D160">
        <f t="shared" si="18"/>
        <v>0.17366000000000331</v>
      </c>
      <c r="E160">
        <f t="shared" si="17"/>
        <v>1.9113926604352764E-3</v>
      </c>
      <c r="Q160">
        <v>-16</v>
      </c>
      <c r="R160">
        <v>96</v>
      </c>
      <c r="S160" t="str">
        <f t="shared" si="14"/>
        <v>60</v>
      </c>
    </row>
    <row r="161" spans="1:19" x14ac:dyDescent="0.3">
      <c r="A161">
        <v>-79.5</v>
      </c>
      <c r="B161">
        <f t="shared" si="15"/>
        <v>3.1623000000000003E-4</v>
      </c>
      <c r="C161">
        <f t="shared" si="16"/>
        <v>10.36</v>
      </c>
      <c r="D161">
        <f t="shared" si="18"/>
        <v>0.1684300000000033</v>
      </c>
      <c r="E161">
        <f t="shared" si="17"/>
        <v>1.8105837696622436E-3</v>
      </c>
      <c r="Q161">
        <v>-15.5</v>
      </c>
      <c r="R161">
        <v>95</v>
      </c>
      <c r="S161" t="str">
        <f t="shared" si="14"/>
        <v>5F</v>
      </c>
    </row>
    <row r="162" spans="1:19" x14ac:dyDescent="0.3">
      <c r="A162">
        <v>-80</v>
      </c>
      <c r="B162">
        <f t="shared" si="15"/>
        <v>3.1623000000000003E-4</v>
      </c>
      <c r="C162">
        <f t="shared" si="16"/>
        <v>10.36</v>
      </c>
      <c r="D162">
        <f t="shared" si="18"/>
        <v>0.16320000000000329</v>
      </c>
      <c r="E162">
        <f t="shared" si="17"/>
        <v>1.7150916474785471E-3</v>
      </c>
      <c r="Q162">
        <v>-15</v>
      </c>
      <c r="R162">
        <v>94</v>
      </c>
      <c r="S162" t="str">
        <f t="shared" si="14"/>
        <v>5E</v>
      </c>
    </row>
    <row r="163" spans="1:19" x14ac:dyDescent="0.3">
      <c r="A163">
        <v>-80.5</v>
      </c>
      <c r="B163">
        <f t="shared" si="15"/>
        <v>3.1623000000000003E-4</v>
      </c>
      <c r="C163">
        <f t="shared" si="16"/>
        <v>10.36</v>
      </c>
      <c r="D163">
        <f t="shared" si="18"/>
        <v>0.15797000000000327</v>
      </c>
      <c r="E163">
        <f t="shared" si="17"/>
        <v>1.6246358818291006E-3</v>
      </c>
      <c r="Q163">
        <v>-14.5</v>
      </c>
      <c r="R163">
        <v>93</v>
      </c>
      <c r="S163" t="str">
        <f t="shared" si="14"/>
        <v>5D</v>
      </c>
    </row>
    <row r="164" spans="1:19" x14ac:dyDescent="0.3">
      <c r="A164">
        <v>-81</v>
      </c>
      <c r="B164">
        <f t="shared" si="15"/>
        <v>3.1623000000000003E-4</v>
      </c>
      <c r="C164">
        <f t="shared" si="16"/>
        <v>10.36</v>
      </c>
      <c r="D164">
        <f t="shared" si="18"/>
        <v>0.15274000000000326</v>
      </c>
      <c r="E164">
        <f t="shared" si="17"/>
        <v>1.5389508498901566E-3</v>
      </c>
      <c r="Q164">
        <v>-14</v>
      </c>
      <c r="R164">
        <v>92</v>
      </c>
      <c r="S164" t="str">
        <f t="shared" si="14"/>
        <v>5C</v>
      </c>
    </row>
    <row r="165" spans="1:19" x14ac:dyDescent="0.3">
      <c r="A165">
        <v>-81.5</v>
      </c>
      <c r="B165">
        <f t="shared" si="15"/>
        <v>3.1623000000000003E-4</v>
      </c>
      <c r="C165">
        <f t="shared" si="16"/>
        <v>10.36</v>
      </c>
      <c r="D165">
        <f t="shared" si="18"/>
        <v>0.14751000000000325</v>
      </c>
      <c r="E165">
        <f t="shared" si="17"/>
        <v>1.4577849380694463E-3</v>
      </c>
      <c r="Q165">
        <v>-13.5</v>
      </c>
      <c r="R165">
        <v>91</v>
      </c>
      <c r="S165" t="str">
        <f t="shared" si="14"/>
        <v>5B</v>
      </c>
    </row>
    <row r="166" spans="1:19" x14ac:dyDescent="0.3">
      <c r="A166">
        <v>-82</v>
      </c>
      <c r="B166">
        <f t="shared" si="15"/>
        <v>3.1623000000000003E-4</v>
      </c>
      <c r="C166">
        <f t="shared" si="16"/>
        <v>10.36</v>
      </c>
      <c r="D166">
        <f t="shared" si="18"/>
        <v>0.14228000000000324</v>
      </c>
      <c r="E166">
        <f t="shared" si="17"/>
        <v>1.3808998031443448E-3</v>
      </c>
      <c r="Q166">
        <v>-13</v>
      </c>
      <c r="R166">
        <v>90</v>
      </c>
      <c r="S166" t="str">
        <f t="shared" si="14"/>
        <v>5A</v>
      </c>
    </row>
    <row r="167" spans="1:19" x14ac:dyDescent="0.3">
      <c r="A167">
        <v>-82.5</v>
      </c>
      <c r="B167">
        <f t="shared" si="15"/>
        <v>3.1623000000000003E-4</v>
      </c>
      <c r="C167">
        <f t="shared" si="16"/>
        <v>10.36</v>
      </c>
      <c r="D167">
        <f t="shared" si="18"/>
        <v>0.13705000000000322</v>
      </c>
      <c r="E167">
        <f t="shared" si="17"/>
        <v>1.3080696723684006E-3</v>
      </c>
      <c r="Q167">
        <v>-12.5</v>
      </c>
      <c r="R167">
        <v>89</v>
      </c>
      <c r="S167" t="str">
        <f t="shared" si="14"/>
        <v>59</v>
      </c>
    </row>
    <row r="168" spans="1:19" x14ac:dyDescent="0.3">
      <c r="A168">
        <v>-83</v>
      </c>
      <c r="B168">
        <f t="shared" si="15"/>
        <v>3.1623000000000003E-4</v>
      </c>
      <c r="C168">
        <f t="shared" si="16"/>
        <v>10.36</v>
      </c>
      <c r="D168">
        <f t="shared" si="18"/>
        <v>0.13182000000000321</v>
      </c>
      <c r="E168">
        <f t="shared" si="17"/>
        <v>1.239080680490995E-3</v>
      </c>
      <c r="Q168">
        <v>-12</v>
      </c>
      <c r="R168">
        <v>88</v>
      </c>
      <c r="S168" t="str">
        <f t="shared" si="14"/>
        <v>58</v>
      </c>
    </row>
    <row r="169" spans="1:19" x14ac:dyDescent="0.3">
      <c r="A169">
        <v>-83.5</v>
      </c>
      <c r="B169">
        <f t="shared" si="15"/>
        <v>3.1623000000000003E-4</v>
      </c>
      <c r="C169">
        <f t="shared" si="16"/>
        <v>10.36</v>
      </c>
      <c r="D169">
        <f t="shared" si="18"/>
        <v>0.1265900000000032</v>
      </c>
      <c r="E169">
        <f t="shared" si="17"/>
        <v>1.1737302417432879E-3</v>
      </c>
      <c r="Q169">
        <v>-11.5</v>
      </c>
      <c r="R169">
        <v>87</v>
      </c>
      <c r="S169" t="str">
        <f t="shared" si="14"/>
        <v>57</v>
      </c>
    </row>
    <row r="170" spans="1:19" x14ac:dyDescent="0.3">
      <c r="A170">
        <v>-84</v>
      </c>
      <c r="B170">
        <f t="shared" si="15"/>
        <v>3.1623000000000003E-4</v>
      </c>
      <c r="C170">
        <f t="shared" si="16"/>
        <v>10.36</v>
      </c>
      <c r="D170">
        <f t="shared" si="18"/>
        <v>0.1213600000000032</v>
      </c>
      <c r="E170">
        <f t="shared" si="17"/>
        <v>1.1118264549463048E-3</v>
      </c>
      <c r="Q170">
        <v>-11</v>
      </c>
      <c r="R170">
        <v>86</v>
      </c>
      <c r="S170" t="str">
        <f t="shared" si="14"/>
        <v>56</v>
      </c>
    </row>
    <row r="171" spans="1:19" x14ac:dyDescent="0.3">
      <c r="A171">
        <v>-84.5</v>
      </c>
      <c r="B171">
        <f t="shared" si="15"/>
        <v>3.1623000000000003E-4</v>
      </c>
      <c r="C171">
        <f t="shared" si="16"/>
        <v>10.36</v>
      </c>
      <c r="D171">
        <f t="shared" si="18"/>
        <v>0.1161300000000032</v>
      </c>
      <c r="E171">
        <f t="shared" si="17"/>
        <v>1.0531875399942478E-3</v>
      </c>
      <c r="Q171">
        <v>-10.5</v>
      </c>
      <c r="R171">
        <v>85</v>
      </c>
      <c r="S171" t="str">
        <f t="shared" si="14"/>
        <v>55</v>
      </c>
    </row>
    <row r="172" spans="1:19" x14ac:dyDescent="0.3">
      <c r="A172">
        <v>-85</v>
      </c>
      <c r="B172">
        <f t="shared" si="15"/>
        <v>3.1623000000000003E-4</v>
      </c>
      <c r="C172">
        <f t="shared" si="16"/>
        <v>10.36</v>
      </c>
      <c r="D172">
        <f t="shared" si="18"/>
        <v>0.1109000000000032</v>
      </c>
      <c r="E172">
        <f t="shared" si="17"/>
        <v>9.976413040582886E-4</v>
      </c>
      <c r="Q172">
        <v>-10</v>
      </c>
      <c r="R172">
        <v>84</v>
      </c>
      <c r="S172" t="str">
        <f t="shared" si="14"/>
        <v>54</v>
      </c>
    </row>
    <row r="173" spans="1:19" x14ac:dyDescent="0.3">
      <c r="A173">
        <v>-85.5</v>
      </c>
      <c r="B173">
        <f t="shared" si="15"/>
        <v>3.1623000000000003E-4</v>
      </c>
      <c r="C173">
        <f t="shared" si="16"/>
        <v>10.36</v>
      </c>
      <c r="D173">
        <f t="shared" si="18"/>
        <v>0.10567000000000321</v>
      </c>
      <c r="E173">
        <f t="shared" si="17"/>
        <v>9.4502463594333687E-4</v>
      </c>
      <c r="Q173">
        <v>-9.5</v>
      </c>
      <c r="R173">
        <v>83</v>
      </c>
      <c r="S173" t="str">
        <f t="shared" si="14"/>
        <v>53</v>
      </c>
    </row>
    <row r="174" spans="1:19" x14ac:dyDescent="0.3">
      <c r="A174">
        <v>-86</v>
      </c>
      <c r="B174">
        <f t="shared" si="15"/>
        <v>3.1623000000000003E-4</v>
      </c>
      <c r="C174">
        <f t="shared" si="16"/>
        <v>10.36</v>
      </c>
      <c r="D174">
        <f t="shared" si="18"/>
        <v>0.10044000000000321</v>
      </c>
      <c r="E174">
        <f t="shared" si="17"/>
        <v>8.9518302711297671E-4</v>
      </c>
      <c r="Q174">
        <v>-9</v>
      </c>
      <c r="R174">
        <v>82</v>
      </c>
      <c r="S174" t="str">
        <f t="shared" si="14"/>
        <v>52</v>
      </c>
    </row>
    <row r="175" spans="1:19" x14ac:dyDescent="0.3">
      <c r="A175">
        <v>-86.5</v>
      </c>
      <c r="B175">
        <f t="shared" si="15"/>
        <v>3.1623000000000003E-4</v>
      </c>
      <c r="C175">
        <f t="shared" si="16"/>
        <v>10.36</v>
      </c>
      <c r="D175">
        <f t="shared" si="18"/>
        <v>9.5210000000003209E-2</v>
      </c>
      <c r="E175">
        <f t="shared" si="17"/>
        <v>8.4797011797605772E-4</v>
      </c>
      <c r="Q175">
        <v>-8.5</v>
      </c>
      <c r="R175">
        <v>81</v>
      </c>
      <c r="S175" t="str">
        <f t="shared" si="14"/>
        <v>51</v>
      </c>
    </row>
    <row r="176" spans="1:19" x14ac:dyDescent="0.3">
      <c r="A176">
        <v>-87</v>
      </c>
      <c r="B176">
        <f t="shared" si="15"/>
        <v>3.1623000000000003E-4</v>
      </c>
      <c r="C176">
        <f t="shared" si="16"/>
        <v>10.36</v>
      </c>
      <c r="D176">
        <f t="shared" si="18"/>
        <v>8.998000000000321E-2</v>
      </c>
      <c r="E176">
        <f t="shared" si="17"/>
        <v>8.032472681026167E-4</v>
      </c>
      <c r="Q176">
        <v>-8</v>
      </c>
      <c r="R176">
        <v>80</v>
      </c>
      <c r="S176" t="str">
        <f t="shared" si="14"/>
        <v>50</v>
      </c>
    </row>
    <row r="177" spans="1:19" x14ac:dyDescent="0.3">
      <c r="A177">
        <v>-87.5</v>
      </c>
      <c r="B177">
        <f t="shared" si="15"/>
        <v>3.1623000000000003E-4</v>
      </c>
      <c r="C177">
        <f t="shared" si="16"/>
        <v>10.36</v>
      </c>
      <c r="D177">
        <f t="shared" si="18"/>
        <v>8.4750000000003212E-2</v>
      </c>
      <c r="E177">
        <f t="shared" si="17"/>
        <v>7.6088314910707072E-4</v>
      </c>
      <c r="Q177">
        <v>-7.5</v>
      </c>
      <c r="R177">
        <v>79</v>
      </c>
      <c r="S177" t="str">
        <f t="shared" si="14"/>
        <v>4F</v>
      </c>
    </row>
    <row r="178" spans="1:19" x14ac:dyDescent="0.3">
      <c r="A178">
        <v>-88</v>
      </c>
      <c r="B178">
        <f t="shared" si="15"/>
        <v>3.1623000000000003E-4</v>
      </c>
      <c r="C178">
        <f t="shared" si="16"/>
        <v>10.36</v>
      </c>
      <c r="D178">
        <f t="shared" si="18"/>
        <v>7.9520000000003213E-2</v>
      </c>
      <c r="E178">
        <f t="shared" si="17"/>
        <v>7.207533590031849E-4</v>
      </c>
      <c r="Q178">
        <v>-7</v>
      </c>
      <c r="R178">
        <v>78</v>
      </c>
      <c r="S178" t="str">
        <f t="shared" si="14"/>
        <v>4E</v>
      </c>
    </row>
    <row r="179" spans="1:19" x14ac:dyDescent="0.3">
      <c r="A179">
        <v>-88.5</v>
      </c>
      <c r="B179">
        <f t="shared" si="15"/>
        <v>3.1623000000000003E-4</v>
      </c>
      <c r="C179">
        <f t="shared" si="16"/>
        <v>10.36</v>
      </c>
      <c r="D179">
        <f t="shared" si="18"/>
        <v>7.4290000000003215E-2</v>
      </c>
      <c r="E179">
        <f t="shared" si="17"/>
        <v>6.827400568983719E-4</v>
      </c>
      <c r="Q179">
        <v>-6.5</v>
      </c>
      <c r="R179">
        <v>77</v>
      </c>
      <c r="S179" t="str">
        <f t="shared" si="14"/>
        <v>4D</v>
      </c>
    </row>
    <row r="180" spans="1:19" x14ac:dyDescent="0.3">
      <c r="A180">
        <v>-89</v>
      </c>
      <c r="B180">
        <f t="shared" si="15"/>
        <v>3.1623000000000003E-4</v>
      </c>
      <c r="C180">
        <f t="shared" si="16"/>
        <v>10.36</v>
      </c>
      <c r="D180">
        <f t="shared" si="18"/>
        <v>6.9060000000003216E-2</v>
      </c>
      <c r="E180">
        <f t="shared" si="17"/>
        <v>6.4673161695460416E-4</v>
      </c>
      <c r="Q180">
        <v>-6</v>
      </c>
      <c r="R180">
        <v>76</v>
      </c>
      <c r="S180" t="str">
        <f t="shared" si="14"/>
        <v>4C</v>
      </c>
    </row>
    <row r="181" spans="1:19" x14ac:dyDescent="0.3">
      <c r="A181">
        <v>-89.5</v>
      </c>
      <c r="B181">
        <f t="shared" si="15"/>
        <v>3.1623000000000003E-4</v>
      </c>
      <c r="C181">
        <f t="shared" si="16"/>
        <v>10.36</v>
      </c>
      <c r="D181">
        <f t="shared" si="18"/>
        <v>6.3830000000003217E-2</v>
      </c>
      <c r="E181">
        <f t="shared" si="17"/>
        <v>6.1262230059979707E-4</v>
      </c>
      <c r="Q181">
        <v>-5.5</v>
      </c>
      <c r="R181">
        <v>75</v>
      </c>
      <c r="S181" t="str">
        <f t="shared" si="14"/>
        <v>4B</v>
      </c>
    </row>
    <row r="182" spans="1:19" x14ac:dyDescent="0.3">
      <c r="A182">
        <v>-90</v>
      </c>
      <c r="B182">
        <f t="shared" si="15"/>
        <v>3.1623000000000003E-4</v>
      </c>
      <c r="C182">
        <f t="shared" si="16"/>
        <v>10.36</v>
      </c>
      <c r="D182">
        <f t="shared" si="18"/>
        <v>5.8600000000003219E-2</v>
      </c>
      <c r="E182">
        <f t="shared" si="17"/>
        <v>5.8031194602711344E-4</v>
      </c>
      <c r="Q182">
        <v>-5</v>
      </c>
      <c r="R182">
        <v>74</v>
      </c>
      <c r="S182" t="str">
        <f t="shared" si="14"/>
        <v>4A</v>
      </c>
    </row>
    <row r="183" spans="1:19" x14ac:dyDescent="0.3">
      <c r="A183">
        <v>-90.5</v>
      </c>
      <c r="B183">
        <f t="shared" si="15"/>
        <v>3.1623000000000003E-4</v>
      </c>
      <c r="C183">
        <f t="shared" si="16"/>
        <v>10.36</v>
      </c>
      <c r="D183">
        <f t="shared" si="18"/>
        <v>5.337000000000322E-2</v>
      </c>
      <c r="E183">
        <f t="shared" si="17"/>
        <v>5.4970567407040783E-4</v>
      </c>
      <c r="Q183">
        <v>-4.5</v>
      </c>
      <c r="R183">
        <v>73</v>
      </c>
      <c r="S183" t="str">
        <f t="shared" si="14"/>
        <v>49</v>
      </c>
    </row>
    <row r="184" spans="1:19" x14ac:dyDescent="0.3">
      <c r="A184">
        <v>-91</v>
      </c>
      <c r="B184">
        <f t="shared" si="15"/>
        <v>3.1623000000000003E-4</v>
      </c>
      <c r="C184">
        <f t="shared" si="16"/>
        <v>10.36</v>
      </c>
      <c r="D184">
        <f t="shared" si="18"/>
        <v>4.8140000000003222E-2</v>
      </c>
      <c r="E184">
        <f t="shared" si="17"/>
        <v>5.2071360959211259E-4</v>
      </c>
      <c r="Q184">
        <v>-4</v>
      </c>
      <c r="R184">
        <v>72</v>
      </c>
      <c r="S184" t="str">
        <f t="shared" si="14"/>
        <v>48</v>
      </c>
    </row>
    <row r="185" spans="1:19" x14ac:dyDescent="0.3">
      <c r="A185">
        <v>-91.5</v>
      </c>
      <c r="B185">
        <f t="shared" si="15"/>
        <v>3.1623000000000003E-4</v>
      </c>
      <c r="C185">
        <f t="shared" si="16"/>
        <v>10.36</v>
      </c>
      <c r="D185">
        <f t="shared" si="18"/>
        <v>4.2910000000003223E-2</v>
      </c>
      <c r="E185">
        <f t="shared" si="17"/>
        <v>4.9325061756542521E-4</v>
      </c>
      <c r="Q185">
        <v>-3.5</v>
      </c>
      <c r="R185">
        <v>71</v>
      </c>
      <c r="S185" t="str">
        <f t="shared" si="14"/>
        <v>47</v>
      </c>
    </row>
    <row r="186" spans="1:19" x14ac:dyDescent="0.3">
      <c r="A186">
        <v>-92</v>
      </c>
      <c r="B186">
        <f t="shared" si="15"/>
        <v>3.1623000000000003E-4</v>
      </c>
      <c r="C186">
        <f t="shared" si="16"/>
        <v>10.36</v>
      </c>
      <c r="D186">
        <f t="shared" si="18"/>
        <v>3.7680000000003225E-2</v>
      </c>
      <c r="E186">
        <f t="shared" si="17"/>
        <v>4.6723605307580324E-4</v>
      </c>
      <c r="Q186">
        <v>-3</v>
      </c>
      <c r="R186">
        <v>70</v>
      </c>
      <c r="S186" t="str">
        <f t="shared" si="14"/>
        <v>46</v>
      </c>
    </row>
    <row r="187" spans="1:19" x14ac:dyDescent="0.3">
      <c r="A187">
        <v>-92.5</v>
      </c>
      <c r="B187">
        <f t="shared" si="15"/>
        <v>3.1623000000000003E-4</v>
      </c>
      <c r="C187">
        <f t="shared" si="16"/>
        <v>10.36</v>
      </c>
      <c r="D187">
        <f t="shared" si="18"/>
        <v>3.2450000000003226E-2</v>
      </c>
      <c r="E187">
        <f t="shared" si="17"/>
        <v>4.4259352450764649E-4</v>
      </c>
      <c r="Q187">
        <v>-2.5</v>
      </c>
      <c r="R187">
        <v>69</v>
      </c>
      <c r="S187" t="str">
        <f t="shared" si="14"/>
        <v>45</v>
      </c>
    </row>
    <row r="188" spans="1:19" x14ac:dyDescent="0.3">
      <c r="A188">
        <v>-93</v>
      </c>
      <c r="B188">
        <f t="shared" si="15"/>
        <v>3.1623000000000003E-4</v>
      </c>
      <c r="C188">
        <f t="shared" si="16"/>
        <v>10.36</v>
      </c>
      <c r="D188">
        <f t="shared" si="18"/>
        <v>2.7220000000003228E-2</v>
      </c>
      <c r="E188">
        <f t="shared" si="17"/>
        <v>4.192506692207677E-4</v>
      </c>
      <c r="Q188">
        <v>-2</v>
      </c>
      <c r="R188">
        <v>68</v>
      </c>
      <c r="S188" t="str">
        <f t="shared" si="14"/>
        <v>44</v>
      </c>
    </row>
    <row r="189" spans="1:19" x14ac:dyDescent="0.3">
      <c r="A189">
        <v>-93.5</v>
      </c>
      <c r="B189">
        <f t="shared" si="15"/>
        <v>3.1623000000000003E-4</v>
      </c>
      <c r="C189">
        <f t="shared" si="16"/>
        <v>10.36</v>
      </c>
      <c r="D189">
        <f t="shared" si="18"/>
        <v>2.1990000000003229E-2</v>
      </c>
      <c r="E189">
        <f t="shared" si="17"/>
        <v>3.9713894105792528E-4</v>
      </c>
      <c r="Q189">
        <v>-1.5</v>
      </c>
      <c r="R189">
        <v>67</v>
      </c>
      <c r="S189" t="str">
        <f t="shared" si="14"/>
        <v>43</v>
      </c>
    </row>
    <row r="190" spans="1:19" x14ac:dyDescent="0.3">
      <c r="A190">
        <v>-94</v>
      </c>
      <c r="B190">
        <f t="shared" si="15"/>
        <v>3.1623000000000003E-4</v>
      </c>
      <c r="C190">
        <f t="shared" si="16"/>
        <v>10.36</v>
      </c>
      <c r="D190">
        <f t="shared" si="18"/>
        <v>1.6760000000003231E-2</v>
      </c>
      <c r="E190">
        <f t="shared" si="17"/>
        <v>3.7619340905943523E-4</v>
      </c>
      <c r="Q190">
        <v>-1</v>
      </c>
      <c r="R190">
        <v>66</v>
      </c>
      <c r="S190" t="str">
        <f t="shared" si="14"/>
        <v>42</v>
      </c>
    </row>
    <row r="191" spans="1:19" x14ac:dyDescent="0.3">
      <c r="A191">
        <v>-94.5</v>
      </c>
      <c r="B191">
        <f t="shared" si="15"/>
        <v>3.1623000000000003E-4</v>
      </c>
      <c r="C191">
        <f t="shared" si="16"/>
        <v>10.36</v>
      </c>
      <c r="D191">
        <f t="shared" si="18"/>
        <v>1.153000000000323E-2</v>
      </c>
      <c r="E191">
        <f t="shared" si="17"/>
        <v>3.5635256679379044E-4</v>
      </c>
      <c r="Q191">
        <v>-0.5</v>
      </c>
      <c r="R191">
        <v>65</v>
      </c>
      <c r="S191" t="str">
        <f t="shared" si="14"/>
        <v>41</v>
      </c>
    </row>
    <row r="192" spans="1:19" x14ac:dyDescent="0.3">
      <c r="A192">
        <v>-95</v>
      </c>
      <c r="B192">
        <f t="shared" si="15"/>
        <v>3.1623000000000003E-4</v>
      </c>
      <c r="C192">
        <f t="shared" si="16"/>
        <v>10.36</v>
      </c>
      <c r="D192">
        <v>0</v>
      </c>
      <c r="E192">
        <f t="shared" si="17"/>
        <v>3.1623000000000003E-4</v>
      </c>
      <c r="Q192">
        <v>0</v>
      </c>
      <c r="R192">
        <v>64</v>
      </c>
      <c r="S192" t="str">
        <f t="shared" si="14"/>
        <v>40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2A048-EF9B-45AD-95EB-0C1F843486C8}">
  <dimension ref="A1:C192"/>
  <sheetViews>
    <sheetView topLeftCell="A167" workbookViewId="0">
      <selection sqref="A1:C192"/>
    </sheetView>
  </sheetViews>
  <sheetFormatPr defaultRowHeight="14.4" x14ac:dyDescent="0.3"/>
  <sheetData>
    <row r="1" spans="1:3" x14ac:dyDescent="0.3">
      <c r="A1" t="s">
        <v>39</v>
      </c>
      <c r="B1">
        <v>255</v>
      </c>
      <c r="C1" t="str">
        <f>DEC2HEX(B1,2)</f>
        <v>FF</v>
      </c>
    </row>
    <row r="2" spans="1:3" x14ac:dyDescent="0.3">
      <c r="A2">
        <v>-95</v>
      </c>
      <c r="B2">
        <v>254</v>
      </c>
      <c r="C2" t="str">
        <f t="shared" ref="C2:C65" si="0">DEC2HEX(B2,2)</f>
        <v>FE</v>
      </c>
    </row>
    <row r="3" spans="1:3" x14ac:dyDescent="0.3">
      <c r="A3">
        <v>-94.5</v>
      </c>
      <c r="B3">
        <v>253</v>
      </c>
      <c r="C3" t="str">
        <f t="shared" si="0"/>
        <v>FD</v>
      </c>
    </row>
    <row r="4" spans="1:3" x14ac:dyDescent="0.3">
      <c r="A4">
        <v>-94</v>
      </c>
      <c r="B4">
        <v>252</v>
      </c>
      <c r="C4" t="str">
        <f t="shared" si="0"/>
        <v>FC</v>
      </c>
    </row>
    <row r="5" spans="1:3" x14ac:dyDescent="0.3">
      <c r="A5">
        <v>-93.5</v>
      </c>
      <c r="B5">
        <v>251</v>
      </c>
      <c r="C5" t="str">
        <f t="shared" si="0"/>
        <v>FB</v>
      </c>
    </row>
    <row r="6" spans="1:3" x14ac:dyDescent="0.3">
      <c r="A6">
        <v>-93</v>
      </c>
      <c r="B6">
        <v>250</v>
      </c>
      <c r="C6" t="str">
        <f t="shared" si="0"/>
        <v>FA</v>
      </c>
    </row>
    <row r="7" spans="1:3" x14ac:dyDescent="0.3">
      <c r="A7">
        <v>-92.5</v>
      </c>
      <c r="B7">
        <v>249</v>
      </c>
      <c r="C7" t="str">
        <f t="shared" si="0"/>
        <v>F9</v>
      </c>
    </row>
    <row r="8" spans="1:3" x14ac:dyDescent="0.3">
      <c r="A8">
        <v>-92</v>
      </c>
      <c r="B8">
        <v>248</v>
      </c>
      <c r="C8" t="str">
        <f t="shared" si="0"/>
        <v>F8</v>
      </c>
    </row>
    <row r="9" spans="1:3" x14ac:dyDescent="0.3">
      <c r="A9">
        <v>-91.5</v>
      </c>
      <c r="B9">
        <v>247</v>
      </c>
      <c r="C9" t="str">
        <f t="shared" si="0"/>
        <v>F7</v>
      </c>
    </row>
    <row r="10" spans="1:3" x14ac:dyDescent="0.3">
      <c r="A10">
        <v>-91</v>
      </c>
      <c r="B10">
        <v>246</v>
      </c>
      <c r="C10" t="str">
        <f t="shared" si="0"/>
        <v>F6</v>
      </c>
    </row>
    <row r="11" spans="1:3" x14ac:dyDescent="0.3">
      <c r="A11">
        <v>-90.5</v>
      </c>
      <c r="B11">
        <v>245</v>
      </c>
      <c r="C11" t="str">
        <f t="shared" si="0"/>
        <v>F5</v>
      </c>
    </row>
    <row r="12" spans="1:3" x14ac:dyDescent="0.3">
      <c r="A12">
        <v>-90</v>
      </c>
      <c r="B12">
        <v>244</v>
      </c>
      <c r="C12" t="str">
        <f t="shared" si="0"/>
        <v>F4</v>
      </c>
    </row>
    <row r="13" spans="1:3" x14ac:dyDescent="0.3">
      <c r="A13">
        <v>-89.5</v>
      </c>
      <c r="B13">
        <v>243</v>
      </c>
      <c r="C13" t="str">
        <f t="shared" si="0"/>
        <v>F3</v>
      </c>
    </row>
    <row r="14" spans="1:3" x14ac:dyDescent="0.3">
      <c r="A14">
        <v>-89</v>
      </c>
      <c r="B14">
        <v>242</v>
      </c>
      <c r="C14" t="str">
        <f t="shared" si="0"/>
        <v>F2</v>
      </c>
    </row>
    <row r="15" spans="1:3" x14ac:dyDescent="0.3">
      <c r="A15">
        <v>-88.5</v>
      </c>
      <c r="B15">
        <v>241</v>
      </c>
      <c r="C15" t="str">
        <f t="shared" si="0"/>
        <v>F1</v>
      </c>
    </row>
    <row r="16" spans="1:3" x14ac:dyDescent="0.3">
      <c r="A16">
        <v>-88</v>
      </c>
      <c r="B16">
        <v>240</v>
      </c>
      <c r="C16" t="str">
        <f t="shared" si="0"/>
        <v>F0</v>
      </c>
    </row>
    <row r="17" spans="1:3" x14ac:dyDescent="0.3">
      <c r="A17">
        <v>-87.5</v>
      </c>
      <c r="B17">
        <v>239</v>
      </c>
      <c r="C17" t="str">
        <f t="shared" si="0"/>
        <v>EF</v>
      </c>
    </row>
    <row r="18" spans="1:3" x14ac:dyDescent="0.3">
      <c r="A18">
        <v>-87</v>
      </c>
      <c r="B18">
        <v>238</v>
      </c>
      <c r="C18" t="str">
        <f t="shared" si="0"/>
        <v>EE</v>
      </c>
    </row>
    <row r="19" spans="1:3" x14ac:dyDescent="0.3">
      <c r="A19">
        <v>-86.5</v>
      </c>
      <c r="B19">
        <v>237</v>
      </c>
      <c r="C19" t="str">
        <f t="shared" si="0"/>
        <v>ED</v>
      </c>
    </row>
    <row r="20" spans="1:3" x14ac:dyDescent="0.3">
      <c r="A20">
        <v>-86</v>
      </c>
      <c r="B20">
        <v>236</v>
      </c>
      <c r="C20" t="str">
        <f t="shared" si="0"/>
        <v>EC</v>
      </c>
    </row>
    <row r="21" spans="1:3" x14ac:dyDescent="0.3">
      <c r="A21">
        <v>-85.5</v>
      </c>
      <c r="B21">
        <v>235</v>
      </c>
      <c r="C21" t="str">
        <f t="shared" si="0"/>
        <v>EB</v>
      </c>
    </row>
    <row r="22" spans="1:3" x14ac:dyDescent="0.3">
      <c r="A22">
        <v>-85</v>
      </c>
      <c r="B22">
        <v>234</v>
      </c>
      <c r="C22" t="str">
        <f t="shared" si="0"/>
        <v>EA</v>
      </c>
    </row>
    <row r="23" spans="1:3" x14ac:dyDescent="0.3">
      <c r="A23">
        <v>-84.5</v>
      </c>
      <c r="B23">
        <v>233</v>
      </c>
      <c r="C23" t="str">
        <f t="shared" si="0"/>
        <v>E9</v>
      </c>
    </row>
    <row r="24" spans="1:3" x14ac:dyDescent="0.3">
      <c r="A24">
        <v>-84</v>
      </c>
      <c r="B24">
        <v>232</v>
      </c>
      <c r="C24" t="str">
        <f t="shared" si="0"/>
        <v>E8</v>
      </c>
    </row>
    <row r="25" spans="1:3" x14ac:dyDescent="0.3">
      <c r="A25">
        <v>-83.5</v>
      </c>
      <c r="B25">
        <v>231</v>
      </c>
      <c r="C25" t="str">
        <f t="shared" si="0"/>
        <v>E7</v>
      </c>
    </row>
    <row r="26" spans="1:3" x14ac:dyDescent="0.3">
      <c r="A26">
        <v>-83</v>
      </c>
      <c r="B26">
        <v>230</v>
      </c>
      <c r="C26" t="str">
        <f t="shared" si="0"/>
        <v>E6</v>
      </c>
    </row>
    <row r="27" spans="1:3" x14ac:dyDescent="0.3">
      <c r="A27">
        <v>-82.5</v>
      </c>
      <c r="B27">
        <v>229</v>
      </c>
      <c r="C27" t="str">
        <f t="shared" si="0"/>
        <v>E5</v>
      </c>
    </row>
    <row r="28" spans="1:3" x14ac:dyDescent="0.3">
      <c r="A28">
        <v>-82</v>
      </c>
      <c r="B28">
        <v>228</v>
      </c>
      <c r="C28" t="str">
        <f t="shared" si="0"/>
        <v>E4</v>
      </c>
    </row>
    <row r="29" spans="1:3" x14ac:dyDescent="0.3">
      <c r="A29">
        <v>-81.5</v>
      </c>
      <c r="B29">
        <v>227</v>
      </c>
      <c r="C29" t="str">
        <f t="shared" si="0"/>
        <v>E3</v>
      </c>
    </row>
    <row r="30" spans="1:3" x14ac:dyDescent="0.3">
      <c r="A30">
        <v>-81</v>
      </c>
      <c r="B30">
        <v>226</v>
      </c>
      <c r="C30" t="str">
        <f t="shared" si="0"/>
        <v>E2</v>
      </c>
    </row>
    <row r="31" spans="1:3" x14ac:dyDescent="0.3">
      <c r="A31">
        <v>-80.5</v>
      </c>
      <c r="B31">
        <v>225</v>
      </c>
      <c r="C31" t="str">
        <f t="shared" si="0"/>
        <v>E1</v>
      </c>
    </row>
    <row r="32" spans="1:3" x14ac:dyDescent="0.3">
      <c r="A32">
        <v>-80</v>
      </c>
      <c r="B32">
        <v>224</v>
      </c>
      <c r="C32" t="str">
        <f t="shared" si="0"/>
        <v>E0</v>
      </c>
    </row>
    <row r="33" spans="1:3" x14ac:dyDescent="0.3">
      <c r="A33">
        <v>-79.5</v>
      </c>
      <c r="B33">
        <v>223</v>
      </c>
      <c r="C33" t="str">
        <f t="shared" si="0"/>
        <v>DF</v>
      </c>
    </row>
    <row r="34" spans="1:3" x14ac:dyDescent="0.3">
      <c r="A34">
        <v>-79</v>
      </c>
      <c r="B34">
        <v>222</v>
      </c>
      <c r="C34" t="str">
        <f t="shared" si="0"/>
        <v>DE</v>
      </c>
    </row>
    <row r="35" spans="1:3" x14ac:dyDescent="0.3">
      <c r="A35">
        <v>-78.5</v>
      </c>
      <c r="B35">
        <v>221</v>
      </c>
      <c r="C35" t="str">
        <f t="shared" si="0"/>
        <v>DD</v>
      </c>
    </row>
    <row r="36" spans="1:3" x14ac:dyDescent="0.3">
      <c r="A36">
        <v>-78</v>
      </c>
      <c r="B36">
        <v>220</v>
      </c>
      <c r="C36" t="str">
        <f t="shared" si="0"/>
        <v>DC</v>
      </c>
    </row>
    <row r="37" spans="1:3" x14ac:dyDescent="0.3">
      <c r="A37">
        <v>-77.5</v>
      </c>
      <c r="B37">
        <v>219</v>
      </c>
      <c r="C37" t="str">
        <f t="shared" si="0"/>
        <v>DB</v>
      </c>
    </row>
    <row r="38" spans="1:3" x14ac:dyDescent="0.3">
      <c r="A38">
        <v>-77</v>
      </c>
      <c r="B38">
        <v>218</v>
      </c>
      <c r="C38" t="str">
        <f t="shared" si="0"/>
        <v>DA</v>
      </c>
    </row>
    <row r="39" spans="1:3" x14ac:dyDescent="0.3">
      <c r="A39">
        <v>-76.5</v>
      </c>
      <c r="B39">
        <v>217</v>
      </c>
      <c r="C39" t="str">
        <f t="shared" si="0"/>
        <v>D9</v>
      </c>
    </row>
    <row r="40" spans="1:3" x14ac:dyDescent="0.3">
      <c r="A40">
        <v>-76</v>
      </c>
      <c r="B40">
        <v>216</v>
      </c>
      <c r="C40" t="str">
        <f t="shared" si="0"/>
        <v>D8</v>
      </c>
    </row>
    <row r="41" spans="1:3" x14ac:dyDescent="0.3">
      <c r="A41">
        <v>-75.5</v>
      </c>
      <c r="B41">
        <v>215</v>
      </c>
      <c r="C41" t="str">
        <f t="shared" si="0"/>
        <v>D7</v>
      </c>
    </row>
    <row r="42" spans="1:3" x14ac:dyDescent="0.3">
      <c r="A42">
        <v>-75</v>
      </c>
      <c r="B42">
        <v>214</v>
      </c>
      <c r="C42" t="str">
        <f t="shared" si="0"/>
        <v>D6</v>
      </c>
    </row>
    <row r="43" spans="1:3" x14ac:dyDescent="0.3">
      <c r="A43">
        <v>-74.5</v>
      </c>
      <c r="B43">
        <v>213</v>
      </c>
      <c r="C43" t="str">
        <f t="shared" si="0"/>
        <v>D5</v>
      </c>
    </row>
    <row r="44" spans="1:3" x14ac:dyDescent="0.3">
      <c r="A44">
        <v>-74</v>
      </c>
      <c r="B44">
        <v>212</v>
      </c>
      <c r="C44" t="str">
        <f t="shared" si="0"/>
        <v>D4</v>
      </c>
    </row>
    <row r="45" spans="1:3" x14ac:dyDescent="0.3">
      <c r="A45">
        <v>-73.5</v>
      </c>
      <c r="B45">
        <v>211</v>
      </c>
      <c r="C45" t="str">
        <f t="shared" si="0"/>
        <v>D3</v>
      </c>
    </row>
    <row r="46" spans="1:3" x14ac:dyDescent="0.3">
      <c r="A46">
        <v>-73</v>
      </c>
      <c r="B46">
        <v>210</v>
      </c>
      <c r="C46" t="str">
        <f t="shared" si="0"/>
        <v>D2</v>
      </c>
    </row>
    <row r="47" spans="1:3" x14ac:dyDescent="0.3">
      <c r="A47">
        <v>-72.5</v>
      </c>
      <c r="B47">
        <v>209</v>
      </c>
      <c r="C47" t="str">
        <f t="shared" si="0"/>
        <v>D1</v>
      </c>
    </row>
    <row r="48" spans="1:3" x14ac:dyDescent="0.3">
      <c r="A48">
        <v>-72</v>
      </c>
      <c r="B48">
        <v>208</v>
      </c>
      <c r="C48" t="str">
        <f t="shared" si="0"/>
        <v>D0</v>
      </c>
    </row>
    <row r="49" spans="1:3" x14ac:dyDescent="0.3">
      <c r="A49">
        <v>-71.5</v>
      </c>
      <c r="B49">
        <v>207</v>
      </c>
      <c r="C49" t="str">
        <f t="shared" si="0"/>
        <v>CF</v>
      </c>
    </row>
    <row r="50" spans="1:3" x14ac:dyDescent="0.3">
      <c r="A50">
        <v>-71</v>
      </c>
      <c r="B50">
        <v>206</v>
      </c>
      <c r="C50" t="str">
        <f t="shared" si="0"/>
        <v>CE</v>
      </c>
    </row>
    <row r="51" spans="1:3" x14ac:dyDescent="0.3">
      <c r="A51">
        <v>-70.5</v>
      </c>
      <c r="B51">
        <v>205</v>
      </c>
      <c r="C51" t="str">
        <f t="shared" si="0"/>
        <v>CD</v>
      </c>
    </row>
    <row r="52" spans="1:3" x14ac:dyDescent="0.3">
      <c r="A52">
        <v>-70</v>
      </c>
      <c r="B52">
        <v>204</v>
      </c>
      <c r="C52" t="str">
        <f t="shared" si="0"/>
        <v>CC</v>
      </c>
    </row>
    <row r="53" spans="1:3" x14ac:dyDescent="0.3">
      <c r="A53">
        <v>-69.5</v>
      </c>
      <c r="B53">
        <v>203</v>
      </c>
      <c r="C53" t="str">
        <f t="shared" si="0"/>
        <v>CB</v>
      </c>
    </row>
    <row r="54" spans="1:3" x14ac:dyDescent="0.3">
      <c r="A54">
        <v>-69</v>
      </c>
      <c r="B54">
        <v>202</v>
      </c>
      <c r="C54" t="str">
        <f t="shared" si="0"/>
        <v>CA</v>
      </c>
    </row>
    <row r="55" spans="1:3" x14ac:dyDescent="0.3">
      <c r="A55">
        <v>-68.5</v>
      </c>
      <c r="B55">
        <v>201</v>
      </c>
      <c r="C55" t="str">
        <f t="shared" si="0"/>
        <v>C9</v>
      </c>
    </row>
    <row r="56" spans="1:3" x14ac:dyDescent="0.3">
      <c r="A56">
        <v>-68</v>
      </c>
      <c r="B56">
        <v>200</v>
      </c>
      <c r="C56" t="str">
        <f t="shared" si="0"/>
        <v>C8</v>
      </c>
    </row>
    <row r="57" spans="1:3" x14ac:dyDescent="0.3">
      <c r="A57">
        <v>-67.5</v>
      </c>
      <c r="B57">
        <v>199</v>
      </c>
      <c r="C57" t="str">
        <f t="shared" si="0"/>
        <v>C7</v>
      </c>
    </row>
    <row r="58" spans="1:3" x14ac:dyDescent="0.3">
      <c r="A58">
        <v>-67</v>
      </c>
      <c r="B58">
        <v>198</v>
      </c>
      <c r="C58" t="str">
        <f t="shared" si="0"/>
        <v>C6</v>
      </c>
    </row>
    <row r="59" spans="1:3" x14ac:dyDescent="0.3">
      <c r="A59">
        <v>-66.5</v>
      </c>
      <c r="B59">
        <v>197</v>
      </c>
      <c r="C59" t="str">
        <f t="shared" si="0"/>
        <v>C5</v>
      </c>
    </row>
    <row r="60" spans="1:3" x14ac:dyDescent="0.3">
      <c r="A60">
        <v>-66</v>
      </c>
      <c r="B60">
        <v>196</v>
      </c>
      <c r="C60" t="str">
        <f t="shared" si="0"/>
        <v>C4</v>
      </c>
    </row>
    <row r="61" spans="1:3" x14ac:dyDescent="0.3">
      <c r="A61">
        <v>-65.5</v>
      </c>
      <c r="B61">
        <v>195</v>
      </c>
      <c r="C61" t="str">
        <f t="shared" si="0"/>
        <v>C3</v>
      </c>
    </row>
    <row r="62" spans="1:3" x14ac:dyDescent="0.3">
      <c r="A62">
        <v>-65</v>
      </c>
      <c r="B62">
        <v>194</v>
      </c>
      <c r="C62" t="str">
        <f t="shared" si="0"/>
        <v>C2</v>
      </c>
    </row>
    <row r="63" spans="1:3" x14ac:dyDescent="0.3">
      <c r="A63">
        <v>-64.5</v>
      </c>
      <c r="B63">
        <v>193</v>
      </c>
      <c r="C63" t="str">
        <f t="shared" si="0"/>
        <v>C1</v>
      </c>
    </row>
    <row r="64" spans="1:3" x14ac:dyDescent="0.3">
      <c r="A64">
        <v>-64</v>
      </c>
      <c r="B64">
        <v>192</v>
      </c>
      <c r="C64" t="str">
        <f t="shared" si="0"/>
        <v>C0</v>
      </c>
    </row>
    <row r="65" spans="1:3" x14ac:dyDescent="0.3">
      <c r="A65">
        <v>-63.5</v>
      </c>
      <c r="B65">
        <v>191</v>
      </c>
      <c r="C65" t="str">
        <f t="shared" si="0"/>
        <v>BF</v>
      </c>
    </row>
    <row r="66" spans="1:3" x14ac:dyDescent="0.3">
      <c r="A66">
        <v>-63</v>
      </c>
      <c r="B66">
        <v>190</v>
      </c>
      <c r="C66" t="str">
        <f t="shared" ref="C66:C129" si="1">DEC2HEX(B66,2)</f>
        <v>BE</v>
      </c>
    </row>
    <row r="67" spans="1:3" x14ac:dyDescent="0.3">
      <c r="A67">
        <v>-62.5</v>
      </c>
      <c r="B67">
        <v>189</v>
      </c>
      <c r="C67" t="str">
        <f t="shared" si="1"/>
        <v>BD</v>
      </c>
    </row>
    <row r="68" spans="1:3" x14ac:dyDescent="0.3">
      <c r="A68">
        <v>-62</v>
      </c>
      <c r="B68">
        <v>188</v>
      </c>
      <c r="C68" t="str">
        <f t="shared" si="1"/>
        <v>BC</v>
      </c>
    </row>
    <row r="69" spans="1:3" x14ac:dyDescent="0.3">
      <c r="A69">
        <v>-61.5</v>
      </c>
      <c r="B69">
        <v>187</v>
      </c>
      <c r="C69" t="str">
        <f t="shared" si="1"/>
        <v>BB</v>
      </c>
    </row>
    <row r="70" spans="1:3" x14ac:dyDescent="0.3">
      <c r="A70">
        <v>-61</v>
      </c>
      <c r="B70">
        <v>186</v>
      </c>
      <c r="C70" t="str">
        <f t="shared" si="1"/>
        <v>BA</v>
      </c>
    </row>
    <row r="71" spans="1:3" x14ac:dyDescent="0.3">
      <c r="A71">
        <v>-60.5</v>
      </c>
      <c r="B71">
        <v>185</v>
      </c>
      <c r="C71" t="str">
        <f t="shared" si="1"/>
        <v>B9</v>
      </c>
    </row>
    <row r="72" spans="1:3" x14ac:dyDescent="0.3">
      <c r="A72">
        <v>-60</v>
      </c>
      <c r="B72">
        <v>184</v>
      </c>
      <c r="C72" t="str">
        <f t="shared" si="1"/>
        <v>B8</v>
      </c>
    </row>
    <row r="73" spans="1:3" x14ac:dyDescent="0.3">
      <c r="A73">
        <v>-59.5</v>
      </c>
      <c r="B73">
        <v>183</v>
      </c>
      <c r="C73" t="str">
        <f t="shared" si="1"/>
        <v>B7</v>
      </c>
    </row>
    <row r="74" spans="1:3" x14ac:dyDescent="0.3">
      <c r="A74">
        <v>-59</v>
      </c>
      <c r="B74">
        <v>182</v>
      </c>
      <c r="C74" t="str">
        <f t="shared" si="1"/>
        <v>B6</v>
      </c>
    </row>
    <row r="75" spans="1:3" x14ac:dyDescent="0.3">
      <c r="A75">
        <v>-58.5</v>
      </c>
      <c r="B75">
        <v>181</v>
      </c>
      <c r="C75" t="str">
        <f t="shared" si="1"/>
        <v>B5</v>
      </c>
    </row>
    <row r="76" spans="1:3" x14ac:dyDescent="0.3">
      <c r="A76">
        <v>-58</v>
      </c>
      <c r="B76">
        <v>180</v>
      </c>
      <c r="C76" t="str">
        <f t="shared" si="1"/>
        <v>B4</v>
      </c>
    </row>
    <row r="77" spans="1:3" x14ac:dyDescent="0.3">
      <c r="A77">
        <v>-57.5</v>
      </c>
      <c r="B77">
        <v>179</v>
      </c>
      <c r="C77" t="str">
        <f t="shared" si="1"/>
        <v>B3</v>
      </c>
    </row>
    <row r="78" spans="1:3" x14ac:dyDescent="0.3">
      <c r="A78">
        <v>-57</v>
      </c>
      <c r="B78">
        <v>178</v>
      </c>
      <c r="C78" t="str">
        <f t="shared" si="1"/>
        <v>B2</v>
      </c>
    </row>
    <row r="79" spans="1:3" x14ac:dyDescent="0.3">
      <c r="A79">
        <v>-56.5</v>
      </c>
      <c r="B79">
        <v>177</v>
      </c>
      <c r="C79" t="str">
        <f t="shared" si="1"/>
        <v>B1</v>
      </c>
    </row>
    <row r="80" spans="1:3" x14ac:dyDescent="0.3">
      <c r="A80">
        <v>-56</v>
      </c>
      <c r="B80">
        <v>176</v>
      </c>
      <c r="C80" t="str">
        <f t="shared" si="1"/>
        <v>B0</v>
      </c>
    </row>
    <row r="81" spans="1:3" x14ac:dyDescent="0.3">
      <c r="A81">
        <v>-55.5</v>
      </c>
      <c r="B81">
        <v>175</v>
      </c>
      <c r="C81" t="str">
        <f t="shared" si="1"/>
        <v>AF</v>
      </c>
    </row>
    <row r="82" spans="1:3" x14ac:dyDescent="0.3">
      <c r="A82">
        <v>-55</v>
      </c>
      <c r="B82">
        <v>174</v>
      </c>
      <c r="C82" t="str">
        <f t="shared" si="1"/>
        <v>AE</v>
      </c>
    </row>
    <row r="83" spans="1:3" x14ac:dyDescent="0.3">
      <c r="A83">
        <v>-54.5</v>
      </c>
      <c r="B83">
        <v>173</v>
      </c>
      <c r="C83" t="str">
        <f t="shared" si="1"/>
        <v>AD</v>
      </c>
    </row>
    <row r="84" spans="1:3" x14ac:dyDescent="0.3">
      <c r="A84">
        <v>-54</v>
      </c>
      <c r="B84">
        <v>172</v>
      </c>
      <c r="C84" t="str">
        <f t="shared" si="1"/>
        <v>AC</v>
      </c>
    </row>
    <row r="85" spans="1:3" x14ac:dyDescent="0.3">
      <c r="A85">
        <v>-53.5</v>
      </c>
      <c r="B85">
        <v>171</v>
      </c>
      <c r="C85" t="str">
        <f t="shared" si="1"/>
        <v>AB</v>
      </c>
    </row>
    <row r="86" spans="1:3" x14ac:dyDescent="0.3">
      <c r="A86">
        <v>-53</v>
      </c>
      <c r="B86">
        <v>170</v>
      </c>
      <c r="C86" t="str">
        <f t="shared" si="1"/>
        <v>AA</v>
      </c>
    </row>
    <row r="87" spans="1:3" x14ac:dyDescent="0.3">
      <c r="A87">
        <v>-52.5</v>
      </c>
      <c r="B87">
        <v>169</v>
      </c>
      <c r="C87" t="str">
        <f t="shared" si="1"/>
        <v>A9</v>
      </c>
    </row>
    <row r="88" spans="1:3" x14ac:dyDescent="0.3">
      <c r="A88">
        <v>-52</v>
      </c>
      <c r="B88">
        <v>168</v>
      </c>
      <c r="C88" t="str">
        <f t="shared" si="1"/>
        <v>A8</v>
      </c>
    </row>
    <row r="89" spans="1:3" x14ac:dyDescent="0.3">
      <c r="A89">
        <v>-51.5</v>
      </c>
      <c r="B89">
        <v>167</v>
      </c>
      <c r="C89" t="str">
        <f t="shared" si="1"/>
        <v>A7</v>
      </c>
    </row>
    <row r="90" spans="1:3" x14ac:dyDescent="0.3">
      <c r="A90">
        <v>-51</v>
      </c>
      <c r="B90">
        <v>166</v>
      </c>
      <c r="C90" t="str">
        <f t="shared" si="1"/>
        <v>A6</v>
      </c>
    </row>
    <row r="91" spans="1:3" x14ac:dyDescent="0.3">
      <c r="A91">
        <v>-50.5</v>
      </c>
      <c r="B91">
        <v>165</v>
      </c>
      <c r="C91" t="str">
        <f t="shared" si="1"/>
        <v>A5</v>
      </c>
    </row>
    <row r="92" spans="1:3" x14ac:dyDescent="0.3">
      <c r="A92">
        <v>-50</v>
      </c>
      <c r="B92">
        <v>164</v>
      </c>
      <c r="C92" t="str">
        <f t="shared" si="1"/>
        <v>A4</v>
      </c>
    </row>
    <row r="93" spans="1:3" x14ac:dyDescent="0.3">
      <c r="A93">
        <v>-49.5</v>
      </c>
      <c r="B93">
        <v>163</v>
      </c>
      <c r="C93" t="str">
        <f t="shared" si="1"/>
        <v>A3</v>
      </c>
    </row>
    <row r="94" spans="1:3" x14ac:dyDescent="0.3">
      <c r="A94">
        <v>-49</v>
      </c>
      <c r="B94">
        <v>162</v>
      </c>
      <c r="C94" t="str">
        <f t="shared" si="1"/>
        <v>A2</v>
      </c>
    </row>
    <row r="95" spans="1:3" x14ac:dyDescent="0.3">
      <c r="A95">
        <v>-48.5</v>
      </c>
      <c r="B95">
        <v>161</v>
      </c>
      <c r="C95" t="str">
        <f t="shared" si="1"/>
        <v>A1</v>
      </c>
    </row>
    <row r="96" spans="1:3" x14ac:dyDescent="0.3">
      <c r="A96">
        <v>-48</v>
      </c>
      <c r="B96">
        <v>160</v>
      </c>
      <c r="C96" t="str">
        <f t="shared" si="1"/>
        <v>A0</v>
      </c>
    </row>
    <row r="97" spans="1:3" x14ac:dyDescent="0.3">
      <c r="A97">
        <v>-47.5</v>
      </c>
      <c r="B97">
        <v>159</v>
      </c>
      <c r="C97" t="str">
        <f t="shared" si="1"/>
        <v>9F</v>
      </c>
    </row>
    <row r="98" spans="1:3" x14ac:dyDescent="0.3">
      <c r="A98">
        <v>-47</v>
      </c>
      <c r="B98">
        <v>158</v>
      </c>
      <c r="C98" t="str">
        <f t="shared" si="1"/>
        <v>9E</v>
      </c>
    </row>
    <row r="99" spans="1:3" x14ac:dyDescent="0.3">
      <c r="A99">
        <v>-46.5</v>
      </c>
      <c r="B99">
        <v>157</v>
      </c>
      <c r="C99" t="str">
        <f t="shared" si="1"/>
        <v>9D</v>
      </c>
    </row>
    <row r="100" spans="1:3" x14ac:dyDescent="0.3">
      <c r="A100">
        <v>-46</v>
      </c>
      <c r="B100">
        <v>156</v>
      </c>
      <c r="C100" t="str">
        <f t="shared" si="1"/>
        <v>9C</v>
      </c>
    </row>
    <row r="101" spans="1:3" x14ac:dyDescent="0.3">
      <c r="A101">
        <v>-45.5</v>
      </c>
      <c r="B101">
        <v>155</v>
      </c>
      <c r="C101" t="str">
        <f t="shared" si="1"/>
        <v>9B</v>
      </c>
    </row>
    <row r="102" spans="1:3" x14ac:dyDescent="0.3">
      <c r="A102">
        <v>-45</v>
      </c>
      <c r="B102">
        <v>154</v>
      </c>
      <c r="C102" t="str">
        <f t="shared" si="1"/>
        <v>9A</v>
      </c>
    </row>
    <row r="103" spans="1:3" x14ac:dyDescent="0.3">
      <c r="A103">
        <v>-44.5</v>
      </c>
      <c r="B103">
        <v>153</v>
      </c>
      <c r="C103" t="str">
        <f t="shared" si="1"/>
        <v>99</v>
      </c>
    </row>
    <row r="104" spans="1:3" x14ac:dyDescent="0.3">
      <c r="A104">
        <v>-44</v>
      </c>
      <c r="B104">
        <v>152</v>
      </c>
      <c r="C104" t="str">
        <f t="shared" si="1"/>
        <v>98</v>
      </c>
    </row>
    <row r="105" spans="1:3" x14ac:dyDescent="0.3">
      <c r="A105">
        <v>-43.5</v>
      </c>
      <c r="B105">
        <v>151</v>
      </c>
      <c r="C105" t="str">
        <f t="shared" si="1"/>
        <v>97</v>
      </c>
    </row>
    <row r="106" spans="1:3" x14ac:dyDescent="0.3">
      <c r="A106">
        <v>-43</v>
      </c>
      <c r="B106">
        <v>150</v>
      </c>
      <c r="C106" t="str">
        <f t="shared" si="1"/>
        <v>96</v>
      </c>
    </row>
    <row r="107" spans="1:3" x14ac:dyDescent="0.3">
      <c r="A107">
        <v>-42.5</v>
      </c>
      <c r="B107">
        <v>149</v>
      </c>
      <c r="C107" t="str">
        <f t="shared" si="1"/>
        <v>95</v>
      </c>
    </row>
    <row r="108" spans="1:3" x14ac:dyDescent="0.3">
      <c r="A108">
        <v>-42</v>
      </c>
      <c r="B108">
        <v>148</v>
      </c>
      <c r="C108" t="str">
        <f t="shared" si="1"/>
        <v>94</v>
      </c>
    </row>
    <row r="109" spans="1:3" x14ac:dyDescent="0.3">
      <c r="A109">
        <v>-41.5</v>
      </c>
      <c r="B109">
        <v>147</v>
      </c>
      <c r="C109" t="str">
        <f t="shared" si="1"/>
        <v>93</v>
      </c>
    </row>
    <row r="110" spans="1:3" x14ac:dyDescent="0.3">
      <c r="A110">
        <v>-41</v>
      </c>
      <c r="B110">
        <v>146</v>
      </c>
      <c r="C110" t="str">
        <f t="shared" si="1"/>
        <v>92</v>
      </c>
    </row>
    <row r="111" spans="1:3" x14ac:dyDescent="0.3">
      <c r="A111">
        <v>-40.5</v>
      </c>
      <c r="B111">
        <v>145</v>
      </c>
      <c r="C111" t="str">
        <f t="shared" si="1"/>
        <v>91</v>
      </c>
    </row>
    <row r="112" spans="1:3" x14ac:dyDescent="0.3">
      <c r="A112">
        <v>-40</v>
      </c>
      <c r="B112">
        <v>144</v>
      </c>
      <c r="C112" t="str">
        <f t="shared" si="1"/>
        <v>90</v>
      </c>
    </row>
    <row r="113" spans="1:3" x14ac:dyDescent="0.3">
      <c r="A113">
        <v>-39.5</v>
      </c>
      <c r="B113">
        <v>143</v>
      </c>
      <c r="C113" t="str">
        <f t="shared" si="1"/>
        <v>8F</v>
      </c>
    </row>
    <row r="114" spans="1:3" x14ac:dyDescent="0.3">
      <c r="A114">
        <v>-39</v>
      </c>
      <c r="B114">
        <v>142</v>
      </c>
      <c r="C114" t="str">
        <f t="shared" si="1"/>
        <v>8E</v>
      </c>
    </row>
    <row r="115" spans="1:3" x14ac:dyDescent="0.3">
      <c r="A115">
        <v>-38.5</v>
      </c>
      <c r="B115">
        <v>141</v>
      </c>
      <c r="C115" t="str">
        <f t="shared" si="1"/>
        <v>8D</v>
      </c>
    </row>
    <row r="116" spans="1:3" x14ac:dyDescent="0.3">
      <c r="A116">
        <v>-38</v>
      </c>
      <c r="B116">
        <v>140</v>
      </c>
      <c r="C116" t="str">
        <f t="shared" si="1"/>
        <v>8C</v>
      </c>
    </row>
    <row r="117" spans="1:3" x14ac:dyDescent="0.3">
      <c r="A117">
        <v>-37.5</v>
      </c>
      <c r="B117">
        <v>139</v>
      </c>
      <c r="C117" t="str">
        <f t="shared" si="1"/>
        <v>8B</v>
      </c>
    </row>
    <row r="118" spans="1:3" x14ac:dyDescent="0.3">
      <c r="A118">
        <v>-37</v>
      </c>
      <c r="B118">
        <v>138</v>
      </c>
      <c r="C118" t="str">
        <f t="shared" si="1"/>
        <v>8A</v>
      </c>
    </row>
    <row r="119" spans="1:3" x14ac:dyDescent="0.3">
      <c r="A119">
        <v>-36.5</v>
      </c>
      <c r="B119">
        <v>137</v>
      </c>
      <c r="C119" t="str">
        <f t="shared" si="1"/>
        <v>89</v>
      </c>
    </row>
    <row r="120" spans="1:3" x14ac:dyDescent="0.3">
      <c r="A120">
        <v>-36</v>
      </c>
      <c r="B120">
        <v>136</v>
      </c>
      <c r="C120" t="str">
        <f t="shared" si="1"/>
        <v>88</v>
      </c>
    </row>
    <row r="121" spans="1:3" x14ac:dyDescent="0.3">
      <c r="A121">
        <v>-35.5</v>
      </c>
      <c r="B121">
        <v>135</v>
      </c>
      <c r="C121" t="str">
        <f t="shared" si="1"/>
        <v>87</v>
      </c>
    </row>
    <row r="122" spans="1:3" x14ac:dyDescent="0.3">
      <c r="A122">
        <v>-35</v>
      </c>
      <c r="B122">
        <v>134</v>
      </c>
      <c r="C122" t="str">
        <f t="shared" si="1"/>
        <v>86</v>
      </c>
    </row>
    <row r="123" spans="1:3" x14ac:dyDescent="0.3">
      <c r="A123">
        <v>-34.5</v>
      </c>
      <c r="B123">
        <v>133</v>
      </c>
      <c r="C123" t="str">
        <f t="shared" si="1"/>
        <v>85</v>
      </c>
    </row>
    <row r="124" spans="1:3" x14ac:dyDescent="0.3">
      <c r="A124">
        <v>-34</v>
      </c>
      <c r="B124">
        <v>132</v>
      </c>
      <c r="C124" t="str">
        <f t="shared" si="1"/>
        <v>84</v>
      </c>
    </row>
    <row r="125" spans="1:3" x14ac:dyDescent="0.3">
      <c r="A125">
        <v>-33.5</v>
      </c>
      <c r="B125">
        <v>131</v>
      </c>
      <c r="C125" t="str">
        <f t="shared" si="1"/>
        <v>83</v>
      </c>
    </row>
    <row r="126" spans="1:3" x14ac:dyDescent="0.3">
      <c r="A126">
        <v>-33</v>
      </c>
      <c r="B126">
        <v>130</v>
      </c>
      <c r="C126" t="str">
        <f t="shared" si="1"/>
        <v>82</v>
      </c>
    </row>
    <row r="127" spans="1:3" x14ac:dyDescent="0.3">
      <c r="A127">
        <v>-32.5</v>
      </c>
      <c r="B127">
        <v>129</v>
      </c>
      <c r="C127" t="str">
        <f t="shared" si="1"/>
        <v>81</v>
      </c>
    </row>
    <row r="128" spans="1:3" x14ac:dyDescent="0.3">
      <c r="A128">
        <v>-32</v>
      </c>
      <c r="B128">
        <v>128</v>
      </c>
      <c r="C128" t="str">
        <f t="shared" si="1"/>
        <v>80</v>
      </c>
    </row>
    <row r="129" spans="1:3" x14ac:dyDescent="0.3">
      <c r="A129">
        <v>-31.5</v>
      </c>
      <c r="B129">
        <v>127</v>
      </c>
      <c r="C129" t="str">
        <f t="shared" si="1"/>
        <v>7F</v>
      </c>
    </row>
    <row r="130" spans="1:3" x14ac:dyDescent="0.3">
      <c r="A130">
        <v>-31</v>
      </c>
      <c r="B130">
        <v>126</v>
      </c>
      <c r="C130" t="str">
        <f t="shared" ref="C130:C192" si="2">DEC2HEX(B130,2)</f>
        <v>7E</v>
      </c>
    </row>
    <row r="131" spans="1:3" x14ac:dyDescent="0.3">
      <c r="A131">
        <v>-30.5</v>
      </c>
      <c r="B131">
        <v>125</v>
      </c>
      <c r="C131" t="str">
        <f t="shared" si="2"/>
        <v>7D</v>
      </c>
    </row>
    <row r="132" spans="1:3" x14ac:dyDescent="0.3">
      <c r="A132">
        <v>-30</v>
      </c>
      <c r="B132">
        <v>124</v>
      </c>
      <c r="C132" t="str">
        <f t="shared" si="2"/>
        <v>7C</v>
      </c>
    </row>
    <row r="133" spans="1:3" x14ac:dyDescent="0.3">
      <c r="A133">
        <v>-29.5</v>
      </c>
      <c r="B133">
        <v>123</v>
      </c>
      <c r="C133" t="str">
        <f t="shared" si="2"/>
        <v>7B</v>
      </c>
    </row>
    <row r="134" spans="1:3" x14ac:dyDescent="0.3">
      <c r="A134">
        <v>-29</v>
      </c>
      <c r="B134">
        <v>122</v>
      </c>
      <c r="C134" t="str">
        <f t="shared" si="2"/>
        <v>7A</v>
      </c>
    </row>
    <row r="135" spans="1:3" x14ac:dyDescent="0.3">
      <c r="A135">
        <v>-28.5</v>
      </c>
      <c r="B135">
        <v>121</v>
      </c>
      <c r="C135" t="str">
        <f t="shared" si="2"/>
        <v>79</v>
      </c>
    </row>
    <row r="136" spans="1:3" x14ac:dyDescent="0.3">
      <c r="A136">
        <v>-28</v>
      </c>
      <c r="B136">
        <v>120</v>
      </c>
      <c r="C136" t="str">
        <f t="shared" si="2"/>
        <v>78</v>
      </c>
    </row>
    <row r="137" spans="1:3" x14ac:dyDescent="0.3">
      <c r="A137">
        <v>-27.5</v>
      </c>
      <c r="B137">
        <v>119</v>
      </c>
      <c r="C137" t="str">
        <f t="shared" si="2"/>
        <v>77</v>
      </c>
    </row>
    <row r="138" spans="1:3" x14ac:dyDescent="0.3">
      <c r="A138">
        <v>-27</v>
      </c>
      <c r="B138">
        <v>118</v>
      </c>
      <c r="C138" t="str">
        <f t="shared" si="2"/>
        <v>76</v>
      </c>
    </row>
    <row r="139" spans="1:3" x14ac:dyDescent="0.3">
      <c r="A139">
        <v>-26.5</v>
      </c>
      <c r="B139">
        <v>117</v>
      </c>
      <c r="C139" t="str">
        <f t="shared" si="2"/>
        <v>75</v>
      </c>
    </row>
    <row r="140" spans="1:3" x14ac:dyDescent="0.3">
      <c r="A140">
        <v>-26</v>
      </c>
      <c r="B140">
        <v>116</v>
      </c>
      <c r="C140" t="str">
        <f t="shared" si="2"/>
        <v>74</v>
      </c>
    </row>
    <row r="141" spans="1:3" x14ac:dyDescent="0.3">
      <c r="A141">
        <v>-25.5</v>
      </c>
      <c r="B141">
        <v>115</v>
      </c>
      <c r="C141" t="str">
        <f t="shared" si="2"/>
        <v>73</v>
      </c>
    </row>
    <row r="142" spans="1:3" x14ac:dyDescent="0.3">
      <c r="A142">
        <v>-25</v>
      </c>
      <c r="B142">
        <v>114</v>
      </c>
      <c r="C142" t="str">
        <f t="shared" si="2"/>
        <v>72</v>
      </c>
    </row>
    <row r="143" spans="1:3" x14ac:dyDescent="0.3">
      <c r="A143">
        <v>-24.5</v>
      </c>
      <c r="B143">
        <v>113</v>
      </c>
      <c r="C143" t="str">
        <f t="shared" si="2"/>
        <v>71</v>
      </c>
    </row>
    <row r="144" spans="1:3" x14ac:dyDescent="0.3">
      <c r="A144">
        <v>-24</v>
      </c>
      <c r="B144">
        <v>112</v>
      </c>
      <c r="C144" t="str">
        <f t="shared" si="2"/>
        <v>70</v>
      </c>
    </row>
    <row r="145" spans="1:3" x14ac:dyDescent="0.3">
      <c r="A145">
        <v>-23.5</v>
      </c>
      <c r="B145">
        <v>111</v>
      </c>
      <c r="C145" t="str">
        <f t="shared" si="2"/>
        <v>6F</v>
      </c>
    </row>
    <row r="146" spans="1:3" x14ac:dyDescent="0.3">
      <c r="A146">
        <v>-23</v>
      </c>
      <c r="B146">
        <v>110</v>
      </c>
      <c r="C146" t="str">
        <f t="shared" si="2"/>
        <v>6E</v>
      </c>
    </row>
    <row r="147" spans="1:3" x14ac:dyDescent="0.3">
      <c r="A147">
        <v>-22.5</v>
      </c>
      <c r="B147">
        <v>109</v>
      </c>
      <c r="C147" t="str">
        <f t="shared" si="2"/>
        <v>6D</v>
      </c>
    </row>
    <row r="148" spans="1:3" x14ac:dyDescent="0.3">
      <c r="A148">
        <v>-22</v>
      </c>
      <c r="B148">
        <v>108</v>
      </c>
      <c r="C148" t="str">
        <f t="shared" si="2"/>
        <v>6C</v>
      </c>
    </row>
    <row r="149" spans="1:3" x14ac:dyDescent="0.3">
      <c r="A149">
        <v>-21.5</v>
      </c>
      <c r="B149">
        <v>107</v>
      </c>
      <c r="C149" t="str">
        <f t="shared" si="2"/>
        <v>6B</v>
      </c>
    </row>
    <row r="150" spans="1:3" x14ac:dyDescent="0.3">
      <c r="A150">
        <v>-21</v>
      </c>
      <c r="B150">
        <v>106</v>
      </c>
      <c r="C150" t="str">
        <f t="shared" si="2"/>
        <v>6A</v>
      </c>
    </row>
    <row r="151" spans="1:3" x14ac:dyDescent="0.3">
      <c r="A151">
        <v>-20.5</v>
      </c>
      <c r="B151">
        <v>105</v>
      </c>
      <c r="C151" t="str">
        <f t="shared" si="2"/>
        <v>69</v>
      </c>
    </row>
    <row r="152" spans="1:3" x14ac:dyDescent="0.3">
      <c r="A152">
        <v>-20</v>
      </c>
      <c r="B152">
        <v>104</v>
      </c>
      <c r="C152" t="str">
        <f t="shared" si="2"/>
        <v>68</v>
      </c>
    </row>
    <row r="153" spans="1:3" x14ac:dyDescent="0.3">
      <c r="A153">
        <v>-19.5</v>
      </c>
      <c r="B153">
        <v>103</v>
      </c>
      <c r="C153" t="str">
        <f t="shared" si="2"/>
        <v>67</v>
      </c>
    </row>
    <row r="154" spans="1:3" x14ac:dyDescent="0.3">
      <c r="A154">
        <v>-19</v>
      </c>
      <c r="B154">
        <v>102</v>
      </c>
      <c r="C154" t="str">
        <f t="shared" si="2"/>
        <v>66</v>
      </c>
    </row>
    <row r="155" spans="1:3" x14ac:dyDescent="0.3">
      <c r="A155">
        <v>-18.5</v>
      </c>
      <c r="B155">
        <v>101</v>
      </c>
      <c r="C155" t="str">
        <f t="shared" si="2"/>
        <v>65</v>
      </c>
    </row>
    <row r="156" spans="1:3" x14ac:dyDescent="0.3">
      <c r="A156">
        <v>-18</v>
      </c>
      <c r="B156">
        <v>100</v>
      </c>
      <c r="C156" t="str">
        <f t="shared" si="2"/>
        <v>64</v>
      </c>
    </row>
    <row r="157" spans="1:3" x14ac:dyDescent="0.3">
      <c r="A157">
        <v>-17.5</v>
      </c>
      <c r="B157">
        <v>99</v>
      </c>
      <c r="C157" t="str">
        <f t="shared" si="2"/>
        <v>63</v>
      </c>
    </row>
    <row r="158" spans="1:3" x14ac:dyDescent="0.3">
      <c r="A158">
        <v>-17</v>
      </c>
      <c r="B158">
        <v>98</v>
      </c>
      <c r="C158" t="str">
        <f t="shared" si="2"/>
        <v>62</v>
      </c>
    </row>
    <row r="159" spans="1:3" x14ac:dyDescent="0.3">
      <c r="A159">
        <v>-16.5</v>
      </c>
      <c r="B159">
        <v>97</v>
      </c>
      <c r="C159" t="str">
        <f t="shared" si="2"/>
        <v>61</v>
      </c>
    </row>
    <row r="160" spans="1:3" x14ac:dyDescent="0.3">
      <c r="A160">
        <v>-16</v>
      </c>
      <c r="B160">
        <v>96</v>
      </c>
      <c r="C160" t="str">
        <f t="shared" si="2"/>
        <v>60</v>
      </c>
    </row>
    <row r="161" spans="1:3" x14ac:dyDescent="0.3">
      <c r="A161">
        <v>-15.5</v>
      </c>
      <c r="B161">
        <v>95</v>
      </c>
      <c r="C161" t="str">
        <f t="shared" si="2"/>
        <v>5F</v>
      </c>
    </row>
    <row r="162" spans="1:3" x14ac:dyDescent="0.3">
      <c r="A162">
        <v>-15</v>
      </c>
      <c r="B162">
        <v>94</v>
      </c>
      <c r="C162" t="str">
        <f t="shared" si="2"/>
        <v>5E</v>
      </c>
    </row>
    <row r="163" spans="1:3" x14ac:dyDescent="0.3">
      <c r="A163">
        <v>-14.5</v>
      </c>
      <c r="B163">
        <v>93</v>
      </c>
      <c r="C163" t="str">
        <f t="shared" si="2"/>
        <v>5D</v>
      </c>
    </row>
    <row r="164" spans="1:3" x14ac:dyDescent="0.3">
      <c r="A164">
        <v>-14</v>
      </c>
      <c r="B164">
        <v>92</v>
      </c>
      <c r="C164" t="str">
        <f t="shared" si="2"/>
        <v>5C</v>
      </c>
    </row>
    <row r="165" spans="1:3" x14ac:dyDescent="0.3">
      <c r="A165">
        <v>-13.5</v>
      </c>
      <c r="B165">
        <v>91</v>
      </c>
      <c r="C165" t="str">
        <f t="shared" si="2"/>
        <v>5B</v>
      </c>
    </row>
    <row r="166" spans="1:3" x14ac:dyDescent="0.3">
      <c r="A166">
        <v>-13</v>
      </c>
      <c r="B166">
        <v>90</v>
      </c>
      <c r="C166" t="str">
        <f t="shared" si="2"/>
        <v>5A</v>
      </c>
    </row>
    <row r="167" spans="1:3" x14ac:dyDescent="0.3">
      <c r="A167">
        <v>-12.5</v>
      </c>
      <c r="B167">
        <v>89</v>
      </c>
      <c r="C167" t="str">
        <f t="shared" si="2"/>
        <v>59</v>
      </c>
    </row>
    <row r="168" spans="1:3" x14ac:dyDescent="0.3">
      <c r="A168">
        <v>-12</v>
      </c>
      <c r="B168">
        <v>88</v>
      </c>
      <c r="C168" t="str">
        <f t="shared" si="2"/>
        <v>58</v>
      </c>
    </row>
    <row r="169" spans="1:3" x14ac:dyDescent="0.3">
      <c r="A169">
        <v>-11.5</v>
      </c>
      <c r="B169">
        <v>87</v>
      </c>
      <c r="C169" t="str">
        <f t="shared" si="2"/>
        <v>57</v>
      </c>
    </row>
    <row r="170" spans="1:3" x14ac:dyDescent="0.3">
      <c r="A170">
        <v>-11</v>
      </c>
      <c r="B170">
        <v>86</v>
      </c>
      <c r="C170" t="str">
        <f t="shared" si="2"/>
        <v>56</v>
      </c>
    </row>
    <row r="171" spans="1:3" x14ac:dyDescent="0.3">
      <c r="A171">
        <v>-10.5</v>
      </c>
      <c r="B171">
        <v>85</v>
      </c>
      <c r="C171" t="str">
        <f t="shared" si="2"/>
        <v>55</v>
      </c>
    </row>
    <row r="172" spans="1:3" x14ac:dyDescent="0.3">
      <c r="A172">
        <v>-10</v>
      </c>
      <c r="B172">
        <v>84</v>
      </c>
      <c r="C172" t="str">
        <f t="shared" si="2"/>
        <v>54</v>
      </c>
    </row>
    <row r="173" spans="1:3" x14ac:dyDescent="0.3">
      <c r="A173">
        <v>-9.5</v>
      </c>
      <c r="B173">
        <v>83</v>
      </c>
      <c r="C173" t="str">
        <f t="shared" si="2"/>
        <v>53</v>
      </c>
    </row>
    <row r="174" spans="1:3" x14ac:dyDescent="0.3">
      <c r="A174">
        <v>-9</v>
      </c>
      <c r="B174">
        <v>82</v>
      </c>
      <c r="C174" t="str">
        <f t="shared" si="2"/>
        <v>52</v>
      </c>
    </row>
    <row r="175" spans="1:3" x14ac:dyDescent="0.3">
      <c r="A175">
        <v>-8.5</v>
      </c>
      <c r="B175">
        <v>81</v>
      </c>
      <c r="C175" t="str">
        <f t="shared" si="2"/>
        <v>51</v>
      </c>
    </row>
    <row r="176" spans="1:3" x14ac:dyDescent="0.3">
      <c r="A176">
        <v>-8</v>
      </c>
      <c r="B176">
        <v>80</v>
      </c>
      <c r="C176" t="str">
        <f t="shared" si="2"/>
        <v>50</v>
      </c>
    </row>
    <row r="177" spans="1:3" x14ac:dyDescent="0.3">
      <c r="A177">
        <v>-7.5</v>
      </c>
      <c r="B177">
        <v>79</v>
      </c>
      <c r="C177" t="str">
        <f t="shared" si="2"/>
        <v>4F</v>
      </c>
    </row>
    <row r="178" spans="1:3" x14ac:dyDescent="0.3">
      <c r="A178">
        <v>-7</v>
      </c>
      <c r="B178">
        <v>78</v>
      </c>
      <c r="C178" t="str">
        <f t="shared" si="2"/>
        <v>4E</v>
      </c>
    </row>
    <row r="179" spans="1:3" x14ac:dyDescent="0.3">
      <c r="A179">
        <v>-6.5</v>
      </c>
      <c r="B179">
        <v>77</v>
      </c>
      <c r="C179" t="str">
        <f t="shared" si="2"/>
        <v>4D</v>
      </c>
    </row>
    <row r="180" spans="1:3" x14ac:dyDescent="0.3">
      <c r="A180">
        <v>-6</v>
      </c>
      <c r="B180">
        <v>76</v>
      </c>
      <c r="C180" t="str">
        <f t="shared" si="2"/>
        <v>4C</v>
      </c>
    </row>
    <row r="181" spans="1:3" x14ac:dyDescent="0.3">
      <c r="A181">
        <v>-5.5</v>
      </c>
      <c r="B181">
        <v>75</v>
      </c>
      <c r="C181" t="str">
        <f t="shared" si="2"/>
        <v>4B</v>
      </c>
    </row>
    <row r="182" spans="1:3" x14ac:dyDescent="0.3">
      <c r="A182">
        <v>-5</v>
      </c>
      <c r="B182">
        <v>74</v>
      </c>
      <c r="C182" t="str">
        <f t="shared" si="2"/>
        <v>4A</v>
      </c>
    </row>
    <row r="183" spans="1:3" x14ac:dyDescent="0.3">
      <c r="A183">
        <v>-4.5</v>
      </c>
      <c r="B183">
        <v>73</v>
      </c>
      <c r="C183" t="str">
        <f t="shared" si="2"/>
        <v>49</v>
      </c>
    </row>
    <row r="184" spans="1:3" x14ac:dyDescent="0.3">
      <c r="A184">
        <v>-4</v>
      </c>
      <c r="B184">
        <v>72</v>
      </c>
      <c r="C184" t="str">
        <f t="shared" si="2"/>
        <v>48</v>
      </c>
    </row>
    <row r="185" spans="1:3" x14ac:dyDescent="0.3">
      <c r="A185">
        <v>-3.5</v>
      </c>
      <c r="B185">
        <v>71</v>
      </c>
      <c r="C185" t="str">
        <f t="shared" si="2"/>
        <v>47</v>
      </c>
    </row>
    <row r="186" spans="1:3" x14ac:dyDescent="0.3">
      <c r="A186">
        <v>-3</v>
      </c>
      <c r="B186">
        <v>70</v>
      </c>
      <c r="C186" t="str">
        <f t="shared" si="2"/>
        <v>46</v>
      </c>
    </row>
    <row r="187" spans="1:3" x14ac:dyDescent="0.3">
      <c r="A187">
        <v>-2.5</v>
      </c>
      <c r="B187">
        <v>69</v>
      </c>
      <c r="C187" t="str">
        <f t="shared" si="2"/>
        <v>45</v>
      </c>
    </row>
    <row r="188" spans="1:3" x14ac:dyDescent="0.3">
      <c r="A188">
        <v>-2</v>
      </c>
      <c r="B188">
        <v>68</v>
      </c>
      <c r="C188" t="str">
        <f t="shared" si="2"/>
        <v>44</v>
      </c>
    </row>
    <row r="189" spans="1:3" x14ac:dyDescent="0.3">
      <c r="A189">
        <v>-1.5</v>
      </c>
      <c r="B189">
        <v>67</v>
      </c>
      <c r="C189" t="str">
        <f t="shared" si="2"/>
        <v>43</v>
      </c>
    </row>
    <row r="190" spans="1:3" x14ac:dyDescent="0.3">
      <c r="A190">
        <v>-1</v>
      </c>
      <c r="B190">
        <v>66</v>
      </c>
      <c r="C190" t="str">
        <f t="shared" si="2"/>
        <v>42</v>
      </c>
    </row>
    <row r="191" spans="1:3" x14ac:dyDescent="0.3">
      <c r="A191">
        <v>-0.5</v>
      </c>
      <c r="B191">
        <v>65</v>
      </c>
      <c r="C191" t="str">
        <f t="shared" si="2"/>
        <v>41</v>
      </c>
    </row>
    <row r="192" spans="1:3" x14ac:dyDescent="0.3">
      <c r="A192">
        <v>0</v>
      </c>
      <c r="B192">
        <v>64</v>
      </c>
      <c r="C192" t="str">
        <f t="shared" si="2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volume5</vt:lpstr>
      <vt:lpstr>Arkusz1</vt:lpstr>
      <vt:lpstr>volume2</vt:lpstr>
      <vt:lpstr>volume3</vt:lpstr>
      <vt:lpstr>volume4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Bartłomiej Masojć</dc:creator>
  <cp:lastModifiedBy>Bartłomiej Masojć</cp:lastModifiedBy>
  <dcterms:created xsi:type="dcterms:W3CDTF">2024-03-15T09:07:25Z</dcterms:created>
  <dcterms:modified xsi:type="dcterms:W3CDTF">2024-03-18T12:18:31Z</dcterms:modified>
</cp:coreProperties>
</file>