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nty" sheetId="1" r:id="rId4"/>
    <sheet state="visible" name="SAP Active GT List" sheetId="2" r:id="rId5"/>
  </sheets>
  <definedNames>
    <definedName hidden="1" localSheetId="0" name="_xlnm._FilterDatabase">Wrnty!$D$1:$D$1005</definedName>
    <definedName hidden="1" localSheetId="0" name="Z_058F8BA6_156F_4FC4_B666_462A32611A20_.wvu.FilterData">Wrnty!$A$1:$AK$122</definedName>
  </definedNames>
  <calcPr/>
  <customWorkbookViews>
    <customWorkbookView activeSheetId="0" maximized="1" windowHeight="0" windowWidth="0" guid="{058F8BA6-156F-4FC4-B666-462A32611A20}" name="Filter 1"/>
  </customWorkbookViews>
  <extLst>
    <ext uri="GoogleSheetsCustomDataVersion1">
      <go:sheetsCustomData xmlns:go="http://customooxmlschemas.google.com/" r:id="rId6" roundtripDataSignature="AMtx7mjLAW6xsD+l9BUPCpFU2yRCTFdJB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64">
      <text>
        <t xml:space="preserve">======
ID#AAAAXQ4ejHE
     (2022-06-20 19:17:44)
Fue requerido por B2B, pero lo estan sacando provecho como agentes tambien</t>
      </text>
    </comment>
  </commentList>
  <extLst>
    <ext uri="GoogleSheetsCustomDataVersion1">
      <go:sheetsCustomData xmlns:go="http://customooxmlschemas.google.com/" r:id="rId1" roundtripDataSignature="AMtx7mhI6Dy9wgTU9RnkEn/dPZzoKKyxyQ=="/>
    </ext>
  </extLst>
</comments>
</file>

<file path=xl/sharedStrings.xml><?xml version="1.0" encoding="utf-8"?>
<sst xmlns="http://schemas.openxmlformats.org/spreadsheetml/2006/main" count="1470" uniqueCount="765">
  <si>
    <t>,,,,,,u</t>
  </si>
  <si>
    <t>Soporte</t>
  </si>
  <si>
    <t>Org ID#</t>
  </si>
  <si>
    <t>Cliente</t>
  </si>
  <si>
    <t>Plugin</t>
  </si>
  <si>
    <t>A</t>
  </si>
  <si>
    <t>S</t>
  </si>
  <si>
    <t>Plan</t>
  </si>
  <si>
    <t>Grupo/Holding</t>
  </si>
  <si>
    <t>Implementador</t>
  </si>
  <si>
    <t>API User</t>
  </si>
  <si>
    <t>API Password</t>
  </si>
  <si>
    <t>User Admn</t>
  </si>
  <si>
    <t>Password Admn</t>
  </si>
  <si>
    <t>User Rep</t>
  </si>
  <si>
    <t>Password Rep</t>
  </si>
  <si>
    <t>U</t>
  </si>
  <si>
    <t>P</t>
  </si>
  <si>
    <t>Old</t>
  </si>
  <si>
    <t>MC</t>
  </si>
  <si>
    <t>MT</t>
  </si>
  <si>
    <t>RE</t>
  </si>
  <si>
    <t>MP</t>
  </si>
  <si>
    <t>MCRM</t>
  </si>
  <si>
    <t>M</t>
  </si>
  <si>
    <t>Routing</t>
  </si>
  <si>
    <t>Suscripcion</t>
  </si>
  <si>
    <t>Servicio hasta</t>
  </si>
  <si>
    <t>Extra</t>
  </si>
  <si>
    <t>DB</t>
  </si>
  <si>
    <t>ERP</t>
  </si>
  <si>
    <t>Open issues</t>
  </si>
  <si>
    <t>L</t>
  </si>
  <si>
    <t>Closed</t>
  </si>
  <si>
    <t>123 Edu</t>
  </si>
  <si>
    <t>Pro</t>
  </si>
  <si>
    <t>YS</t>
  </si>
  <si>
    <t>SupportAdminUser_7794709@Wrnty.com</t>
  </si>
  <si>
    <t>T%tZ9k</t>
  </si>
  <si>
    <t>adam@123edu.com.pa</t>
  </si>
  <si>
    <t>1iAdminEdu7</t>
  </si>
  <si>
    <t>Y</t>
  </si>
  <si>
    <t>30/06/2019</t>
  </si>
  <si>
    <t>SAP Business One</t>
  </si>
  <si>
    <t>Implementacion</t>
  </si>
  <si>
    <t>Agencias Motta</t>
  </si>
  <si>
    <t>OC</t>
  </si>
  <si>
    <t>WM</t>
  </si>
  <si>
    <t>pepperi@agmotta.com</t>
  </si>
  <si>
    <t>Panama2021#</t>
  </si>
  <si>
    <t>SAP R3</t>
  </si>
  <si>
    <t>D</t>
  </si>
  <si>
    <t>Agencia Nuevo Hung Sheng</t>
  </si>
  <si>
    <t>Hung Sheng</t>
  </si>
  <si>
    <t>SupportAdminUser_3520530@Wrnty.com</t>
  </si>
  <si>
    <t>Q5WrtF</t>
  </si>
  <si>
    <t>malvarez@nhspanama.com</t>
  </si>
  <si>
    <t>superagencias</t>
  </si>
  <si>
    <t>Aleryani Wholesale</t>
  </si>
  <si>
    <t>Online</t>
  </si>
  <si>
    <t>B2B</t>
  </si>
  <si>
    <t>Eisenbrook</t>
  </si>
  <si>
    <t>SupportAdminUser_30011485@Wrnty.com</t>
  </si>
  <si>
    <t>T5nBu13</t>
  </si>
  <si>
    <t>suhail@eryws.com</t>
  </si>
  <si>
    <t>9#Kdm4</t>
  </si>
  <si>
    <t>107.22.62.147
autosky02\5d795bd7-12db-4ad1
soos1234</t>
  </si>
  <si>
    <t>Por hora</t>
  </si>
  <si>
    <t>Apolo</t>
  </si>
  <si>
    <t>OR</t>
  </si>
  <si>
    <t>SupportAdminUser_7749941@Wrnty.com</t>
  </si>
  <si>
    <t>uG8hq@4R</t>
  </si>
  <si>
    <t>SISTEMAS@APOLO.COM</t>
  </si>
  <si>
    <t>SisApolo6655</t>
  </si>
  <si>
    <t>31/10/2019</t>
  </si>
  <si>
    <t>???</t>
  </si>
  <si>
    <t>Aqua Fashion</t>
  </si>
  <si>
    <t>SupportAdminUser_6659828@Wrnty.com</t>
  </si>
  <si>
    <t>eCFGnK</t>
  </si>
  <si>
    <t>golan@aquazl.com</t>
  </si>
  <si>
    <t>mBd9L@</t>
  </si>
  <si>
    <t>ventas1@aquazl.com</t>
  </si>
  <si>
    <t>9$hJK2</t>
  </si>
  <si>
    <t>31/12/2018</t>
  </si>
  <si>
    <t>SAGE (SQL)</t>
  </si>
  <si>
    <t>New fetures</t>
  </si>
  <si>
    <t>Argelia</t>
  </si>
  <si>
    <t>SupportAdminUser_3158564@Wrnty.com</t>
  </si>
  <si>
    <t>r4rAA9</t>
  </si>
  <si>
    <t>llajon@argeliazl.com</t>
  </si>
  <si>
    <t>9rD!V6</t>
  </si>
  <si>
    <t>31/07/2019</t>
  </si>
  <si>
    <t>B2B go live</t>
  </si>
  <si>
    <t>Autocenter</t>
  </si>
  <si>
    <t>SupportAdminUser_7743452@Wrnty.com</t>
  </si>
  <si>
    <t>7nzNp5#w</t>
  </si>
  <si>
    <t>tony@acracing.com.pa</t>
  </si>
  <si>
    <t>a4s^3V</t>
  </si>
  <si>
    <t>ipadsap@acpanama.com</t>
  </si>
  <si>
    <t>kq7^QW</t>
  </si>
  <si>
    <t>Baguta</t>
  </si>
  <si>
    <t>SupportAdminUser_7790196@Wrnty.com</t>
  </si>
  <si>
    <t>iBOI2J$O</t>
  </si>
  <si>
    <t>lijay@modatexzl.com</t>
  </si>
  <si>
    <t xml:space="preserve">
Panama2020</t>
  </si>
  <si>
    <t>Rescate</t>
  </si>
  <si>
    <t>Mercos (Oracle)</t>
  </si>
  <si>
    <t>Balance Managment Corp.</t>
  </si>
  <si>
    <t>Piazza</t>
  </si>
  <si>
    <t>SupportAdminUser_7795418@Wrnty.com</t>
  </si>
  <si>
    <t>Iz$Q2Z</t>
  </si>
  <si>
    <t>marcos@bmc.com.pa</t>
  </si>
  <si>
    <t>1iAdminBMC7</t>
  </si>
  <si>
    <t>soporte.pepperi@imrsa.com</t>
  </si>
  <si>
    <t>Imr456</t>
  </si>
  <si>
    <t>31/08/2019</t>
  </si>
  <si>
    <t>Filtros</t>
  </si>
  <si>
    <t>Bambary</t>
  </si>
  <si>
    <t>Corp</t>
  </si>
  <si>
    <t>SupportAdminUser_7379907@Wrnty.com</t>
  </si>
  <si>
    <t>8kpHTe</t>
  </si>
  <si>
    <t>mahida.ordaz@bambary.com</t>
  </si>
  <si>
    <t>bambaquick</t>
  </si>
  <si>
    <t>G</t>
  </si>
  <si>
    <t>Sin Servicio</t>
  </si>
  <si>
    <t>QuickBooks</t>
  </si>
  <si>
    <t>C:\Program Files\Pepperi\tg</t>
  </si>
  <si>
    <t>SupportAdminUser_30011709@Wrnty.com</t>
  </si>
  <si>
    <t>mX61t7</t>
  </si>
  <si>
    <t>alfatex88@gmail.com</t>
  </si>
  <si>
    <t>182652Aa</t>
  </si>
  <si>
    <t>BBH (Idco)</t>
  </si>
  <si>
    <t>Kennedy</t>
  </si>
  <si>
    <t>SupportAdminUser_7762263@Wrnty.com</t>
  </si>
  <si>
    <t>Fjq#xMR6</t>
  </si>
  <si>
    <t>itay@idco.com.pa</t>
  </si>
  <si>
    <t>AdminBBH2809</t>
  </si>
  <si>
    <t>Benco</t>
  </si>
  <si>
    <t>epGtb8</t>
  </si>
  <si>
    <t>ventas@bencoint.com</t>
  </si>
  <si>
    <t>superbenco</t>
  </si>
  <si>
    <t>Ensamble (FoxPro)</t>
  </si>
  <si>
    <t>88rs8g</t>
  </si>
  <si>
    <t>Benco Group</t>
  </si>
  <si>
    <t>B2B-M</t>
  </si>
  <si>
    <t>SupportAdminUser_7740582@Wrnty.com</t>
  </si>
  <si>
    <t>t2h4@Tru</t>
  </si>
  <si>
    <t>ofer@bencoint.com</t>
  </si>
  <si>
    <t>5*VfZL</t>
  </si>
  <si>
    <t>moipepperi@gmail.com | raxIW7*N (the 4th letter is an i Uppercase) moipepperi@hotmail.com | FJo7BY#d</t>
  </si>
  <si>
    <t>PL</t>
  </si>
  <si>
    <t>Beverly International</t>
  </si>
  <si>
    <t>Onix</t>
  </si>
  <si>
    <t>SupportAdminUser_5845315@Wrnty.com</t>
  </si>
  <si>
    <t>pYSCam</t>
  </si>
  <si>
    <t>ajtarazi@onixco.com</t>
  </si>
  <si>
    <t>Ajt02580</t>
  </si>
  <si>
    <t>Webhook inventory control</t>
  </si>
  <si>
    <t>Bez Trading</t>
  </si>
  <si>
    <t>SupportAdminUser_30012334@Wrnty.com</t>
  </si>
  <si>
    <t>bez436@^</t>
  </si>
  <si>
    <t xml:space="preserve">leo@bez.com.pa </t>
  </si>
  <si>
    <t>Panama2019#</t>
  </si>
  <si>
    <t>Bizzcuit Fashion</t>
  </si>
  <si>
    <t>SupportAdminUser_30012758@Wrnty.com</t>
  </si>
  <si>
    <t>30012758Support!</t>
  </si>
  <si>
    <t>moshe@bizzcuit.com</t>
  </si>
  <si>
    <t>Jv9%z6</t>
  </si>
  <si>
    <t>carlos@bizzcuit.com</t>
  </si>
  <si>
    <t>DL3z*2</t>
  </si>
  <si>
    <t>Calzato</t>
  </si>
  <si>
    <t>SupportAdminUser_30013063@Wrnty.com</t>
  </si>
  <si>
    <t>CalzIMR52*</t>
  </si>
  <si>
    <t>kobi.calzato@gmail.com</t>
  </si>
  <si>
    <t>8vNm$h</t>
  </si>
  <si>
    <t>Carnival Design Inc</t>
  </si>
  <si>
    <t>Conway (Nuevo)</t>
  </si>
  <si>
    <t>SupportAdminUser_7818368@Wrnty.com</t>
  </si>
  <si>
    <t>KP!8ij</t>
  </si>
  <si>
    <t>Jakymiller.bit@gmail.com</t>
  </si>
  <si>
    <t>Jm198666</t>
  </si>
  <si>
    <t>Conway (Viejo)</t>
  </si>
  <si>
    <t>SupportAdminUser_7794059@Wrnty.com</t>
  </si>
  <si>
    <t>m*6IBD</t>
  </si>
  <si>
    <t>jakymiller.conway@gmail.com</t>
  </si>
  <si>
    <t>iAdminTarget7</t>
  </si>
  <si>
    <t>Confecciones Shic, S.A.</t>
  </si>
  <si>
    <t>ventas4@shicpanama.com</t>
  </si>
  <si>
    <t>4Z%LqC</t>
  </si>
  <si>
    <t>Cosmo Enterprise Corp</t>
  </si>
  <si>
    <t>Azrak</t>
  </si>
  <si>
    <t>SupportAdminUser_6832788@Wrnty.com</t>
  </si>
  <si>
    <t>FsW2Lx</t>
  </si>
  <si>
    <t>jpineda@grupoazrak.com</t>
  </si>
  <si>
    <t>Ga2828701cosmo</t>
  </si>
  <si>
    <t>31/03/2019</t>
  </si>
  <si>
    <t>CO_2K8</t>
  </si>
  <si>
    <t>Profit Plus (SQL)</t>
  </si>
  <si>
    <t>Denim Deluxe</t>
  </si>
  <si>
    <t>SupportAdminUser_7783594@Wrnty.com</t>
  </si>
  <si>
    <t>EhWX0iN!</t>
  </si>
  <si>
    <t>showroom@diesel.com.pa</t>
  </si>
  <si>
    <t>iAdminDemin18</t>
  </si>
  <si>
    <t>31/05/2019</t>
  </si>
  <si>
    <t>Intelesis (SQL)</t>
  </si>
  <si>
    <t>Item data load</t>
  </si>
  <si>
    <t>Discayca</t>
  </si>
  <si>
    <t>SupportAdminUser_30010676@Wrnty.com</t>
  </si>
  <si>
    <t>V3!gaw</t>
  </si>
  <si>
    <t>jimmy.zeitoune@discayca.com</t>
  </si>
  <si>
    <t>QV6%p2</t>
  </si>
  <si>
    <t>Discovery Optical</t>
  </si>
  <si>
    <t>SupportAdminUser_6831176@Wrnty.com</t>
  </si>
  <si>
    <t>zxZksU</t>
  </si>
  <si>
    <t>discoveryoptical@gmail.com</t>
  </si>
  <si>
    <t>8Ms*Kz</t>
  </si>
  <si>
    <t>Distribuidora Lewis</t>
  </si>
  <si>
    <t>SupportAdminUser_7798357@Wrnty.com</t>
  </si>
  <si>
    <t>da03J%</t>
  </si>
  <si>
    <t>rsz@grupolewis.com</t>
  </si>
  <si>
    <t>T9ms$0</t>
  </si>
  <si>
    <t>DK Fashion</t>
  </si>
  <si>
    <t>SupportAdminUser_7768380@Wrnty.com</t>
  </si>
  <si>
    <t>3tZlJ!8Q</t>
  </si>
  <si>
    <t>liran@dkfashion.com.pa</t>
  </si>
  <si>
    <t>iAdminDK22</t>
  </si>
  <si>
    <t>30/11/2018</t>
  </si>
  <si>
    <t>Doit Center</t>
  </si>
  <si>
    <t>SupportAdminUser_30011967@Wrnty.com</t>
  </si>
  <si>
    <t>fY+LV9uX</t>
  </si>
  <si>
    <t>efanilla@doitcenter.com.pa</t>
  </si>
  <si>
    <t>Panama2018#</t>
  </si>
  <si>
    <t>17/01/2020</t>
  </si>
  <si>
    <t>SAP All In One</t>
  </si>
  <si>
    <t>Dport</t>
  </si>
  <si>
    <t>SupportAdminUser_3355416@Wrnty.com</t>
  </si>
  <si>
    <t>xkV7JH</t>
  </si>
  <si>
    <t>sij@dportsa.com</t>
  </si>
  <si>
    <t>BVtk3d!y</t>
  </si>
  <si>
    <t>Ego Holding</t>
  </si>
  <si>
    <t>SupportAdminUser_7773567@Wrnty.com</t>
  </si>
  <si>
    <t>Zj9$qDdn</t>
  </si>
  <si>
    <t>egoventas8@gmail.com</t>
  </si>
  <si>
    <t xml:space="preserve">%fMvS2 </t>
  </si>
  <si>
    <t>Elbros</t>
  </si>
  <si>
    <t>SupportAdminUser_7783591@Wrnty.com</t>
  </si>
  <si>
    <t>9GjY@e6f</t>
  </si>
  <si>
    <t>samir.e@elbros.com</t>
  </si>
  <si>
    <t>iAdminElbros22</t>
  </si>
  <si>
    <t>Dchain (Sybase)</t>
  </si>
  <si>
    <t>Emuna Group (ODLR)</t>
  </si>
  <si>
    <t>SupportAdminUser_7789811@Wrnty.com</t>
  </si>
  <si>
    <t>8H*meBso</t>
  </si>
  <si>
    <t>Joseph@odlr-latinamerica.com</t>
  </si>
  <si>
    <t>y$2qUx</t>
  </si>
  <si>
    <t>Equinox Latin America</t>
  </si>
  <si>
    <t>SupportAdminUser_6853799@Wrnty.com</t>
  </si>
  <si>
    <t>Fk1ufx</t>
  </si>
  <si>
    <t>Ga2828701equinox</t>
  </si>
  <si>
    <t>EQ_2K8</t>
  </si>
  <si>
    <t>Esther International group</t>
  </si>
  <si>
    <t>Mizraf</t>
  </si>
  <si>
    <t>SupportAdminUser_7746370@Wrnty.com</t>
  </si>
  <si>
    <t>K8cKD4w^</t>
  </si>
  <si>
    <t>bruce@zekov.com</t>
  </si>
  <si>
    <t>8LjK&amp;N</t>
  </si>
  <si>
    <t>Redo</t>
  </si>
  <si>
    <t>Fashion trends</t>
  </si>
  <si>
    <t>SupportAdminUser_5820228@Wrnty.com</t>
  </si>
  <si>
    <t>yBMfj9</t>
  </si>
  <si>
    <t>ventas@bongo-la.com</t>
  </si>
  <si>
    <t>superfashion</t>
  </si>
  <si>
    <t>Feax</t>
  </si>
  <si>
    <t>SupportAdminUser_7390122@Wrnty.com</t>
  </si>
  <si>
    <t>xntsig</t>
  </si>
  <si>
    <t>ventas6@feaxint.com</t>
  </si>
  <si>
    <t xml:space="preserve">$6pC4B </t>
  </si>
  <si>
    <t>30/04/2019</t>
  </si>
  <si>
    <t>B2B-W</t>
  </si>
  <si>
    <t>FOO-8521 | achanis@trumphotels.com | $TUix0</t>
  </si>
  <si>
    <t>Fortaleza</t>
  </si>
  <si>
    <t>NA</t>
  </si>
  <si>
    <t>SupportAdminUser_7296689@Wrnty.com</t>
  </si>
  <si>
    <t>xaNs8T</t>
  </si>
  <si>
    <t>hussein@fortalezazl.com</t>
  </si>
  <si>
    <t>Husseinfort1</t>
  </si>
  <si>
    <t>Sin Servicio ni Implementacion</t>
  </si>
  <si>
    <t>H</t>
  </si>
  <si>
    <t>Freeport</t>
  </si>
  <si>
    <t>SupportAdminUser_4463231@Wrnty.com</t>
  </si>
  <si>
    <t>rg5Pis</t>
  </si>
  <si>
    <t>sanjay@freeportpanama.com</t>
  </si>
  <si>
    <t>superfreeport</t>
  </si>
  <si>
    <t>E - Error</t>
  </si>
  <si>
    <t>Freeway</t>
  </si>
  <si>
    <t>gerenciafwp@gmail.com</t>
  </si>
  <si>
    <t>superfreeway</t>
  </si>
  <si>
    <t>P - Process</t>
  </si>
  <si>
    <t>KUvGMf</t>
  </si>
  <si>
    <t>Gad Toys</t>
  </si>
  <si>
    <t>Gads</t>
  </si>
  <si>
    <t>SupportAdminUser_2929019@Wrnty.com</t>
  </si>
  <si>
    <t>UcmzWu</t>
  </si>
  <si>
    <t>aura@gadsinternacional.com</t>
  </si>
  <si>
    <t>RKj5dT</t>
  </si>
  <si>
    <t>ventas@megadistribuciones.co
@tFow7Tg</t>
  </si>
  <si>
    <t>SupportAdminUser_7743642@Wrnty.com</t>
  </si>
  <si>
    <t>1tXs3+pM</t>
  </si>
  <si>
    <t>sistemas@gadsinternacional.com</t>
  </si>
  <si>
    <t>GadsIntAdmin123</t>
  </si>
  <si>
    <t>Go Brands (Galores)</t>
  </si>
  <si>
    <t>Galores</t>
  </si>
  <si>
    <t>SupportAdminUser_7777416@Wrnty.com</t>
  </si>
  <si>
    <t>!9U0iOxB</t>
  </si>
  <si>
    <t>enson.barker@galoresgroup.com</t>
  </si>
  <si>
    <t>iAdminGo72</t>
  </si>
  <si>
    <t>Golden Baby</t>
  </si>
  <si>
    <t>Morel</t>
  </si>
  <si>
    <t>SupportAdminUser_7764974@Wrnty.com</t>
  </si>
  <si>
    <t>goldenIMR930!</t>
  </si>
  <si>
    <t>moi@cottoncandyint.com</t>
  </si>
  <si>
    <t>iAdminGolden16</t>
  </si>
  <si>
    <t>28/02/2019</t>
  </si>
  <si>
    <t>Gourmet Management Panama</t>
  </si>
  <si>
    <t>SupportAdminUser_7786209@Wrnty.com</t>
  </si>
  <si>
    <t>4zw3$QFC</t>
  </si>
  <si>
    <t>armon@mychocolatisimo.com</t>
  </si>
  <si>
    <t>Re@c9b</t>
  </si>
  <si>
    <t>Peachtree (SQL Pervasive)</t>
  </si>
  <si>
    <t>?</t>
  </si>
  <si>
    <t>Grupo Rovest</t>
  </si>
  <si>
    <t>Hakol Group (Kennedy Home)</t>
  </si>
  <si>
    <t>SupportAdminUser_7750727@Wrnty.com</t>
  </si>
  <si>
    <t>%LidV6ai</t>
  </si>
  <si>
    <t>daniel@kennedyhome.com</t>
  </si>
  <si>
    <t>KennedyHome2020!</t>
  </si>
  <si>
    <t>Open payments</t>
  </si>
  <si>
    <t>Hilco</t>
  </si>
  <si>
    <t>AC</t>
  </si>
  <si>
    <t>luis@hilcopanama.com</t>
  </si>
  <si>
    <t>Aa123456!</t>
  </si>
  <si>
    <t>Herramientas Dapermex SA</t>
  </si>
  <si>
    <t>SupportAdminUser_30012214@Wrnty.com</t>
  </si>
  <si>
    <t>/5fM4S</t>
  </si>
  <si>
    <t>cesar.perez@dapermex.com</t>
  </si>
  <si>
    <t>se&amp;3U7</t>
  </si>
  <si>
    <t>carlos.tena@dapermex.com</t>
  </si>
  <si>
    <t xml:space="preserve">E69^Xx </t>
  </si>
  <si>
    <t>Home Studio International</t>
  </si>
  <si>
    <t>Jumbo</t>
  </si>
  <si>
    <t>SupportAdminUser_7312357@Wrnty.com</t>
  </si>
  <si>
    <t>hhf9uw</t>
  </si>
  <si>
    <t>David@homestudio.com.pa</t>
  </si>
  <si>
    <t>homeb2b</t>
  </si>
  <si>
    <t>Hecho en Casa (HFSQL)</t>
  </si>
  <si>
    <t>c367581@trbvn.com | 79P1mx</t>
  </si>
  <si>
    <t>Pdf sin fotos</t>
  </si>
  <si>
    <t>House 36</t>
  </si>
  <si>
    <t>renato@house36.com.br</t>
  </si>
  <si>
    <t>W</t>
  </si>
  <si>
    <t>IHD</t>
  </si>
  <si>
    <t>Do it</t>
  </si>
  <si>
    <t>SupportAdminUser_7752295@Wrnty.com</t>
  </si>
  <si>
    <t>2p#ykjD0</t>
  </si>
  <si>
    <t>robrert.baitel@ihd.com.pa</t>
  </si>
  <si>
    <t>6^0Uqq</t>
  </si>
  <si>
    <t>carla.lee@ihc.com.pa</t>
  </si>
  <si>
    <t>@Pnv8Q</t>
  </si>
  <si>
    <t>SAP All in One (SQL)</t>
  </si>
  <si>
    <t>brandon.bodden@ihd.com.pa | u0u6h^SR
b2b: brumalia@cwjamaica.com | ICg3p!m0</t>
  </si>
  <si>
    <t>Importadora del Este</t>
  </si>
  <si>
    <t>Mizra</t>
  </si>
  <si>
    <t>agracia@impdeleste.com</t>
  </si>
  <si>
    <t>*2mitN</t>
  </si>
  <si>
    <t>Importadora Panamá</t>
  </si>
  <si>
    <t>SupportAdminUser_30011136@Wrnty.com</t>
  </si>
  <si>
    <t>Abcd12</t>
  </si>
  <si>
    <t>thanono@imporpa.com</t>
  </si>
  <si>
    <t>XG6fX*</t>
  </si>
  <si>
    <t>In Fashion (StyloModa)</t>
  </si>
  <si>
    <t>SupportAdminUser_4345582@wrnty.com</t>
  </si>
  <si>
    <t>XHCdEG</t>
  </si>
  <si>
    <t>luisg@infashionzl.com</t>
  </si>
  <si>
    <t>Andres2012</t>
  </si>
  <si>
    <t>Incsa, S.A.</t>
  </si>
  <si>
    <t>SupportAdminUser_7468453@Wrnty.com</t>
  </si>
  <si>
    <t>xDkv1h</t>
  </si>
  <si>
    <t>Ga2828701incsa</t>
  </si>
  <si>
    <t>IN_2K8</t>
  </si>
  <si>
    <t>International Apparel Corp. (IAC)</t>
  </si>
  <si>
    <t>SupportAdminUser_30011488@Wrnty.com</t>
  </si>
  <si>
    <t>H34Vtx8</t>
  </si>
  <si>
    <t>denis@iac.com.pa</t>
  </si>
  <si>
    <t>Jai Group, S.A.</t>
  </si>
  <si>
    <t>DC</t>
  </si>
  <si>
    <t xml:space="preserve">SupportAdminUser_7752561@Wrnty.com  </t>
  </si>
  <si>
    <t>HU3oFh1#</t>
  </si>
  <si>
    <t>alexissanchez88@gmail.com</t>
  </si>
  <si>
    <t>jAdmin9900</t>
  </si>
  <si>
    <t>mawepanama@gmail.com | DECW#w0o</t>
  </si>
  <si>
    <t>Jeancenter</t>
  </si>
  <si>
    <t>SupportAdminUser_7762264@Wrnty.com</t>
  </si>
  <si>
    <t>Winston@jeancenter.com</t>
  </si>
  <si>
    <t>Jc4415292</t>
  </si>
  <si>
    <t>Face lift</t>
  </si>
  <si>
    <t>JMJ</t>
  </si>
  <si>
    <t>SupportAdminUser_7773502@Wrnty.com</t>
  </si>
  <si>
    <t>d2t$C0CP</t>
  </si>
  <si>
    <t>alisaab9@gmail.com</t>
  </si>
  <si>
    <t>iSuperjmj16</t>
  </si>
  <si>
    <t>Por Hora</t>
  </si>
  <si>
    <t>Jumbo Zona Libre</t>
  </si>
  <si>
    <t>SupportAdminUser_5157383@Wrnty.com</t>
  </si>
  <si>
    <t>SJHQcQ</t>
  </si>
  <si>
    <t>david@jumbozl.com</t>
  </si>
  <si>
    <t>Pepperi4me</t>
  </si>
  <si>
    <t>Hecho en Casa (Data Flex)</t>
  </si>
  <si>
    <t>Kennedy Center Corp.</t>
  </si>
  <si>
    <t>SupportAdminUser_7242597@Wrnty.com</t>
  </si>
  <si>
    <t>zBCbuN</t>
  </si>
  <si>
    <t>edy@kennedyzl.com</t>
  </si>
  <si>
    <t>Temporal03</t>
  </si>
  <si>
    <t>henry@kennedyzl.com</t>
  </si>
  <si>
    <t>Hp140689</t>
  </si>
  <si>
    <t>Kennedy Structure</t>
  </si>
  <si>
    <t>SupportAdminUser_7781075@Wrnty.com</t>
  </si>
  <si>
    <t>qCMx2o2!</t>
  </si>
  <si>
    <t>ariel@kennedystructures.com</t>
  </si>
  <si>
    <t>Br*Z6d</t>
  </si>
  <si>
    <t>https://checkout.bluesnap.com/jsp/buynow.jsp?contractId=3303510&amp;quantity=2&amp;overridePrice=120&amp;bCur=USD&amp;opp=b1bc7d6e0c0bd807d351de5436afa269&amp;overrideRecurringPriceCurrency=USD&amp;overrideRecurringPrice=120&amp;oppRecurring=b1bc7d6e0c0bd807d351de5436afa269&amp;custom2=7781075&amp;custom3=Rule+Engine</t>
  </si>
  <si>
    <t>Kingstar</t>
  </si>
  <si>
    <t>SupportAdminUser_4468768@Wrnty.com</t>
  </si>
  <si>
    <t>DQwQ4X</t>
  </si>
  <si>
    <t>ventas@kingstarlatinamerica.com</t>
  </si>
  <si>
    <t>superkingstar</t>
  </si>
  <si>
    <t>D - Down</t>
  </si>
  <si>
    <t xml:space="preserve">Lafayette Lighting </t>
  </si>
  <si>
    <t>SupportAdminUser_7795297@Wrnty.com</t>
  </si>
  <si>
    <t>Ud15#d</t>
  </si>
  <si>
    <t>mmizrachi@lafayettezl.com</t>
  </si>
  <si>
    <t>Y42cz&amp;</t>
  </si>
  <si>
    <t>Milena@lafayettezl.com</t>
  </si>
  <si>
    <t>!9Cx5H</t>
  </si>
  <si>
    <t>Sipacwin (SQL)</t>
  </si>
  <si>
    <t>JFK Internacional</t>
  </si>
  <si>
    <t>SupportAdminUser_7337876@Wrnty.com</t>
  </si>
  <si>
    <t>k7WsgE</t>
  </si>
  <si>
    <t>jonathang@jfkintl.com</t>
  </si>
  <si>
    <t>G!p2jE</t>
  </si>
  <si>
    <t>30/03/2019</t>
  </si>
  <si>
    <t>freund | rociov@freundsa.com | *LW3Rpfo</t>
  </si>
  <si>
    <t xml:space="preserve">P </t>
  </si>
  <si>
    <t>Lette Group</t>
  </si>
  <si>
    <t>SupportAdminUser_7773505@Wrnty.com</t>
  </si>
  <si>
    <t>3^FLCfFC</t>
  </si>
  <si>
    <t>gerencia@lettegroup.com</t>
  </si>
  <si>
    <t>iSuperlette16</t>
  </si>
  <si>
    <t>Life 4 Kids Colombia</t>
  </si>
  <si>
    <t>Rosen</t>
  </si>
  <si>
    <t>SupportAdminUser_6019816@Wrnty.com</t>
  </si>
  <si>
    <t>AJbLNm</t>
  </si>
  <si>
    <t>info@life-for-kids.com</t>
  </si>
  <si>
    <t>xpJT8f</t>
  </si>
  <si>
    <t>Life 4 Kids Panama</t>
  </si>
  <si>
    <t>SupportAdminUser_7743284@Wrnty.com</t>
  </si>
  <si>
    <t>1X^9FLHv</t>
  </si>
  <si>
    <t>isaac@life-for-kids.com</t>
  </si>
  <si>
    <t>Superl4k</t>
  </si>
  <si>
    <t>katherine@l4k.com.pa</t>
  </si>
  <si>
    <t>6^R6mi</t>
  </si>
  <si>
    <t>Mays</t>
  </si>
  <si>
    <t>SupportAdminUser_7790197@Wrnty.com</t>
  </si>
  <si>
    <t>oy7&amp;Jt5q</t>
  </si>
  <si>
    <t>webmaster@mayszl.com</t>
  </si>
  <si>
    <t>^xuGH7</t>
  </si>
  <si>
    <t>Mizratex</t>
  </si>
  <si>
    <t>rpilman@mizratex.com</t>
  </si>
  <si>
    <t>3iAdmin17</t>
  </si>
  <si>
    <t>fkatz@mizratex.com</t>
  </si>
  <si>
    <t>Zz&amp;gd8</t>
  </si>
  <si>
    <t>Implementacion, Reorgenazie API_Items</t>
  </si>
  <si>
    <t>rmizrachi@mizratex.com</t>
  </si>
  <si>
    <t>ramon@buyer.com</t>
  </si>
  <si>
    <t>AdCw4@</t>
  </si>
  <si>
    <t>Michigan Zona Libre</t>
  </si>
  <si>
    <t>Onlien</t>
  </si>
  <si>
    <t>SupportAdminUser_30013538@Wrnty.com</t>
  </si>
  <si>
    <t>Abcd123456!</t>
  </si>
  <si>
    <t>michiganzl@michiganzl.com</t>
  </si>
  <si>
    <t>Pepper1</t>
  </si>
  <si>
    <t>Moda Studio</t>
  </si>
  <si>
    <t>SupportAdminUser_7747325@Wrnty.com</t>
  </si>
  <si>
    <t>xEs0!UKZ</t>
  </si>
  <si>
    <t>thafeitz@modastudiozl.com</t>
  </si>
  <si>
    <t>8&amp;9rMy</t>
  </si>
  <si>
    <t>Moda Nova</t>
  </si>
  <si>
    <t>online</t>
  </si>
  <si>
    <t>ModaNova</t>
  </si>
  <si>
    <t>SupportAdminUser_30013498@Wrnty.com</t>
  </si>
  <si>
    <t>T32!%bD9</t>
  </si>
  <si>
    <t>sagiv.modanova@gmail.com</t>
  </si>
  <si>
    <t>Sagiv2020</t>
  </si>
  <si>
    <t>roni.modanova@gmail.com</t>
  </si>
  <si>
    <t>&amp;8LwZR</t>
  </si>
  <si>
    <t>SupportAdminUser_3353828@Wrnty.com</t>
  </si>
  <si>
    <t>xYzaLZ</t>
  </si>
  <si>
    <t>radhames@morelsa.com</t>
  </si>
  <si>
    <t>Morelipad14</t>
  </si>
  <si>
    <t>MultiModa</t>
  </si>
  <si>
    <t>Attie</t>
  </si>
  <si>
    <t>SupportAdminUser_30012813@Wrnty.com</t>
  </si>
  <si>
    <t>T0d8Mad157</t>
  </si>
  <si>
    <t>jony@attie.com</t>
  </si>
  <si>
    <t>Ht!V37</t>
  </si>
  <si>
    <t>Nemo Traders</t>
  </si>
  <si>
    <t>SupportAdminUser_7769303@Wrnty.com</t>
  </si>
  <si>
    <t>j1ucDuU#</t>
  </si>
  <si>
    <t>harpreet@nemotraders.com</t>
  </si>
  <si>
    <t>AdminSingh16</t>
  </si>
  <si>
    <t>bimal@nemotraders.com</t>
  </si>
  <si>
    <t>$r1Vmh9F</t>
  </si>
  <si>
    <t>31/12/2019</t>
  </si>
  <si>
    <t>Chain order</t>
  </si>
  <si>
    <t>Pago bi annual</t>
  </si>
  <si>
    <t>tzajimaoz@cwpanama.net | UV#zr0c9
dennisdecavisa8@gmail.com | 0Bf+IMs0</t>
  </si>
  <si>
    <t>B2B 2.0</t>
  </si>
  <si>
    <t>Neroli</t>
  </si>
  <si>
    <t>SupportAdminUser_7639007@Wrnty.com</t>
  </si>
  <si>
    <t>uWFzVu</t>
  </si>
  <si>
    <t>Ga2828701neroli</t>
  </si>
  <si>
    <t>mcaballero@neroligroup.com</t>
  </si>
  <si>
    <t>Manuel04</t>
  </si>
  <si>
    <t>NE_2K8</t>
  </si>
  <si>
    <t>New Apperal</t>
  </si>
  <si>
    <t>SupportAdminUser_4165487@Wrnty.com</t>
  </si>
  <si>
    <t>qm88J4</t>
  </si>
  <si>
    <t>amermelszteyn@gmail.com</t>
  </si>
  <si>
    <t>6z8Wb#</t>
  </si>
  <si>
    <t>newapparel.vendedor02@gmail.com</t>
  </si>
  <si>
    <t>z5^vBm</t>
  </si>
  <si>
    <t>R - Ready</t>
  </si>
  <si>
    <t>Padisa</t>
  </si>
  <si>
    <t>SupportAdminUser_7790305@Wrnty.com</t>
  </si>
  <si>
    <t>Q7X+2olC</t>
  </si>
  <si>
    <t>Santiagoma@padisapanama.com</t>
  </si>
  <si>
    <t>E9*kk2</t>
  </si>
  <si>
    <t>chiriqui@padisapanama.com</t>
  </si>
  <si>
    <t>3IQ5%y</t>
  </si>
  <si>
    <t>Panatex</t>
  </si>
  <si>
    <t>cleon@panatex.com.pa</t>
  </si>
  <si>
    <t>P4n4t3x01*</t>
  </si>
  <si>
    <t>Parana</t>
  </si>
  <si>
    <t>Sin Servicio!!!!</t>
  </si>
  <si>
    <t>Servicio x H</t>
  </si>
  <si>
    <t>SupportAdminUser_7785182@Wrnty.com</t>
  </si>
  <si>
    <t>dtsp4C2@</t>
  </si>
  <si>
    <t>david@piazza.com.pa</t>
  </si>
  <si>
    <t>JZ$9z2</t>
  </si>
  <si>
    <t>Premier Electric</t>
  </si>
  <si>
    <t>SupportAdminUser_7739088@Wrnty.com</t>
  </si>
  <si>
    <t>ck%EjsH1</t>
  </si>
  <si>
    <t>storrijos@premiermundo.com</t>
  </si>
  <si>
    <t>AdminPremier123</t>
  </si>
  <si>
    <t>Prestige</t>
  </si>
  <si>
    <t>SupportAdminUser_30012812@Wrnty.com</t>
  </si>
  <si>
    <t>P236t13g501</t>
  </si>
  <si>
    <t>3M6pL^</t>
  </si>
  <si>
    <t>Proyectos comerciales (AMJ)</t>
  </si>
  <si>
    <t>Rafkas</t>
  </si>
  <si>
    <t>SupportAdminUser_7801126@Wrnty.com</t>
  </si>
  <si>
    <t>T*h8fI</t>
  </si>
  <si>
    <t>moshe@proyectoscomercialeszl.com</t>
  </si>
  <si>
    <t>^4up2B</t>
  </si>
  <si>
    <t>ventas5@proyectoscomercialeszl.com</t>
  </si>
  <si>
    <t>pY8d$5</t>
  </si>
  <si>
    <t>SAGE (Perversive)</t>
  </si>
  <si>
    <t>Red Point</t>
  </si>
  <si>
    <t>SupportAdminUser_7770365@Wrnty.com</t>
  </si>
  <si>
    <t>X*0W6HBI</t>
  </si>
  <si>
    <t>eugenia@redpoint.com.pa</t>
  </si>
  <si>
    <t>vm^JU5</t>
  </si>
  <si>
    <t>Carolina@redpoint.com.pa</t>
  </si>
  <si>
    <t>Ji6&amp;3t</t>
  </si>
  <si>
    <t>Sipacwin (Access)</t>
  </si>
  <si>
    <t>Sap b1</t>
  </si>
  <si>
    <t>Regal International</t>
  </si>
  <si>
    <t>SupportAdminUser_7754845@Wrnty.com</t>
  </si>
  <si>
    <t>WcMb4XR#</t>
  </si>
  <si>
    <t>nissim@regalzl.com</t>
  </si>
  <si>
    <t>rPty4414644</t>
  </si>
  <si>
    <t>Xml download</t>
  </si>
  <si>
    <t>Review Group</t>
  </si>
  <si>
    <t>Imr1234!</t>
  </si>
  <si>
    <t>Rodeo Depot</t>
  </si>
  <si>
    <t>Rodeo</t>
  </si>
  <si>
    <t>SupportAdminUser_7795316@Wrnty.com</t>
  </si>
  <si>
    <t>V1z1^b</t>
  </si>
  <si>
    <t>uri@rodeodepot.net</t>
  </si>
  <si>
    <t>iAdminDport7</t>
  </si>
  <si>
    <t>Rodeo Import</t>
  </si>
  <si>
    <t>SupportAdminUser_7795336@Wrnty.com</t>
  </si>
  <si>
    <t>NJ6ll@</t>
  </si>
  <si>
    <t>lackermann@rodeoimport.com</t>
  </si>
  <si>
    <t>Camisa21</t>
  </si>
  <si>
    <t>amesulan@rodeoimport.com</t>
  </si>
  <si>
    <t>yWF54$</t>
  </si>
  <si>
    <t>Multi catalogos, SAP Import Problem</t>
  </si>
  <si>
    <t>Rodeo Sport</t>
  </si>
  <si>
    <t>SupportAdminUser_7795345@Wrnty.com</t>
  </si>
  <si>
    <t>t$OI29</t>
  </si>
  <si>
    <t>Israel1</t>
  </si>
  <si>
    <t>SupportAdminUser_1475032@Wrnty.com</t>
  </si>
  <si>
    <t>pEi8j3</t>
  </si>
  <si>
    <t>leo@rosenzonalibre.com</t>
  </si>
  <si>
    <t>1kY$ka</t>
  </si>
  <si>
    <t>sistema@rosenzonalibre.com</t>
  </si>
  <si>
    <t>3#8FpM</t>
  </si>
  <si>
    <t>nelly@rosenzonalibre.com</t>
  </si>
  <si>
    <t>*rQ6s3</t>
  </si>
  <si>
    <t>negocioscreactivos@hotmail.com | heO+i1Xf
vidagr4@gmail.com | Ex%guG5B</t>
  </si>
  <si>
    <t>Runner Athletic</t>
  </si>
  <si>
    <t>SupportAdminUser_5420687@Wrnty.com</t>
  </si>
  <si>
    <t>b5hybg</t>
  </si>
  <si>
    <t>marcel.runnerathletic@gmail.com</t>
  </si>
  <si>
    <t>Superrunner1</t>
  </si>
  <si>
    <t>Sam Panama</t>
  </si>
  <si>
    <t>EP</t>
  </si>
  <si>
    <t>SupportAdminUser_30011692@Wrnty.com</t>
  </si>
  <si>
    <t>GhqvQ36</t>
  </si>
  <si>
    <t>davidcohen@sampanama.net</t>
  </si>
  <si>
    <t>j&amp;g3B3</t>
  </si>
  <si>
    <t>Sanchez y Sanchez, S,A.</t>
  </si>
  <si>
    <t>Team</t>
  </si>
  <si>
    <t>SupportAdminUser_4843489@Wrnty.com</t>
  </si>
  <si>
    <t>msanches03@cwpanama.net</t>
  </si>
  <si>
    <t>MS2015</t>
  </si>
  <si>
    <t>N/A</t>
  </si>
  <si>
    <t>Siegfried Panamerican Corp.</t>
  </si>
  <si>
    <t>SupportAdminUser_7469625@Wrnty.com</t>
  </si>
  <si>
    <t>4mWcpC</t>
  </si>
  <si>
    <t>Ga2828701siegfried</t>
  </si>
  <si>
    <t>SI_2K8</t>
  </si>
  <si>
    <t>Skala</t>
  </si>
  <si>
    <t>SupportAdminUser_3902107@wrnty.com</t>
  </si>
  <si>
    <t>rbeNue</t>
  </si>
  <si>
    <t>abraham@skalazl.com</t>
  </si>
  <si>
    <t>WGYdp6</t>
  </si>
  <si>
    <t>H - Hold</t>
  </si>
  <si>
    <t>Supreme Fashion</t>
  </si>
  <si>
    <t>SupportAdminUser_30012982@Wrnty.com</t>
  </si>
  <si>
    <t>S1P5fh0n3m</t>
  </si>
  <si>
    <t>ramon@supremezl.com</t>
  </si>
  <si>
    <t>5Aj&amp;sc</t>
  </si>
  <si>
    <t>ventas@supremezl.com</t>
  </si>
  <si>
    <t>65cuH#</t>
  </si>
  <si>
    <t>JEDIT</t>
  </si>
  <si>
    <t>T-Shirts &amp; Caps Compnay</t>
  </si>
  <si>
    <t>SupportAdminUser_3522686@Wrnty.com</t>
  </si>
  <si>
    <t>cdD7rz</t>
  </si>
  <si>
    <t>tshirtmax@yahoo.com</t>
  </si>
  <si>
    <t>1NEEMb</t>
  </si>
  <si>
    <t>L - Live</t>
  </si>
  <si>
    <t>Tango International</t>
  </si>
  <si>
    <t>Tango</t>
  </si>
  <si>
    <t>SupportAdminUser_7773331@Wrnty.com</t>
  </si>
  <si>
    <t>%ebxbqu4</t>
  </si>
  <si>
    <t>betesh@tangoint.com</t>
  </si>
  <si>
    <t>Supertango16</t>
  </si>
  <si>
    <t>31/01/2019</t>
  </si>
  <si>
    <t>Tejidos y Confecciones</t>
  </si>
  <si>
    <t>SupportAdminUser_7741197@Wrnty.com</t>
  </si>
  <si>
    <t>ZU9Vf!m6</t>
  </si>
  <si>
    <t>Emmanuel@teyco.com</t>
  </si>
  <si>
    <t>TeycoAdmin321</t>
  </si>
  <si>
    <t xml:space="preserve"> oscar@teyco.com</t>
  </si>
  <si>
    <t>KKg7T8$k</t>
  </si>
  <si>
    <t>V</t>
  </si>
  <si>
    <t>30/09/2019</t>
  </si>
  <si>
    <t>Vertigo</t>
  </si>
  <si>
    <t>SupportAdminUser_30010248@Wrnty.com</t>
  </si>
  <si>
    <t>Z%o9pk</t>
  </si>
  <si>
    <t>marc@vertigozl.com</t>
  </si>
  <si>
    <t>@Q3d2j</t>
  </si>
  <si>
    <t>Vestirama</t>
  </si>
  <si>
    <t>SupportAdminUser_30010500@Wrnty.com</t>
  </si>
  <si>
    <t>Panama2020</t>
  </si>
  <si>
    <t>carlos@vestirama.com</t>
  </si>
  <si>
    <t>Xj$T8a</t>
  </si>
  <si>
    <t>30/05/2019</t>
  </si>
  <si>
    <t>Vetim</t>
  </si>
  <si>
    <t>SupportAdminUser_30012271@Wrnty.com</t>
  </si>
  <si>
    <t>imr2019!@</t>
  </si>
  <si>
    <t>eleiva@vetimsa.com</t>
  </si>
  <si>
    <t>GF5%Jg</t>
  </si>
  <si>
    <t>YEM Corp, S.A.</t>
  </si>
  <si>
    <t>SupportAdminUser_30014815@Wrnty.com</t>
  </si>
  <si>
    <t>eric@yem.com.pa</t>
  </si>
  <si>
    <t>36%wLc</t>
  </si>
  <si>
    <t xml:space="preserve"> Y.M Enterprises</t>
  </si>
  <si>
    <t>SupportAdminUser_30013469@Wrnty.com</t>
  </si>
  <si>
    <t>Yme@imr.com</t>
  </si>
  <si>
    <t>Total2018!</t>
  </si>
  <si>
    <t>Watch-land</t>
  </si>
  <si>
    <t>SupportAdminUser_7794681@Wrnty.com</t>
  </si>
  <si>
    <t>gabriel@watch-land.com.ar</t>
  </si>
  <si>
    <t>iAdminWatch18</t>
  </si>
  <si>
    <t>r</t>
  </si>
  <si>
    <t>Zekov (Dist. Henry)</t>
  </si>
  <si>
    <t>SupportAdminUser_30010298@Wrnty.com</t>
  </si>
  <si>
    <t>G3IcM%</t>
  </si>
  <si>
    <t>Ziad</t>
  </si>
  <si>
    <t>SupportAdminUser_3125541@Wrnty.com</t>
  </si>
  <si>
    <t>RuxfNf</t>
  </si>
  <si>
    <t>denis@ziadsa.com</t>
  </si>
  <si>
    <t>ZIAD2014%</t>
  </si>
  <si>
    <t>Big Dreams Brand</t>
  </si>
  <si>
    <t>SupportAdminUser_30014513@Wrnty.com</t>
  </si>
  <si>
    <t>Bdb123@</t>
  </si>
  <si>
    <t>EUW4&amp;g - x^JB2k</t>
  </si>
  <si>
    <t>trafico1@jfkintl.com</t>
  </si>
  <si>
    <t>9s6&amp;mV</t>
  </si>
  <si>
    <t>trafico2@jfkintl.com</t>
  </si>
  <si>
    <t>$7zS9e</t>
  </si>
  <si>
    <t>DH Panama</t>
  </si>
  <si>
    <t>SupportAdminUser_30013884@Wrnty.com</t>
  </si>
  <si>
    <t>vishal@dhpanama.com</t>
  </si>
  <si>
    <t>Dlva8177</t>
  </si>
  <si>
    <t>SAP</t>
  </si>
  <si>
    <t>Boyum</t>
  </si>
  <si>
    <t>Build One</t>
  </si>
  <si>
    <t>Active</t>
  </si>
  <si>
    <t>CAM</t>
  </si>
  <si>
    <t>Cesion</t>
  </si>
  <si>
    <t>Euro Food</t>
  </si>
  <si>
    <t>No</t>
  </si>
  <si>
    <t>Grupo OTI</t>
  </si>
  <si>
    <t>y</t>
  </si>
  <si>
    <t>*</t>
  </si>
  <si>
    <t>Hadi International</t>
  </si>
  <si>
    <t>Innova Colors</t>
  </si>
  <si>
    <t>Life 4 Kids</t>
  </si>
  <si>
    <t>Mundo Electrico</t>
  </si>
  <si>
    <t>Nemo Trades</t>
  </si>
  <si>
    <t>ODLR Panama</t>
  </si>
  <si>
    <t>Omicron</t>
  </si>
  <si>
    <t>Pacific Developers</t>
  </si>
  <si>
    <t>Promotora Casa Pacificas</t>
  </si>
  <si>
    <t>Sondel</t>
  </si>
  <si>
    <t>Italgres</t>
  </si>
  <si>
    <t>Atlantic Supply</t>
  </si>
  <si>
    <t>Beker</t>
  </si>
  <si>
    <t>Bombas y Balineras</t>
  </si>
  <si>
    <t>Concretos Emperador</t>
  </si>
  <si>
    <t>Distribuidora Ingco</t>
  </si>
  <si>
    <t>Ingenieria y Controles Automtizados</t>
  </si>
  <si>
    <t>IBT</t>
  </si>
  <si>
    <t>Mr. James</t>
  </si>
  <si>
    <t>Panafarma</t>
  </si>
  <si>
    <t>Riande Comercial</t>
  </si>
  <si>
    <t>Sertacse</t>
  </si>
  <si>
    <t>Shem Tov</t>
  </si>
  <si>
    <t>Técnica de Seguros</t>
  </si>
  <si>
    <t>Pharmex</t>
  </si>
  <si>
    <t>Starco</t>
  </si>
  <si>
    <t>Lala Free Zone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</si>
</sst>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\/mm\/yyyy"/>
    <numFmt numFmtId="165" formatCode="\$#,##0.00"/>
    <numFmt numFmtId="166" formatCode="m/d/yyyy\ h:mm:ss"/>
    <numFmt numFmtId="167" formatCode="m/d/yyyy"/>
  </numFmts>
  <fonts count="3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8.0"/>
      <color theme="1"/>
      <name val="Arial"/>
    </font>
    <font>
      <sz val="10.0"/>
      <color rgb="FF999999"/>
      <name val="Arial"/>
    </font>
    <font>
      <sz val="10.0"/>
      <color rgb="FFFFFFFF"/>
      <name val="Arial"/>
    </font>
    <font>
      <sz val="10.0"/>
      <color rgb="FF000000"/>
      <name val="Arial"/>
    </font>
    <font>
      <sz val="11.0"/>
      <color rgb="FF2B2E2F"/>
      <name val="Lucida Sans"/>
    </font>
    <font>
      <sz val="10.0"/>
      <color rgb="FF323232"/>
      <name val="Arial"/>
    </font>
    <font>
      <sz val="10.0"/>
      <color rgb="FF222222"/>
      <name val="Arial"/>
    </font>
    <font>
      <sz val="10.0"/>
      <color rgb="FF434343"/>
      <name val="Arial"/>
    </font>
    <font>
      <color theme="1"/>
      <name val="Arial"/>
      <scheme val="minor"/>
    </font>
    <font>
      <sz val="8.0"/>
      <color rgb="FF000000"/>
      <name val="Arial"/>
    </font>
    <font>
      <sz val="10.0"/>
      <color rgb="FF111111"/>
      <name val="Merriweather Sans"/>
    </font>
    <font>
      <sz val="11.0"/>
      <color theme="1"/>
      <name val="Arial"/>
    </font>
    <font>
      <u/>
      <sz val="10.0"/>
      <color rgb="FF0563C1"/>
      <name val="Arial"/>
    </font>
    <font>
      <sz val="10.0"/>
      <color rgb="FFFFFCFD"/>
      <name val="Arial"/>
    </font>
    <font>
      <sz val="11.0"/>
      <color rgb="FF000000"/>
      <name val="Calibri"/>
    </font>
    <font>
      <b/>
      <sz val="10.0"/>
      <color rgb="FFFFFFFF"/>
      <name val="Arial"/>
    </font>
    <font>
      <sz val="9.0"/>
      <color rgb="FF2B2E2F"/>
      <name val="Arial"/>
    </font>
    <font>
      <sz val="9.0"/>
      <color rgb="FF323232"/>
      <name val="Arial"/>
    </font>
    <font>
      <sz val="14.0"/>
      <color rgb="FF333333"/>
      <name val="Quattrocento Sans"/>
    </font>
    <font>
      <sz val="11.0"/>
      <color rgb="FF2F3941"/>
      <name val="Arial"/>
    </font>
    <font>
      <u/>
      <sz val="10.0"/>
      <color rgb="FF0000FF"/>
      <name val="Arial"/>
    </font>
    <font>
      <sz val="11.0"/>
      <color rgb="FF2F3941"/>
      <name val="System-ui"/>
    </font>
    <font>
      <color rgb="FF000000"/>
      <name val="Arial"/>
    </font>
    <font>
      <sz val="10.0"/>
      <color rgb="FF333333"/>
      <name val="Arial"/>
    </font>
    <font>
      <sz val="11.0"/>
      <color rgb="FF222222"/>
      <name val="Calibri"/>
    </font>
    <font>
      <u/>
      <sz val="10.0"/>
      <color rgb="FF000000"/>
      <name val="Arial"/>
    </font>
    <font>
      <u/>
      <color rgb="FF0000FF"/>
      <name val="Arial"/>
    </font>
    <font>
      <color theme="1"/>
      <name val="Arial"/>
    </font>
    <font>
      <sz val="12.0"/>
      <color rgb="FF333333"/>
      <name val="Arial"/>
    </font>
    <font>
      <u/>
      <color rgb="FF0000FF"/>
      <name val="Arial"/>
    </font>
    <font>
      <color rgb="FF787878"/>
      <name val="&quot;Segoe UI&quot;"/>
    </font>
  </fonts>
  <fills count="2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FCFD"/>
        <bgColor rgb="FFFFFCFD"/>
      </patternFill>
    </fill>
    <fill>
      <patternFill patternType="solid">
        <fgColor rgb="FFFF9900"/>
        <bgColor rgb="FFFF9900"/>
      </patternFill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EDF7FF"/>
        <bgColor rgb="FFEDF7FF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1" fillId="2" fontId="4" numFmtId="0" xfId="0" applyAlignment="1" applyBorder="1" applyFill="1" applyFont="1">
      <alignment shrinkToFit="0" vertical="bottom" wrapText="1"/>
    </xf>
    <xf borderId="1" fillId="3" fontId="4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shrinkToFit="0" vertical="bottom" wrapText="1"/>
    </xf>
    <xf borderId="0" fillId="0" fontId="2" numFmtId="49" xfId="0" applyAlignment="1" applyFont="1" applyNumberFormat="1">
      <alignment horizontal="left" shrinkToFit="0" vertical="bottom" wrapText="1"/>
    </xf>
    <xf borderId="0" fillId="0" fontId="2" numFmtId="49" xfId="0" applyAlignment="1" applyFont="1" applyNumberFormat="1">
      <alignment horizontal="center"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164" xfId="0" applyAlignment="1" applyFont="1" applyNumberFormat="1">
      <alignment shrinkToFit="0" vertical="bottom" wrapText="1"/>
    </xf>
    <xf borderId="0" fillId="0" fontId="2" numFmtId="165" xfId="0" applyAlignment="1" applyFont="1" applyNumberFormat="1">
      <alignment shrinkToFit="0" vertical="bottom" wrapText="1"/>
    </xf>
    <xf borderId="1" fillId="4" fontId="2" numFmtId="0" xfId="0" applyAlignment="1" applyBorder="1" applyFill="1" applyFont="1">
      <alignment shrinkToFit="0" vertical="bottom" wrapText="1"/>
    </xf>
    <xf borderId="1" fillId="4" fontId="2" numFmtId="9" xfId="0" applyAlignment="1" applyBorder="1" applyFont="1" applyNumberFormat="1">
      <alignment shrinkToFit="0" vertical="bottom" wrapText="1"/>
    </xf>
    <xf borderId="1" fillId="4" fontId="2" numFmtId="165" xfId="0" applyAlignment="1" applyBorder="1" applyFont="1" applyNumberFormat="1">
      <alignment shrinkToFit="0" vertical="bottom" wrapText="1"/>
    </xf>
    <xf borderId="1" fillId="5" fontId="2" numFmtId="0" xfId="0" applyAlignment="1" applyBorder="1" applyFill="1" applyFont="1">
      <alignment shrinkToFit="0" vertical="bottom" wrapText="1"/>
    </xf>
    <xf borderId="1" fillId="5" fontId="2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shrinkToFit="0" vertical="bottom" wrapText="1"/>
    </xf>
    <xf borderId="1" fillId="5" fontId="4" numFmtId="0" xfId="0" applyAlignment="1" applyBorder="1" applyFont="1">
      <alignment shrinkToFit="0" vertical="bottom" wrapText="1"/>
    </xf>
    <xf borderId="1" fillId="5" fontId="2" numFmtId="166" xfId="0" applyAlignment="1" applyBorder="1" applyFont="1" applyNumberFormat="1">
      <alignment shrinkToFit="0" vertical="bottom" wrapText="1"/>
    </xf>
    <xf borderId="1" fillId="5" fontId="2" numFmtId="49" xfId="0" applyAlignment="1" applyBorder="1" applyFont="1" applyNumberFormat="1">
      <alignment horizontal="center" shrinkToFit="0" vertical="bottom" wrapText="1"/>
    </xf>
    <xf borderId="1" fillId="5" fontId="2" numFmtId="49" xfId="0" applyAlignment="1" applyBorder="1" applyFont="1" applyNumberFormat="1">
      <alignment shrinkToFit="0" vertical="bottom" wrapText="1"/>
    </xf>
    <xf borderId="1" fillId="5" fontId="2" numFmtId="164" xfId="0" applyAlignment="1" applyBorder="1" applyFont="1" applyNumberFormat="1">
      <alignment shrinkToFit="0" vertical="bottom" wrapText="1"/>
    </xf>
    <xf borderId="1" fillId="5" fontId="5" numFmtId="0" xfId="0" applyAlignment="1" applyBorder="1" applyFont="1">
      <alignment horizontal="right" shrinkToFit="0" vertical="bottom" wrapText="1"/>
    </xf>
    <xf borderId="1" fillId="5" fontId="2" numFmtId="165" xfId="0" applyAlignment="1" applyBorder="1" applyFont="1" applyNumberFormat="1">
      <alignment shrinkToFit="0" vertical="bottom" wrapText="1"/>
    </xf>
    <xf borderId="1" fillId="6" fontId="2" numFmtId="0" xfId="0" applyAlignment="1" applyBorder="1" applyFill="1" applyFont="1">
      <alignment shrinkToFit="0" vertical="bottom" wrapText="1"/>
    </xf>
    <xf borderId="1" fillId="6" fontId="2" numFmtId="0" xfId="0" applyAlignment="1" applyBorder="1" applyFont="1">
      <alignment shrinkToFit="0" vertical="bottom" wrapText="0"/>
    </xf>
    <xf borderId="1" fillId="6" fontId="3" numFmtId="0" xfId="0" applyAlignment="1" applyBorder="1" applyFont="1">
      <alignment shrinkToFit="0" vertical="bottom" wrapText="1"/>
    </xf>
    <xf borderId="1" fillId="6" fontId="4" numFmtId="0" xfId="0" applyAlignment="1" applyBorder="1" applyFont="1">
      <alignment shrinkToFit="0" vertical="bottom" wrapText="1"/>
    </xf>
    <xf borderId="1" fillId="6" fontId="6" numFmtId="0" xfId="0" applyAlignment="1" applyBorder="1" applyFont="1">
      <alignment horizontal="left" shrinkToFit="0" vertical="bottom" wrapText="1"/>
    </xf>
    <xf borderId="1" fillId="6" fontId="3" numFmtId="0" xfId="0" applyAlignment="1" applyBorder="1" applyFont="1">
      <alignment readingOrder="0" shrinkToFit="0" vertical="bottom" wrapText="1"/>
    </xf>
    <xf borderId="1" fillId="6" fontId="2" numFmtId="49" xfId="0" applyAlignment="1" applyBorder="1" applyFont="1" applyNumberFormat="1">
      <alignment horizontal="center" shrinkToFit="0" vertical="bottom" wrapText="1"/>
    </xf>
    <xf borderId="1" fillId="6" fontId="2" numFmtId="49" xfId="0" applyAlignment="1" applyBorder="1" applyFont="1" applyNumberFormat="1">
      <alignment shrinkToFit="0" vertical="bottom" wrapText="1"/>
    </xf>
    <xf borderId="1" fillId="6" fontId="2" numFmtId="164" xfId="0" applyAlignment="1" applyBorder="1" applyFont="1" applyNumberFormat="1">
      <alignment shrinkToFit="0" vertical="bottom" wrapText="1"/>
    </xf>
    <xf borderId="1" fillId="6" fontId="5" numFmtId="164" xfId="0" applyAlignment="1" applyBorder="1" applyFont="1" applyNumberFormat="1">
      <alignment horizontal="right" shrinkToFit="0" vertical="bottom" wrapText="1"/>
    </xf>
    <xf borderId="1" fillId="6" fontId="2" numFmtId="165" xfId="0" applyAlignment="1" applyBorder="1" applyFont="1" applyNumberFormat="1">
      <alignment shrinkToFit="0" vertical="bottom" wrapText="1"/>
    </xf>
    <xf borderId="1" fillId="6" fontId="2" numFmtId="0" xfId="0" applyAlignment="1" applyBorder="1" applyFont="1">
      <alignment readingOrder="0" shrinkToFit="0" vertical="bottom" wrapText="1"/>
    </xf>
    <xf borderId="1" fillId="5" fontId="6" numFmtId="0" xfId="0" applyAlignment="1" applyBorder="1" applyFont="1">
      <alignment horizontal="left" shrinkToFit="0" vertical="bottom" wrapText="1"/>
    </xf>
    <xf borderId="1" fillId="5" fontId="5" numFmtId="164" xfId="0" applyAlignment="1" applyBorder="1" applyFont="1" applyNumberFormat="1">
      <alignment horizontal="right" shrinkToFit="0" vertical="bottom" wrapText="1"/>
    </xf>
    <xf borderId="0" fillId="0" fontId="2" numFmtId="166" xfId="0" applyAlignment="1" applyFont="1" applyNumberFormat="1">
      <alignment shrinkToFit="0" vertical="bottom" wrapText="1"/>
    </xf>
    <xf borderId="1" fillId="7" fontId="5" numFmtId="0" xfId="0" applyAlignment="1" applyBorder="1" applyFill="1" applyFont="1">
      <alignment horizontal="right" shrinkToFit="0" vertical="bottom" wrapText="1"/>
    </xf>
    <xf borderId="1" fillId="8" fontId="2" numFmtId="0" xfId="0" applyAlignment="1" applyBorder="1" applyFill="1" applyFont="1">
      <alignment shrinkToFit="0" vertical="bottom" wrapText="0"/>
    </xf>
    <xf borderId="1" fillId="8" fontId="7" numFmtId="0" xfId="0" applyAlignment="1" applyBorder="1" applyFont="1">
      <alignment shrinkToFit="0" vertical="bottom" wrapText="1"/>
    </xf>
    <xf borderId="1" fillId="8" fontId="8" numFmtId="164" xfId="0" applyAlignment="1" applyBorder="1" applyFont="1" applyNumberFormat="1">
      <alignment horizontal="right" shrinkToFit="0" vertical="bottom" wrapText="1"/>
    </xf>
    <xf borderId="1" fillId="9" fontId="5" numFmtId="0" xfId="0" applyAlignment="1" applyBorder="1" applyFill="1" applyFont="1">
      <alignment horizontal="right" shrinkToFit="0" vertical="bottom" wrapText="1"/>
    </xf>
    <xf borderId="1" fillId="8" fontId="2" numFmtId="164" xfId="0" applyAlignment="1" applyBorder="1" applyFont="1" applyNumberFormat="1">
      <alignment shrinkToFit="0" vertical="bottom" wrapText="1"/>
    </xf>
    <xf borderId="1" fillId="8" fontId="9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1" fillId="4" fontId="10" numFmtId="0" xfId="0" applyAlignment="1" applyBorder="1" applyFont="1">
      <alignment horizontal="left" shrinkToFit="0" vertical="bottom" wrapText="1"/>
    </xf>
    <xf borderId="1" fillId="8" fontId="2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1" numFmtId="0" xfId="0" applyAlignment="1" applyFont="1">
      <alignment readingOrder="0"/>
    </xf>
    <xf borderId="1" fillId="9" fontId="2" numFmtId="0" xfId="0" applyAlignment="1" applyBorder="1" applyFont="1">
      <alignment shrinkToFit="0" vertical="bottom" wrapText="1"/>
    </xf>
    <xf borderId="1" fillId="10" fontId="5" numFmtId="0" xfId="0" applyAlignment="1" applyBorder="1" applyFill="1" applyFont="1">
      <alignment horizontal="left" shrinkToFit="0" vertical="bottom" wrapText="1"/>
    </xf>
    <xf borderId="1" fillId="8" fontId="12" numFmtId="0" xfId="0" applyAlignment="1" applyBorder="1" applyFont="1">
      <alignment shrinkToFit="0" vertical="bottom" wrapText="1"/>
    </xf>
    <xf borderId="1" fillId="8" fontId="6" numFmtId="0" xfId="0" applyAlignment="1" applyBorder="1" applyFont="1">
      <alignment shrinkToFit="0" vertical="bottom" wrapText="0"/>
    </xf>
    <xf borderId="1" fillId="8" fontId="13" numFmtId="0" xfId="0" applyAlignment="1" applyBorder="1" applyFont="1">
      <alignment horizontal="left" shrinkToFit="0" vertical="bottom" wrapText="1"/>
    </xf>
    <xf borderId="1" fillId="8" fontId="14" numFmtId="0" xfId="0" applyAlignment="1" applyBorder="1" applyFont="1">
      <alignment shrinkToFit="0" vertical="bottom" wrapText="1"/>
    </xf>
    <xf borderId="1" fillId="4" fontId="2" numFmtId="0" xfId="0" applyAlignment="1" applyBorder="1" applyFont="1">
      <alignment shrinkToFit="0" vertical="bottom" wrapText="0"/>
    </xf>
    <xf borderId="1" fillId="11" fontId="2" numFmtId="0" xfId="0" applyAlignment="1" applyBorder="1" applyFill="1" applyFont="1">
      <alignment shrinkToFit="0" vertical="bottom" wrapText="1"/>
    </xf>
    <xf borderId="1" fillId="11" fontId="5" numFmtId="0" xfId="0" applyAlignment="1" applyBorder="1" applyFont="1">
      <alignment shrinkToFit="0" vertical="bottom" wrapText="1"/>
    </xf>
    <xf borderId="1" fillId="12" fontId="2" numFmtId="0" xfId="0" applyAlignment="1" applyBorder="1" applyFill="1" applyFont="1">
      <alignment shrinkToFit="0" vertical="bottom" wrapText="1"/>
    </xf>
    <xf borderId="1" fillId="13" fontId="6" numFmtId="0" xfId="0" applyAlignment="1" applyBorder="1" applyFill="1" applyFont="1">
      <alignment horizontal="left" shrinkToFit="0" vertical="bottom" wrapText="1"/>
    </xf>
    <xf borderId="1" fillId="8" fontId="6" numFmtId="0" xfId="0" applyAlignment="1" applyBorder="1" applyFont="1">
      <alignment shrinkToFit="0" vertical="bottom" wrapText="1"/>
    </xf>
    <xf borderId="0" fillId="8" fontId="6" numFmtId="0" xfId="0" applyAlignment="1" applyFont="1">
      <alignment readingOrder="0" shrinkToFit="0" vertical="bottom" wrapText="1"/>
    </xf>
    <xf borderId="0" fillId="8" fontId="6" numFmtId="0" xfId="0" applyAlignment="1" applyFont="1">
      <alignment horizontal="left" shrinkToFit="0" vertical="bottom" wrapText="1"/>
    </xf>
    <xf borderId="0" fillId="0" fontId="2" numFmtId="164" xfId="0" applyAlignment="1" applyFont="1" applyNumberFormat="1">
      <alignment readingOrder="0" shrinkToFit="0" vertical="bottom" wrapText="1"/>
    </xf>
    <xf borderId="1" fillId="8" fontId="6" numFmtId="0" xfId="0" applyAlignment="1" applyBorder="1" applyFont="1">
      <alignment horizontal="left" shrinkToFit="0" vertical="bottom" wrapText="1"/>
    </xf>
    <xf borderId="1" fillId="14" fontId="5" numFmtId="164" xfId="0" applyAlignment="1" applyBorder="1" applyFill="1" applyFont="1" applyNumberFormat="1">
      <alignment horizontal="right" shrinkToFit="0" vertical="bottom" wrapText="1"/>
    </xf>
    <xf borderId="1" fillId="15" fontId="2" numFmtId="0" xfId="0" applyAlignment="1" applyBorder="1" applyFill="1" applyFont="1">
      <alignment shrinkToFit="0" vertical="bottom" wrapText="1"/>
    </xf>
    <xf borderId="1" fillId="8" fontId="3" numFmtId="0" xfId="0" applyAlignment="1" applyBorder="1" applyFont="1">
      <alignment shrinkToFit="0" vertical="bottom" wrapText="1"/>
    </xf>
    <xf borderId="1" fillId="8" fontId="4" numFmtId="0" xfId="0" applyAlignment="1" applyBorder="1" applyFont="1">
      <alignment shrinkToFit="0" vertical="bottom" wrapText="1"/>
    </xf>
    <xf borderId="1" fillId="15" fontId="6" numFmtId="49" xfId="0" applyAlignment="1" applyBorder="1" applyFont="1" applyNumberFormat="1">
      <alignment horizontal="center" shrinkToFit="0" vertical="bottom" wrapText="1"/>
    </xf>
    <xf borderId="1" fillId="8" fontId="6" numFmtId="49" xfId="0" applyAlignment="1" applyBorder="1" applyFont="1" applyNumberFormat="1">
      <alignment horizontal="center" shrinkToFit="0" vertical="bottom" wrapText="1"/>
    </xf>
    <xf borderId="1" fillId="8" fontId="6" numFmtId="49" xfId="0" applyAlignment="1" applyBorder="1" applyFont="1" applyNumberFormat="1">
      <alignment shrinkToFit="0" vertical="bottom" wrapText="1"/>
    </xf>
    <xf borderId="1" fillId="8" fontId="2" numFmtId="165" xfId="0" applyAlignment="1" applyBorder="1" applyFont="1" applyNumberFormat="1">
      <alignment shrinkToFit="0" vertical="bottom" wrapText="1"/>
    </xf>
    <xf borderId="1" fillId="4" fontId="6" numFmtId="0" xfId="0" applyAlignment="1" applyBorder="1" applyFont="1">
      <alignment shrinkToFit="0" vertical="bottom" wrapText="1"/>
    </xf>
    <xf borderId="0" fillId="0" fontId="6" numFmtId="49" xfId="0" applyAlignment="1" applyFont="1" applyNumberFormat="1">
      <alignment horizontal="center" shrinkToFit="0" vertical="bottom" wrapText="1"/>
    </xf>
    <xf borderId="0" fillId="0" fontId="6" numFmtId="49" xfId="0" applyAlignment="1" applyFont="1" applyNumberFormat="1">
      <alignment shrinkToFit="0" vertical="bottom" wrapText="1"/>
    </xf>
    <xf borderId="0" fillId="0" fontId="6" numFmtId="164" xfId="0" applyAlignment="1" applyFont="1" applyNumberFormat="1">
      <alignment shrinkToFit="0" vertical="bottom" wrapText="1"/>
    </xf>
    <xf borderId="0" fillId="0" fontId="15" numFmtId="0" xfId="0" applyAlignment="1" applyFont="1">
      <alignment readingOrder="0" shrinkToFit="0" vertical="bottom" wrapText="0"/>
    </xf>
    <xf borderId="1" fillId="9" fontId="16" numFmtId="0" xfId="0" applyAlignment="1" applyBorder="1" applyFont="1">
      <alignment horizontal="right" shrinkToFit="0" vertical="bottom" wrapText="1"/>
    </xf>
    <xf borderId="1" fillId="8" fontId="17" numFmtId="0" xfId="0" applyAlignment="1" applyBorder="1" applyFont="1">
      <alignment shrinkToFit="0" vertical="bottom" wrapText="1"/>
    </xf>
    <xf borderId="1" fillId="16" fontId="2" numFmtId="0" xfId="0" applyAlignment="1" applyBorder="1" applyFill="1" applyFont="1">
      <alignment shrinkToFit="0" vertical="bottom" wrapText="0"/>
    </xf>
    <xf borderId="1" fillId="16" fontId="2" numFmtId="0" xfId="0" applyAlignment="1" applyBorder="1" applyFont="1">
      <alignment shrinkToFit="0" vertical="bottom" wrapText="1"/>
    </xf>
    <xf borderId="1" fillId="14" fontId="18" numFmtId="0" xfId="0" applyAlignment="1" applyBorder="1" applyFont="1">
      <alignment shrinkToFit="0" vertical="bottom" wrapText="1"/>
    </xf>
    <xf borderId="1" fillId="5" fontId="16" numFmtId="164" xfId="0" applyAlignment="1" applyBorder="1" applyFont="1" applyNumberFormat="1">
      <alignment horizontal="right" shrinkToFit="0" vertical="bottom" wrapText="1"/>
    </xf>
    <xf borderId="1" fillId="17" fontId="2" numFmtId="0" xfId="0" applyAlignment="1" applyBorder="1" applyFill="1" applyFont="1">
      <alignment shrinkToFit="0" vertical="bottom" wrapText="1"/>
    </xf>
    <xf borderId="1" fillId="17" fontId="2" numFmtId="0" xfId="0" applyAlignment="1" applyBorder="1" applyFont="1">
      <alignment shrinkToFit="0" vertical="bottom" wrapText="0"/>
    </xf>
    <xf borderId="1" fillId="8" fontId="19" numFmtId="0" xfId="0" applyAlignment="1" applyBorder="1" applyFont="1">
      <alignment shrinkToFit="0" vertical="bottom" wrapText="1"/>
    </xf>
    <xf borderId="0" fillId="8" fontId="2" numFmtId="0" xfId="0" applyAlignment="1" applyFont="1">
      <alignment shrinkToFit="0" vertical="bottom" wrapText="1"/>
    </xf>
    <xf borderId="0" fillId="8" fontId="2" numFmtId="0" xfId="0" applyAlignment="1" applyFont="1">
      <alignment readingOrder="0" shrinkToFit="0" vertical="bottom" wrapText="0"/>
    </xf>
    <xf borderId="0" fillId="8" fontId="3" numFmtId="0" xfId="0" applyAlignment="1" applyFont="1">
      <alignment shrinkToFit="0" vertical="bottom" wrapText="1"/>
    </xf>
    <xf borderId="0" fillId="8" fontId="3" numFmtId="0" xfId="0" applyAlignment="1" applyFont="1">
      <alignment readingOrder="0" shrinkToFit="0" vertical="bottom" wrapText="1"/>
    </xf>
    <xf borderId="0" fillId="8" fontId="2" numFmtId="0" xfId="0" applyAlignment="1" applyFont="1">
      <alignment readingOrder="0" shrinkToFit="0" vertical="bottom" wrapText="1"/>
    </xf>
    <xf borderId="0" fillId="8" fontId="2" numFmtId="166" xfId="0" applyAlignment="1" applyFont="1" applyNumberFormat="1">
      <alignment shrinkToFit="0" vertical="bottom" wrapText="1"/>
    </xf>
    <xf borderId="0" fillId="8" fontId="2" numFmtId="49" xfId="0" applyAlignment="1" applyFont="1" applyNumberFormat="1">
      <alignment horizontal="center" shrinkToFit="0" vertical="bottom" wrapText="1"/>
    </xf>
    <xf borderId="0" fillId="8" fontId="2" numFmtId="49" xfId="0" applyAlignment="1" applyFont="1" applyNumberFormat="1">
      <alignment shrinkToFit="0" vertical="bottom" wrapText="1"/>
    </xf>
    <xf borderId="0" fillId="8" fontId="2" numFmtId="164" xfId="0" applyAlignment="1" applyFont="1" applyNumberFormat="1">
      <alignment shrinkToFit="0" vertical="bottom" wrapText="1"/>
    </xf>
    <xf borderId="0" fillId="8" fontId="2" numFmtId="165" xfId="0" applyAlignment="1" applyFont="1" applyNumberFormat="1">
      <alignment shrinkToFit="0" vertical="bottom" wrapText="1"/>
    </xf>
    <xf borderId="1" fillId="8" fontId="2" numFmtId="0" xfId="0" applyAlignment="1" applyBorder="1" applyFont="1">
      <alignment readingOrder="0" shrinkToFit="0" vertical="bottom" wrapText="1"/>
    </xf>
    <xf borderId="1" fillId="8" fontId="2" numFmtId="166" xfId="0" applyAlignment="1" applyBorder="1" applyFont="1" applyNumberFormat="1">
      <alignment shrinkToFit="0" vertical="bottom" wrapText="1"/>
    </xf>
    <xf borderId="1" fillId="8" fontId="2" numFmtId="49" xfId="0" applyAlignment="1" applyBorder="1" applyFont="1" applyNumberFormat="1">
      <alignment horizontal="center" shrinkToFit="0" vertical="bottom" wrapText="1"/>
    </xf>
    <xf borderId="1" fillId="8" fontId="2" numFmtId="49" xfId="0" applyAlignment="1" applyBorder="1" applyFont="1" applyNumberFormat="1">
      <alignment shrinkToFit="0" vertical="bottom" wrapText="1"/>
    </xf>
    <xf borderId="1" fillId="5" fontId="6" numFmtId="0" xfId="0" applyAlignment="1" applyBorder="1" applyFont="1">
      <alignment shrinkToFit="0" vertical="bottom" wrapText="1"/>
    </xf>
    <xf borderId="1" fillId="5" fontId="16" numFmtId="0" xfId="0" applyAlignment="1" applyBorder="1" applyFont="1">
      <alignment horizontal="right" shrinkToFit="0" vertical="bottom" wrapText="1"/>
    </xf>
    <xf borderId="1" fillId="8" fontId="20" numFmtId="165" xfId="0" applyAlignment="1" applyBorder="1" applyFont="1" applyNumberFormat="1">
      <alignment horizontal="left" shrinkToFit="0" vertical="bottom" wrapText="1"/>
    </xf>
    <xf borderId="1" fillId="8" fontId="21" numFmtId="0" xfId="0" applyAlignment="1" applyBorder="1" applyFont="1">
      <alignment horizontal="center" readingOrder="0" shrinkToFit="0" vertical="bottom" wrapText="1"/>
    </xf>
    <xf borderId="1" fillId="18" fontId="2" numFmtId="0" xfId="0" applyAlignment="1" applyBorder="1" applyFill="1" applyFont="1">
      <alignment shrinkToFit="0" vertical="bottom" wrapText="1"/>
    </xf>
    <xf borderId="1" fillId="19" fontId="2" numFmtId="0" xfId="0" applyAlignment="1" applyBorder="1" applyFill="1" applyFont="1">
      <alignment shrinkToFit="0" vertical="bottom" wrapText="1"/>
    </xf>
    <xf borderId="1" fillId="19" fontId="2" numFmtId="0" xfId="0" applyAlignment="1" applyBorder="1" applyFont="1">
      <alignment shrinkToFit="0" vertical="bottom" wrapText="0"/>
    </xf>
    <xf borderId="1" fillId="14" fontId="2" numFmtId="49" xfId="0" applyAlignment="1" applyBorder="1" applyFont="1" applyNumberFormat="1">
      <alignment horizontal="center" shrinkToFit="0" vertical="bottom" wrapText="1"/>
    </xf>
    <xf borderId="0" fillId="0" fontId="2" numFmtId="167" xfId="0" applyAlignment="1" applyFont="1" applyNumberFormat="1">
      <alignment shrinkToFit="0" vertical="bottom" wrapText="1"/>
    </xf>
    <xf borderId="1" fillId="5" fontId="12" numFmtId="0" xfId="0" applyAlignment="1" applyBorder="1" applyFont="1">
      <alignment shrinkToFit="0" vertical="bottom" wrapText="1"/>
    </xf>
    <xf borderId="1" fillId="5" fontId="6" numFmtId="0" xfId="0" applyAlignment="1" applyBorder="1" applyFont="1">
      <alignment shrinkToFit="0" vertical="bottom" wrapText="0"/>
    </xf>
    <xf borderId="1" fillId="8" fontId="22" numFmtId="0" xfId="0" applyAlignment="1" applyBorder="1" applyFont="1">
      <alignment shrinkToFit="0" vertical="bottom" wrapText="1"/>
    </xf>
    <xf borderId="0" fillId="0" fontId="2" numFmtId="0" xfId="0" applyAlignment="1" applyFont="1">
      <alignment horizontal="right" shrinkToFit="0" vertical="bottom" wrapText="1"/>
    </xf>
    <xf borderId="1" fillId="4" fontId="23" numFmtId="0" xfId="0" applyAlignment="1" applyBorder="1" applyFont="1">
      <alignment shrinkToFit="0" vertical="bottom" wrapText="1"/>
    </xf>
    <xf borderId="1" fillId="14" fontId="2" numFmtId="0" xfId="0" applyAlignment="1" applyBorder="1" applyFont="1">
      <alignment shrinkToFit="0" vertical="bottom" wrapText="1"/>
    </xf>
    <xf borderId="1" fillId="14" fontId="2" numFmtId="0" xfId="0" applyAlignment="1" applyBorder="1" applyFont="1">
      <alignment shrinkToFit="0" vertical="bottom" wrapText="0"/>
    </xf>
    <xf borderId="1" fillId="14" fontId="3" numFmtId="0" xfId="0" applyAlignment="1" applyBorder="1" applyFont="1">
      <alignment shrinkToFit="0" vertical="bottom" wrapText="1"/>
    </xf>
    <xf borderId="1" fillId="14" fontId="4" numFmtId="0" xfId="0" applyAlignment="1" applyBorder="1" applyFont="1">
      <alignment shrinkToFit="0" vertical="bottom" wrapText="1"/>
    </xf>
    <xf borderId="1" fillId="14" fontId="2" numFmtId="49" xfId="0" applyAlignment="1" applyBorder="1" applyFont="1" applyNumberFormat="1">
      <alignment shrinkToFit="0" vertical="bottom" wrapText="1"/>
    </xf>
    <xf borderId="1" fillId="14" fontId="2" numFmtId="164" xfId="0" applyAlignment="1" applyBorder="1" applyFont="1" applyNumberFormat="1">
      <alignment shrinkToFit="0" vertical="bottom" wrapText="1"/>
    </xf>
    <xf borderId="1" fillId="14" fontId="16" numFmtId="164" xfId="0" applyAlignment="1" applyBorder="1" applyFont="1" applyNumberFormat="1">
      <alignment horizontal="right" shrinkToFit="0" vertical="bottom" wrapText="1"/>
    </xf>
    <xf borderId="1" fillId="14" fontId="2" numFmtId="165" xfId="0" applyAlignment="1" applyBorder="1" applyFont="1" applyNumberFormat="1">
      <alignment shrinkToFit="0" vertical="bottom" wrapText="1"/>
    </xf>
    <xf borderId="1" fillId="5" fontId="24" numFmtId="0" xfId="0" applyAlignment="1" applyBorder="1" applyFont="1">
      <alignment shrinkToFit="0" vertical="bottom" wrapText="1"/>
    </xf>
    <xf borderId="1" fillId="5" fontId="5" numFmtId="0" xfId="0" applyAlignment="1" applyBorder="1" applyFont="1">
      <alignment horizontal="left" shrinkToFit="0" vertical="bottom" wrapText="1"/>
    </xf>
    <xf borderId="1" fillId="17" fontId="2" numFmtId="0" xfId="0" applyAlignment="1" applyBorder="1" applyFont="1">
      <alignment readingOrder="0" shrinkToFit="0" vertical="bottom" wrapText="0"/>
    </xf>
    <xf borderId="1" fillId="20" fontId="3" numFmtId="0" xfId="0" applyAlignment="1" applyBorder="1" applyFill="1" applyFont="1">
      <alignment shrinkToFit="0" vertical="bottom" wrapText="1"/>
    </xf>
    <xf borderId="1" fillId="20" fontId="2" numFmtId="0" xfId="0" applyAlignment="1" applyBorder="1" applyFont="1">
      <alignment shrinkToFit="0" vertical="bottom" wrapText="0"/>
    </xf>
    <xf borderId="1" fillId="20" fontId="2" numFmtId="0" xfId="0" applyAlignment="1" applyBorder="1" applyFont="1">
      <alignment shrinkToFit="0" vertical="bottom" wrapText="1"/>
    </xf>
    <xf borderId="1" fillId="20" fontId="2" numFmtId="0" xfId="0" applyAlignment="1" applyBorder="1" applyFont="1">
      <alignment readingOrder="0" shrinkToFit="0" vertical="bottom" wrapText="0"/>
    </xf>
    <xf borderId="1" fillId="20" fontId="2" numFmtId="0" xfId="0" applyAlignment="1" applyBorder="1" applyFont="1">
      <alignment readingOrder="0" shrinkToFit="0" vertical="bottom" wrapText="1"/>
    </xf>
    <xf borderId="0" fillId="20" fontId="25" numFmtId="0" xfId="0" applyAlignment="1" applyFont="1">
      <alignment horizontal="left" readingOrder="0"/>
    </xf>
    <xf borderId="1" fillId="21" fontId="24" numFmtId="0" xfId="0" applyAlignment="1" applyBorder="1" applyFill="1" applyFont="1">
      <alignment shrinkToFit="0" vertical="bottom" wrapText="1"/>
    </xf>
    <xf borderId="1" fillId="17" fontId="6" numFmtId="0" xfId="0" applyAlignment="1" applyBorder="1" applyFont="1">
      <alignment horizontal="left" shrinkToFit="0" vertical="bottom" wrapText="1"/>
    </xf>
    <xf borderId="0" fillId="0" fontId="6" numFmtId="0" xfId="0" applyAlignment="1" applyFont="1">
      <alignment shrinkToFit="0" vertical="bottom" wrapText="1"/>
    </xf>
    <xf borderId="0" fillId="0" fontId="11" numFmtId="0" xfId="0" applyFont="1"/>
    <xf borderId="1" fillId="10" fontId="2" numFmtId="0" xfId="0" applyAlignment="1" applyBorder="1" applyFont="1">
      <alignment shrinkToFit="0" vertical="bottom" wrapText="0"/>
    </xf>
    <xf borderId="1" fillId="10" fontId="2" numFmtId="0" xfId="0" applyAlignment="1" applyBorder="1" applyFont="1">
      <alignment shrinkToFit="0" vertical="bottom" wrapText="1"/>
    </xf>
    <xf borderId="1" fillId="10" fontId="18" numFmtId="0" xfId="0" applyAlignment="1" applyBorder="1" applyFont="1">
      <alignment shrinkToFit="0" vertical="bottom" wrapText="0"/>
    </xf>
    <xf borderId="2" fillId="0" fontId="17" numFmtId="0" xfId="0" applyAlignment="1" applyBorder="1" applyFont="1">
      <alignment shrinkToFit="0" vertical="bottom" wrapText="0"/>
    </xf>
    <xf borderId="1" fillId="8" fontId="26" numFmtId="0" xfId="0" applyAlignment="1" applyBorder="1" applyFont="1">
      <alignment horizontal="left" shrinkToFit="0" vertical="bottom" wrapText="1"/>
    </xf>
    <xf borderId="1" fillId="8" fontId="21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readingOrder="0" shrinkToFit="0" vertical="bottom" wrapText="1"/>
    </xf>
    <xf borderId="1" fillId="8" fontId="27" numFmtId="0" xfId="0" applyAlignment="1" applyBorder="1" applyFont="1">
      <alignment shrinkToFit="0" vertical="bottom" wrapText="1"/>
    </xf>
    <xf borderId="1" fillId="22" fontId="2" numFmtId="0" xfId="0" applyAlignment="1" applyBorder="1" applyFill="1" applyFont="1">
      <alignment shrinkToFit="0" vertical="bottom" wrapText="1"/>
    </xf>
    <xf borderId="3" fillId="0" fontId="2" numFmtId="0" xfId="0" applyAlignment="1" applyBorder="1" applyFont="1">
      <alignment shrinkToFit="0" vertical="bottom" wrapText="1"/>
    </xf>
    <xf borderId="1" fillId="23" fontId="2" numFmtId="0" xfId="0" applyAlignment="1" applyBorder="1" applyFill="1" applyFont="1">
      <alignment shrinkToFit="0" vertical="bottom" wrapText="1"/>
    </xf>
    <xf borderId="1" fillId="23" fontId="2" numFmtId="49" xfId="0" applyAlignment="1" applyBorder="1" applyFont="1" applyNumberFormat="1">
      <alignment horizontal="center" shrinkToFit="0" vertical="bottom" wrapText="1"/>
    </xf>
    <xf borderId="1" fillId="23" fontId="2" numFmtId="49" xfId="0" applyAlignment="1" applyBorder="1" applyFont="1" applyNumberFormat="1">
      <alignment shrinkToFit="0" vertical="bottom" wrapText="1"/>
    </xf>
    <xf borderId="1" fillId="23" fontId="2" numFmtId="164" xfId="0" applyAlignment="1" applyBorder="1" applyFont="1" applyNumberForma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8" numFmtId="0" xfId="0" applyAlignment="1" applyFont="1">
      <alignment readingOrder="0" shrinkToFit="0" vertical="bottom" wrapText="1"/>
    </xf>
    <xf borderId="0" fillId="0" fontId="29" numFmtId="0" xfId="0" applyAlignment="1" applyFont="1">
      <alignment vertical="bottom"/>
    </xf>
    <xf borderId="0" fillId="0" fontId="30" numFmtId="0" xfId="0" applyAlignment="1" applyFont="1">
      <alignment vertical="bottom"/>
    </xf>
    <xf borderId="1" fillId="8" fontId="31" numFmtId="0" xfId="0" applyAlignment="1" applyBorder="1" applyFont="1">
      <alignment horizontal="center" shrinkToFit="0" vertical="bottom" wrapText="1"/>
    </xf>
    <xf borderId="0" fillId="0" fontId="32" numFmtId="0" xfId="0" applyAlignment="1" applyFont="1">
      <alignment readingOrder="0" vertical="bottom"/>
    </xf>
    <xf borderId="0" fillId="8" fontId="33" numFmtId="0" xfId="0" applyAlignment="1" applyFont="1">
      <alignment readingOrder="0"/>
    </xf>
    <xf borderId="0" fillId="8" fontId="25" numFmtId="0" xfId="0" applyAlignment="1" applyFont="1">
      <alignment readingOrder="0" shrinkToFit="0" wrapText="0"/>
    </xf>
    <xf borderId="0" fillId="24" fontId="25" numFmtId="0" xfId="0" applyAlignment="1" applyFill="1" applyFont="1">
      <alignment readingOrder="0" shrinkToFit="0" wrapText="0"/>
    </xf>
    <xf borderId="0" fillId="8" fontId="24" numFmtId="0" xfId="0" applyAlignment="1" applyFont="1">
      <alignment readingOrder="0"/>
    </xf>
    <xf borderId="0" fillId="0" fontId="1" numFmtId="165" xfId="0" applyAlignment="1" applyFont="1" applyNumberFormat="1">
      <alignment shrinkToFit="0" vertical="bottom" wrapText="1"/>
    </xf>
    <xf borderId="0" fillId="0" fontId="1" numFmtId="165" xfId="0" applyAlignment="1" applyFont="1" applyNumberFormat="1">
      <alignment horizontal="center" shrinkToFit="0" vertical="bottom" wrapText="1"/>
    </xf>
  </cellXfs>
  <cellStyles count="1">
    <cellStyle xfId="0" name="Normal" builtinId="0"/>
  </cellStyles>
  <dxfs count="13">
    <dxf>
      <font/>
      <fill>
        <patternFill patternType="solid">
          <fgColor rgb="FFB6D7A8"/>
          <bgColor rgb="FFB6D7A8"/>
        </patternFill>
      </fill>
      <border/>
    </dxf>
    <dxf>
      <font>
        <color rgb="FFD9D9D9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00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>
        <b/>
        <color rgb="FFFFFFFF"/>
      </font>
      <fill>
        <patternFill patternType="solid">
          <fgColor rgb="FFB45F06"/>
          <bgColor rgb="FFB45F0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samir.e@elbros.com" TargetMode="External"/><Relationship Id="rId3" Type="http://schemas.openxmlformats.org/officeDocument/2006/relationships/hyperlink" Target="https://checkout.bluesnap.com/jsp/buynow.jsp?contractId=3303510&amp;quantity=2&amp;overridePrice=120&amp;bCur=USD&amp;opp=b1bc7d6e0c0bd807d351de5436afa269&amp;overrideRecurringPriceCurrency=USD&amp;overrideRecurringPrice=120&amp;oppRecurring=b1bc7d6e0c0bd807d351de5436afa269&amp;custom2=" TargetMode="External"/><Relationship Id="rId4" Type="http://schemas.openxmlformats.org/officeDocument/2006/relationships/hyperlink" Target="mailto:jonathang@jfkintl.com" TargetMode="External"/><Relationship Id="rId5" Type="http://schemas.openxmlformats.org/officeDocument/2006/relationships/hyperlink" Target="mailto:trafico2@jfkintl.com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6.25"/>
    <col customWidth="1" min="2" max="2" width="9.63"/>
    <col customWidth="1" min="3" max="3" width="9.5"/>
    <col customWidth="1" min="4" max="4" width="27.38"/>
    <col customWidth="1" min="5" max="5" width="7.38"/>
    <col customWidth="1" min="6" max="7" width="4.5"/>
    <col customWidth="1" min="8" max="8" width="7.0"/>
    <col customWidth="1" min="9" max="9" width="27.88"/>
    <col customWidth="1" min="10" max="10" width="13.13"/>
    <col customWidth="1" min="11" max="11" width="37.5"/>
    <col customWidth="1" min="12" max="12" width="15.88"/>
    <col customWidth="1" min="13" max="13" width="32.63"/>
    <col customWidth="1" min="14" max="14" width="17.5"/>
    <col customWidth="1" min="15" max="15" width="49.0"/>
    <col customWidth="1" min="16" max="16" width="15.38"/>
    <col customWidth="1" min="17" max="18" width="4.5"/>
    <col customWidth="1" min="19" max="20" width="6.13"/>
    <col customWidth="1" min="21" max="22" width="8.13"/>
    <col customWidth="1" min="23" max="23" width="6.13"/>
    <col customWidth="1" min="24" max="24" width="9.0"/>
    <col customWidth="1" min="25" max="25" width="4.88"/>
    <col customWidth="1" min="26" max="26" width="9.5"/>
    <col customWidth="1" min="27" max="27" width="13.0"/>
    <col customWidth="1" min="28" max="28" width="14.88"/>
    <col customWidth="1" min="29" max="29" width="13.0"/>
    <col customWidth="1" min="30" max="30" width="7.63"/>
    <col customWidth="1" min="31" max="31" width="9.13"/>
    <col customWidth="1" min="32" max="32" width="10.13"/>
    <col customWidth="1" min="33" max="33" width="13.38"/>
    <col customWidth="1" min="34" max="34" width="23.63"/>
    <col customWidth="1" min="35" max="35" width="255.63"/>
    <col customWidth="1" min="36" max="36" width="7.63"/>
    <col customWidth="1" min="37" max="37" width="25.63"/>
    <col customWidth="1" min="38" max="49" width="17.38"/>
  </cols>
  <sheetData>
    <row r="1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2" t="s">
        <v>7</v>
      </c>
      <c r="I1" s="7" t="s">
        <v>8</v>
      </c>
      <c r="J1" s="4" t="s">
        <v>9</v>
      </c>
      <c r="K1" s="3" t="s">
        <v>10</v>
      </c>
      <c r="L1" s="2" t="s">
        <v>11</v>
      </c>
      <c r="M1" s="8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0" t="s">
        <v>19</v>
      </c>
      <c r="U1" s="11" t="s">
        <v>20</v>
      </c>
      <c r="V1" s="11" t="s">
        <v>21</v>
      </c>
      <c r="W1" s="12" t="s">
        <v>22</v>
      </c>
      <c r="X1" s="12" t="s">
        <v>23</v>
      </c>
      <c r="Y1" s="2" t="s">
        <v>24</v>
      </c>
      <c r="Z1" s="12" t="s">
        <v>25</v>
      </c>
      <c r="AA1" s="2" t="s">
        <v>26</v>
      </c>
      <c r="AB1" s="13" t="s">
        <v>27</v>
      </c>
      <c r="AC1" s="14" t="s">
        <v>26</v>
      </c>
      <c r="AD1" s="15" t="s">
        <v>28</v>
      </c>
      <c r="AE1" s="16">
        <v>0.25</v>
      </c>
      <c r="AF1" s="17">
        <f>AF2*AE1</f>
        <v>1170</v>
      </c>
      <c r="AG1" s="15" t="s">
        <v>29</v>
      </c>
      <c r="AH1" s="15" t="s">
        <v>30</v>
      </c>
      <c r="AI1" s="15"/>
      <c r="AK1" s="2" t="s">
        <v>31</v>
      </c>
    </row>
    <row r="2" ht="12.75" customHeight="1">
      <c r="A2" s="18" t="s">
        <v>32</v>
      </c>
      <c r="B2" s="18" t="s">
        <v>33</v>
      </c>
      <c r="C2" s="18">
        <v>7794709.0</v>
      </c>
      <c r="D2" s="19" t="s">
        <v>34</v>
      </c>
      <c r="E2" s="20"/>
      <c r="F2" s="21">
        <v>1.0</v>
      </c>
      <c r="G2" s="21">
        <v>1.0</v>
      </c>
      <c r="H2" s="18" t="s">
        <v>35</v>
      </c>
      <c r="I2" s="18"/>
      <c r="J2" s="20" t="s">
        <v>36</v>
      </c>
      <c r="K2" s="19" t="s">
        <v>37</v>
      </c>
      <c r="L2" s="18" t="s">
        <v>38</v>
      </c>
      <c r="M2" s="19" t="s">
        <v>39</v>
      </c>
      <c r="N2" s="18" t="s">
        <v>40</v>
      </c>
      <c r="O2" s="18"/>
      <c r="P2" s="18"/>
      <c r="Q2" s="18">
        <v>5.0</v>
      </c>
      <c r="R2" s="18"/>
      <c r="S2" s="22"/>
      <c r="T2" s="23"/>
      <c r="U2" s="23"/>
      <c r="V2" s="23" t="s">
        <v>41</v>
      </c>
      <c r="W2" s="24"/>
      <c r="X2" s="24" t="s">
        <v>41</v>
      </c>
      <c r="Y2" s="25"/>
      <c r="Z2" s="24" t="s">
        <v>41</v>
      </c>
      <c r="AA2" s="25">
        <v>43745.0</v>
      </c>
      <c r="AB2" s="26" t="s">
        <v>42</v>
      </c>
      <c r="AC2" s="27">
        <v>48.0</v>
      </c>
      <c r="AD2" s="27">
        <v>30.0</v>
      </c>
      <c r="AE2" s="27">
        <f>(Q2*AC2)+(AD2*Q2)</f>
        <v>390</v>
      </c>
      <c r="AF2" s="27">
        <f>AE2*12</f>
        <v>4680</v>
      </c>
      <c r="AG2" s="18"/>
      <c r="AH2" s="18" t="s">
        <v>43</v>
      </c>
      <c r="AI2" s="18"/>
      <c r="AJ2" s="18"/>
      <c r="AK2" s="18" t="s">
        <v>44</v>
      </c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ht="24.75" customHeight="1">
      <c r="A3" s="28"/>
      <c r="B3" s="28"/>
      <c r="C3" s="28">
        <v>3.0013433E7</v>
      </c>
      <c r="D3" s="29" t="s">
        <v>45</v>
      </c>
      <c r="E3" s="30"/>
      <c r="F3" s="31"/>
      <c r="G3" s="31"/>
      <c r="H3" s="28" t="s">
        <v>46</v>
      </c>
      <c r="I3" s="32"/>
      <c r="J3" s="33" t="s">
        <v>47</v>
      </c>
      <c r="K3" s="29"/>
      <c r="L3" s="28"/>
      <c r="M3" s="29" t="s">
        <v>48</v>
      </c>
      <c r="N3" s="28" t="s">
        <v>49</v>
      </c>
      <c r="O3" s="28"/>
      <c r="P3" s="28"/>
      <c r="Q3" s="28"/>
      <c r="R3" s="28"/>
      <c r="S3" s="28"/>
      <c r="T3" s="34"/>
      <c r="U3" s="34"/>
      <c r="V3" s="34"/>
      <c r="W3" s="35"/>
      <c r="X3" s="35"/>
      <c r="Y3" s="36"/>
      <c r="Z3" s="35"/>
      <c r="AA3" s="36"/>
      <c r="AB3" s="37"/>
      <c r="AC3" s="38"/>
      <c r="AD3" s="38"/>
      <c r="AE3" s="38"/>
      <c r="AF3" s="38"/>
      <c r="AG3" s="28"/>
      <c r="AH3" s="39" t="s">
        <v>50</v>
      </c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</row>
    <row r="4" ht="24.75" customHeight="1">
      <c r="A4" s="18" t="s">
        <v>51</v>
      </c>
      <c r="B4" s="18" t="s">
        <v>33</v>
      </c>
      <c r="C4" s="18">
        <v>3520530.0</v>
      </c>
      <c r="D4" s="19" t="s">
        <v>52</v>
      </c>
      <c r="E4" s="20"/>
      <c r="F4" s="21">
        <v>0.0</v>
      </c>
      <c r="G4" s="21"/>
      <c r="H4" s="18" t="s">
        <v>35</v>
      </c>
      <c r="I4" s="40" t="s">
        <v>53</v>
      </c>
      <c r="J4" s="20" t="s">
        <v>36</v>
      </c>
      <c r="K4" s="19" t="s">
        <v>54</v>
      </c>
      <c r="L4" s="18" t="s">
        <v>55</v>
      </c>
      <c r="M4" s="19" t="s">
        <v>56</v>
      </c>
      <c r="N4" s="18" t="s">
        <v>57</v>
      </c>
      <c r="O4" s="18"/>
      <c r="P4" s="18"/>
      <c r="Q4" s="18"/>
      <c r="R4" s="18"/>
      <c r="S4" s="18">
        <v>2.0</v>
      </c>
      <c r="T4" s="23"/>
      <c r="U4" s="23"/>
      <c r="V4" s="23"/>
      <c r="W4" s="24"/>
      <c r="X4" s="24"/>
      <c r="Y4" s="25"/>
      <c r="Z4" s="24"/>
      <c r="AA4" s="25"/>
      <c r="AB4" s="41"/>
      <c r="AC4" s="27">
        <v>48.0</v>
      </c>
      <c r="AD4" s="27"/>
      <c r="AE4" s="27">
        <f>(Q4*AC4)+(AD4*Q4)</f>
        <v>0</v>
      </c>
      <c r="AF4" s="27">
        <f>AE4*12</f>
        <v>0</v>
      </c>
      <c r="AG4" s="18"/>
      <c r="AH4" s="18" t="s">
        <v>43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ht="18.0" customHeight="1">
      <c r="A5" s="2" t="s">
        <v>32</v>
      </c>
      <c r="B5" s="2"/>
      <c r="C5" s="2">
        <v>3.0011485E7</v>
      </c>
      <c r="D5" s="2" t="s">
        <v>58</v>
      </c>
      <c r="E5" s="4" t="s">
        <v>59</v>
      </c>
      <c r="F5" s="5"/>
      <c r="G5" s="6"/>
      <c r="H5" s="2" t="s">
        <v>60</v>
      </c>
      <c r="I5" s="2" t="s">
        <v>61</v>
      </c>
      <c r="J5" s="4" t="s">
        <v>47</v>
      </c>
      <c r="K5" s="3" t="s">
        <v>62</v>
      </c>
      <c r="L5" s="2" t="s">
        <v>63</v>
      </c>
      <c r="M5" s="2" t="s">
        <v>64</v>
      </c>
      <c r="N5" s="2" t="s">
        <v>65</v>
      </c>
      <c r="O5" s="2"/>
      <c r="P5" s="2"/>
      <c r="Q5" s="2"/>
      <c r="R5" s="2"/>
      <c r="S5" s="42"/>
      <c r="T5" s="11"/>
      <c r="U5" s="11"/>
      <c r="V5" s="11"/>
      <c r="W5" s="12"/>
      <c r="X5" s="12"/>
      <c r="Y5" s="13"/>
      <c r="Z5" s="12"/>
      <c r="AA5" s="13"/>
      <c r="AB5" s="43" t="s">
        <v>44</v>
      </c>
      <c r="AC5" s="14"/>
      <c r="AD5" s="14"/>
      <c r="AE5" s="14"/>
      <c r="AF5" s="14"/>
      <c r="AG5" s="15"/>
      <c r="AH5" s="15"/>
      <c r="AI5" s="15" t="s">
        <v>66</v>
      </c>
      <c r="AK5" s="2"/>
    </row>
    <row r="6" ht="12.75" customHeight="1">
      <c r="A6" s="2" t="s">
        <v>32</v>
      </c>
      <c r="B6" s="2" t="s">
        <v>67</v>
      </c>
      <c r="C6" s="2">
        <v>7749941.0</v>
      </c>
      <c r="D6" s="44" t="s">
        <v>68</v>
      </c>
      <c r="E6" s="4"/>
      <c r="F6" s="5">
        <v>1.0</v>
      </c>
      <c r="G6" s="6">
        <v>1.0</v>
      </c>
      <c r="H6" s="2" t="s">
        <v>35</v>
      </c>
      <c r="J6" s="4" t="s">
        <v>69</v>
      </c>
      <c r="K6" s="3" t="s">
        <v>70</v>
      </c>
      <c r="L6" s="45" t="s">
        <v>71</v>
      </c>
      <c r="M6" s="3" t="s">
        <v>72</v>
      </c>
      <c r="N6" s="2" t="s">
        <v>73</v>
      </c>
      <c r="O6" s="2"/>
      <c r="P6" s="2"/>
      <c r="Q6" s="2">
        <v>2.0</v>
      </c>
      <c r="R6" s="2">
        <v>3.0</v>
      </c>
      <c r="S6" s="42"/>
      <c r="T6" s="11" t="s">
        <v>41</v>
      </c>
      <c r="U6" s="11"/>
      <c r="V6" s="11"/>
      <c r="W6" s="12"/>
      <c r="X6" s="12"/>
      <c r="Y6" s="13"/>
      <c r="Z6" s="12"/>
      <c r="AA6" s="46">
        <v>43671.0</v>
      </c>
      <c r="AB6" s="47" t="s">
        <v>74</v>
      </c>
      <c r="AC6" s="14">
        <v>48.0</v>
      </c>
      <c r="AD6" s="14">
        <v>10.0</v>
      </c>
      <c r="AE6" s="14">
        <f t="shared" ref="AE6:AE12" si="1">(Q6*AC6)+(AD6*Q6)</f>
        <v>116</v>
      </c>
      <c r="AF6" s="14">
        <f t="shared" ref="AF6:AF12" si="2">AE6*12</f>
        <v>1392</v>
      </c>
      <c r="AG6" s="15"/>
      <c r="AH6" s="15" t="s">
        <v>43</v>
      </c>
      <c r="AI6" s="15"/>
      <c r="AK6" s="2" t="s">
        <v>75</v>
      </c>
    </row>
    <row r="7" ht="12.75" customHeight="1">
      <c r="A7" s="2" t="s">
        <v>32</v>
      </c>
      <c r="B7" s="2"/>
      <c r="C7" s="2">
        <v>6659828.0</v>
      </c>
      <c r="D7" s="3" t="s">
        <v>76</v>
      </c>
      <c r="E7" s="4"/>
      <c r="F7" s="5">
        <v>1.0</v>
      </c>
      <c r="G7" s="6"/>
      <c r="H7" s="2" t="s">
        <v>35</v>
      </c>
      <c r="I7" s="2"/>
      <c r="J7" s="4" t="s">
        <v>36</v>
      </c>
      <c r="K7" s="3" t="s">
        <v>77</v>
      </c>
      <c r="L7" s="2" t="s">
        <v>78</v>
      </c>
      <c r="M7" s="3" t="s">
        <v>79</v>
      </c>
      <c r="N7" s="2" t="s">
        <v>80</v>
      </c>
      <c r="O7" s="2" t="s">
        <v>81</v>
      </c>
      <c r="P7" s="2" t="s">
        <v>82</v>
      </c>
      <c r="Q7" s="2">
        <v>2.0</v>
      </c>
      <c r="R7" s="2"/>
      <c r="S7" s="42"/>
      <c r="T7" s="11"/>
      <c r="U7" s="11"/>
      <c r="V7" s="11"/>
      <c r="W7" s="12"/>
      <c r="X7" s="12"/>
      <c r="Y7" s="13"/>
      <c r="Z7" s="12"/>
      <c r="AA7" s="48">
        <v>43802.0</v>
      </c>
      <c r="AB7" s="47" t="s">
        <v>83</v>
      </c>
      <c r="AC7" s="14">
        <v>48.0</v>
      </c>
      <c r="AD7" s="14"/>
      <c r="AE7" s="14">
        <f t="shared" si="1"/>
        <v>96</v>
      </c>
      <c r="AF7" s="14">
        <f t="shared" si="2"/>
        <v>1152</v>
      </c>
      <c r="AG7" s="15"/>
      <c r="AH7" s="15" t="s">
        <v>84</v>
      </c>
      <c r="AI7" s="15"/>
      <c r="AK7" s="2" t="s">
        <v>85</v>
      </c>
    </row>
    <row r="8" ht="12.75" customHeight="1">
      <c r="A8" s="2" t="s">
        <v>32</v>
      </c>
      <c r="B8" s="2"/>
      <c r="C8" s="2">
        <v>3158564.0</v>
      </c>
      <c r="D8" s="3" t="s">
        <v>86</v>
      </c>
      <c r="E8" s="4" t="s">
        <v>59</v>
      </c>
      <c r="F8" s="5">
        <v>1.0</v>
      </c>
      <c r="G8" s="6">
        <v>1.0</v>
      </c>
      <c r="H8" s="2" t="s">
        <v>35</v>
      </c>
      <c r="I8" s="2"/>
      <c r="J8" s="4" t="s">
        <v>36</v>
      </c>
      <c r="K8" s="3" t="s">
        <v>87</v>
      </c>
      <c r="L8" s="2" t="s">
        <v>88</v>
      </c>
      <c r="M8" s="3" t="s">
        <v>89</v>
      </c>
      <c r="N8" s="49" t="s">
        <v>90</v>
      </c>
      <c r="O8" s="49"/>
      <c r="P8" s="49"/>
      <c r="Q8" s="2">
        <v>5.0</v>
      </c>
      <c r="S8" s="2"/>
      <c r="T8" s="11"/>
      <c r="U8" s="11"/>
      <c r="V8" s="11"/>
      <c r="W8" s="12"/>
      <c r="X8" s="12"/>
      <c r="Y8" s="13"/>
      <c r="Z8" s="12"/>
      <c r="AA8" s="13">
        <v>43686.0</v>
      </c>
      <c r="AB8" s="47" t="s">
        <v>91</v>
      </c>
      <c r="AC8" s="14">
        <v>48.0</v>
      </c>
      <c r="AD8" s="14"/>
      <c r="AE8" s="14">
        <f t="shared" si="1"/>
        <v>240</v>
      </c>
      <c r="AF8" s="14">
        <f t="shared" si="2"/>
        <v>2880</v>
      </c>
      <c r="AG8" s="15"/>
      <c r="AH8" s="15" t="s">
        <v>43</v>
      </c>
      <c r="AI8" s="15"/>
      <c r="AK8" s="2" t="s">
        <v>92</v>
      </c>
    </row>
    <row r="9" ht="13.5" customHeight="1">
      <c r="A9" s="2" t="s">
        <v>32</v>
      </c>
      <c r="B9" s="2"/>
      <c r="C9" s="2">
        <v>7743452.0</v>
      </c>
      <c r="D9" s="44" t="s">
        <v>93</v>
      </c>
      <c r="E9" s="4" t="s">
        <v>59</v>
      </c>
      <c r="F9" s="5">
        <v>1.0</v>
      </c>
      <c r="G9" s="6">
        <v>1.0</v>
      </c>
      <c r="H9" s="2" t="s">
        <v>35</v>
      </c>
      <c r="J9" s="4" t="s">
        <v>69</v>
      </c>
      <c r="K9" s="3" t="s">
        <v>94</v>
      </c>
      <c r="L9" s="2" t="s">
        <v>95</v>
      </c>
      <c r="M9" s="2" t="s">
        <v>96</v>
      </c>
      <c r="N9" s="2" t="s">
        <v>97</v>
      </c>
      <c r="O9" s="3" t="s">
        <v>98</v>
      </c>
      <c r="P9" s="2" t="s">
        <v>99</v>
      </c>
      <c r="Q9" s="2">
        <v>1.0</v>
      </c>
      <c r="R9" s="2">
        <v>2.0</v>
      </c>
      <c r="S9" s="42"/>
      <c r="T9" s="11"/>
      <c r="U9" s="11"/>
      <c r="V9" s="11"/>
      <c r="W9" s="12"/>
      <c r="X9" s="12"/>
      <c r="Y9" s="13"/>
      <c r="Z9" s="12"/>
      <c r="AA9" s="46">
        <v>43636.0</v>
      </c>
      <c r="AB9" s="47" t="s">
        <v>42</v>
      </c>
      <c r="AC9" s="14">
        <v>48.0</v>
      </c>
      <c r="AD9" s="14"/>
      <c r="AE9" s="14">
        <f t="shared" si="1"/>
        <v>48</v>
      </c>
      <c r="AF9" s="14">
        <f t="shared" si="2"/>
        <v>576</v>
      </c>
      <c r="AG9" s="15"/>
      <c r="AH9" s="15" t="s">
        <v>43</v>
      </c>
      <c r="AI9" s="15"/>
      <c r="AK9" s="2" t="s">
        <v>75</v>
      </c>
    </row>
    <row r="10" ht="12.75" customHeight="1">
      <c r="A10" s="2" t="s">
        <v>32</v>
      </c>
      <c r="B10" s="2"/>
      <c r="C10" s="2">
        <v>7790196.0</v>
      </c>
      <c r="D10" s="3" t="s">
        <v>100</v>
      </c>
      <c r="E10" s="4"/>
      <c r="F10" s="5">
        <v>1.0</v>
      </c>
      <c r="G10" s="6"/>
      <c r="H10" s="2" t="s">
        <v>35</v>
      </c>
      <c r="J10" s="4" t="s">
        <v>36</v>
      </c>
      <c r="K10" s="3" t="s">
        <v>101</v>
      </c>
      <c r="L10" s="2" t="s">
        <v>102</v>
      </c>
      <c r="M10" s="50" t="s">
        <v>103</v>
      </c>
      <c r="N10" s="7" t="s">
        <v>104</v>
      </c>
      <c r="O10" s="2"/>
      <c r="P10" s="2"/>
      <c r="Q10" s="2">
        <v>3.0</v>
      </c>
      <c r="R10" s="2">
        <v>3.0</v>
      </c>
      <c r="S10" s="42"/>
      <c r="T10" s="11"/>
      <c r="U10" s="11"/>
      <c r="V10" s="11"/>
      <c r="W10" s="12"/>
      <c r="X10" s="12"/>
      <c r="Y10" s="13"/>
      <c r="Z10" s="12"/>
      <c r="AA10" s="13">
        <v>43698.0</v>
      </c>
      <c r="AB10" s="51" t="s">
        <v>105</v>
      </c>
      <c r="AC10" s="14">
        <v>48.0</v>
      </c>
      <c r="AD10" s="14"/>
      <c r="AE10" s="14">
        <f t="shared" si="1"/>
        <v>144</v>
      </c>
      <c r="AF10" s="14">
        <f t="shared" si="2"/>
        <v>1728</v>
      </c>
      <c r="AG10" s="15"/>
      <c r="AH10" s="15" t="s">
        <v>106</v>
      </c>
      <c r="AI10" s="15"/>
    </row>
    <row r="11" ht="12.75" customHeight="1">
      <c r="A11" s="2" t="s">
        <v>32</v>
      </c>
      <c r="B11" s="52"/>
      <c r="C11" s="2">
        <v>7795418.0</v>
      </c>
      <c r="D11" s="3" t="s">
        <v>107</v>
      </c>
      <c r="E11" s="4" t="s">
        <v>59</v>
      </c>
      <c r="F11" s="5">
        <v>1.0</v>
      </c>
      <c r="G11" s="6">
        <v>1.0</v>
      </c>
      <c r="H11" s="2" t="s">
        <v>35</v>
      </c>
      <c r="I11" s="53" t="s">
        <v>108</v>
      </c>
      <c r="J11" s="4" t="s">
        <v>36</v>
      </c>
      <c r="K11" s="3" t="s">
        <v>109</v>
      </c>
      <c r="L11" s="2" t="s">
        <v>110</v>
      </c>
      <c r="M11" s="50" t="s">
        <v>111</v>
      </c>
      <c r="N11" s="2" t="s">
        <v>112</v>
      </c>
      <c r="O11" s="54" t="s">
        <v>113</v>
      </c>
      <c r="P11" s="54" t="s">
        <v>114</v>
      </c>
      <c r="Q11" s="2">
        <v>2.0</v>
      </c>
      <c r="R11" s="2"/>
      <c r="S11" s="42"/>
      <c r="T11" s="11"/>
      <c r="U11" s="11"/>
      <c r="V11" s="11"/>
      <c r="W11" s="12"/>
      <c r="X11" s="12"/>
      <c r="Y11" s="13"/>
      <c r="Z11" s="12"/>
      <c r="AA11" s="13">
        <v>43704.0</v>
      </c>
      <c r="AB11" s="47" t="s">
        <v>115</v>
      </c>
      <c r="AC11" s="14">
        <v>48.0</v>
      </c>
      <c r="AD11" s="14"/>
      <c r="AE11" s="14">
        <f t="shared" si="1"/>
        <v>96</v>
      </c>
      <c r="AF11" s="14">
        <f t="shared" si="2"/>
        <v>1152</v>
      </c>
      <c r="AG11" s="15"/>
      <c r="AH11" s="15" t="s">
        <v>43</v>
      </c>
      <c r="AI11" s="15"/>
      <c r="AK11" s="2" t="s">
        <v>116</v>
      </c>
    </row>
    <row r="12" ht="12.75" customHeight="1">
      <c r="A12" s="2" t="s">
        <v>32</v>
      </c>
      <c r="B12" s="55"/>
      <c r="C12" s="2">
        <v>7379907.0</v>
      </c>
      <c r="D12" s="3" t="s">
        <v>117</v>
      </c>
      <c r="E12" s="4"/>
      <c r="F12" s="5">
        <v>1.0</v>
      </c>
      <c r="G12" s="6"/>
      <c r="H12" s="2" t="s">
        <v>118</v>
      </c>
      <c r="J12" s="4" t="s">
        <v>36</v>
      </c>
      <c r="K12" s="44" t="s">
        <v>119</v>
      </c>
      <c r="L12" s="2" t="s">
        <v>120</v>
      </c>
      <c r="M12" s="3" t="s">
        <v>121</v>
      </c>
      <c r="N12" s="2" t="s">
        <v>122</v>
      </c>
      <c r="O12" s="2"/>
      <c r="P12" s="2"/>
      <c r="Q12" s="2">
        <v>2.0</v>
      </c>
      <c r="R12" s="2"/>
      <c r="S12" s="42"/>
      <c r="T12" s="11"/>
      <c r="U12" s="11"/>
      <c r="V12" s="11" t="s">
        <v>123</v>
      </c>
      <c r="W12" s="12"/>
      <c r="X12" s="12"/>
      <c r="Y12" s="13"/>
      <c r="Z12" s="12"/>
      <c r="AA12" s="13">
        <v>43536.0</v>
      </c>
      <c r="AB12" s="56" t="s">
        <v>124</v>
      </c>
      <c r="AC12" s="14">
        <v>78.0</v>
      </c>
      <c r="AD12" s="14"/>
      <c r="AE12" s="14">
        <f t="shared" si="1"/>
        <v>156</v>
      </c>
      <c r="AF12" s="14">
        <f t="shared" si="2"/>
        <v>1872</v>
      </c>
      <c r="AG12" s="15"/>
      <c r="AH12" s="15" t="s">
        <v>125</v>
      </c>
      <c r="AI12" s="15"/>
      <c r="AK12" s="2"/>
    </row>
    <row r="13" ht="12.75" customHeight="1">
      <c r="A13" s="2" t="s">
        <v>32</v>
      </c>
      <c r="B13" s="52"/>
      <c r="C13" s="2">
        <v>3.0011709E7</v>
      </c>
      <c r="D13" s="2"/>
      <c r="E13" s="4" t="s">
        <v>59</v>
      </c>
      <c r="F13" s="5"/>
      <c r="G13" s="6"/>
      <c r="H13" s="2" t="s">
        <v>35</v>
      </c>
      <c r="I13" s="7" t="s">
        <v>126</v>
      </c>
      <c r="J13" s="4" t="s">
        <v>47</v>
      </c>
      <c r="K13" s="2" t="s">
        <v>127</v>
      </c>
      <c r="L13" s="2" t="s">
        <v>128</v>
      </c>
      <c r="M13" s="7" t="s">
        <v>129</v>
      </c>
      <c r="N13" s="7" t="s">
        <v>130</v>
      </c>
      <c r="O13" s="2"/>
      <c r="P13" s="2"/>
      <c r="Q13" s="2">
        <v>3.0</v>
      </c>
      <c r="R13" s="2"/>
      <c r="S13" s="42"/>
      <c r="T13" s="11"/>
      <c r="U13" s="11"/>
      <c r="V13" s="11"/>
      <c r="W13" s="12"/>
      <c r="X13" s="12"/>
      <c r="Y13" s="13"/>
      <c r="Z13" s="12"/>
      <c r="AA13" s="13"/>
      <c r="AB13" s="43" t="s">
        <v>44</v>
      </c>
      <c r="AC13" s="14"/>
      <c r="AD13" s="14"/>
      <c r="AE13" s="14"/>
      <c r="AF13" s="14"/>
      <c r="AG13" s="15"/>
      <c r="AH13" s="15" t="s">
        <v>43</v>
      </c>
      <c r="AI13" s="15"/>
      <c r="AK13" s="2"/>
    </row>
    <row r="14" ht="12.75" customHeight="1">
      <c r="A14" s="2" t="s">
        <v>32</v>
      </c>
      <c r="B14" s="52"/>
      <c r="C14" s="2">
        <v>7762263.0</v>
      </c>
      <c r="D14" s="3" t="s">
        <v>131</v>
      </c>
      <c r="E14" s="57"/>
      <c r="F14" s="5">
        <v>1.0</v>
      </c>
      <c r="G14" s="6">
        <v>1.0</v>
      </c>
      <c r="H14" s="2" t="s">
        <v>35</v>
      </c>
      <c r="I14" s="2" t="s">
        <v>132</v>
      </c>
      <c r="J14" s="57" t="s">
        <v>36</v>
      </c>
      <c r="K14" s="58" t="s">
        <v>133</v>
      </c>
      <c r="L14" s="59" t="s">
        <v>134</v>
      </c>
      <c r="M14" s="3" t="s">
        <v>135</v>
      </c>
      <c r="N14" s="2" t="s">
        <v>136</v>
      </c>
      <c r="O14" s="2"/>
      <c r="P14" s="2"/>
      <c r="Q14" s="2">
        <v>4.0</v>
      </c>
      <c r="R14" s="2"/>
      <c r="S14" s="42"/>
      <c r="T14" s="11" t="s">
        <v>41</v>
      </c>
      <c r="U14" s="11" t="s">
        <v>41</v>
      </c>
      <c r="V14" s="11"/>
      <c r="W14" s="12"/>
      <c r="X14" s="12"/>
      <c r="Y14" s="13"/>
      <c r="Z14" s="12"/>
      <c r="AA14" s="13">
        <v>43745.0</v>
      </c>
      <c r="AB14" s="47" t="s">
        <v>74</v>
      </c>
      <c r="AC14" s="14">
        <v>48.0</v>
      </c>
      <c r="AD14" s="14">
        <v>20.0</v>
      </c>
      <c r="AE14" s="14">
        <f t="shared" ref="AE14:AE18" si="3">(Q14*AC14)+(AD14*Q14)</f>
        <v>272</v>
      </c>
      <c r="AF14" s="14">
        <f t="shared" ref="AF14:AF18" si="4">AE14*12</f>
        <v>3264</v>
      </c>
      <c r="AG14" s="15"/>
      <c r="AH14" s="15" t="s">
        <v>43</v>
      </c>
      <c r="AI14" s="15"/>
    </row>
    <row r="15" ht="18.0" customHeight="1">
      <c r="A15" s="2" t="s">
        <v>32</v>
      </c>
      <c r="B15" s="2"/>
      <c r="C15" s="2">
        <v>5357118.0</v>
      </c>
      <c r="D15" s="3" t="s">
        <v>137</v>
      </c>
      <c r="E15" s="4"/>
      <c r="F15" s="5">
        <v>1.0</v>
      </c>
      <c r="G15" s="6"/>
      <c r="H15" s="2" t="s">
        <v>35</v>
      </c>
      <c r="I15" s="2" t="s">
        <v>137</v>
      </c>
      <c r="J15" s="4" t="s">
        <v>36</v>
      </c>
      <c r="K15" s="4" t="s">
        <v>36</v>
      </c>
      <c r="L15" s="60" t="s">
        <v>138</v>
      </c>
      <c r="M15" s="3" t="s">
        <v>139</v>
      </c>
      <c r="N15" s="2" t="s">
        <v>140</v>
      </c>
      <c r="O15" s="2"/>
      <c r="P15" s="2"/>
      <c r="Q15" s="2">
        <v>6.0</v>
      </c>
      <c r="R15" s="2"/>
      <c r="S15" s="42"/>
      <c r="T15" s="11"/>
      <c r="U15" s="11"/>
      <c r="V15" s="11"/>
      <c r="W15" s="12"/>
      <c r="X15" s="12"/>
      <c r="Y15" s="13"/>
      <c r="Z15" s="12"/>
      <c r="AA15" s="13">
        <v>43664.0</v>
      </c>
      <c r="AB15" s="47" t="s">
        <v>42</v>
      </c>
      <c r="AC15" s="14">
        <v>48.0</v>
      </c>
      <c r="AD15" s="14"/>
      <c r="AE15" s="14">
        <f t="shared" si="3"/>
        <v>288</v>
      </c>
      <c r="AF15" s="14">
        <f t="shared" si="4"/>
        <v>3456</v>
      </c>
      <c r="AG15" s="15"/>
      <c r="AH15" s="15" t="s">
        <v>141</v>
      </c>
      <c r="AI15" s="15"/>
      <c r="AJ15" s="2" t="s">
        <v>142</v>
      </c>
    </row>
    <row r="16" ht="18.75" customHeight="1">
      <c r="A16" s="2" t="s">
        <v>32</v>
      </c>
      <c r="B16" s="2"/>
      <c r="C16" s="15">
        <v>7740582.0</v>
      </c>
      <c r="D16" s="61" t="s">
        <v>143</v>
      </c>
      <c r="E16" s="4"/>
      <c r="F16" s="5">
        <v>1.0</v>
      </c>
      <c r="G16" s="6"/>
      <c r="H16" s="2" t="s">
        <v>144</v>
      </c>
      <c r="I16" s="2" t="s">
        <v>137</v>
      </c>
      <c r="J16" s="4" t="s">
        <v>36</v>
      </c>
      <c r="K16" s="3" t="s">
        <v>145</v>
      </c>
      <c r="L16" s="2" t="s">
        <v>146</v>
      </c>
      <c r="M16" s="3" t="s">
        <v>147</v>
      </c>
      <c r="N16" s="2" t="s">
        <v>148</v>
      </c>
      <c r="O16" s="2"/>
      <c r="P16" s="2"/>
      <c r="Q16" s="2">
        <v>1.0</v>
      </c>
      <c r="R16" s="2"/>
      <c r="S16" s="42"/>
      <c r="T16" s="11" t="s">
        <v>123</v>
      </c>
      <c r="U16" s="11"/>
      <c r="V16" s="11"/>
      <c r="W16" s="12"/>
      <c r="X16" s="12"/>
      <c r="Y16" s="13"/>
      <c r="Z16" s="12"/>
      <c r="AA16" s="13">
        <v>43332.0</v>
      </c>
      <c r="AB16" s="47" t="s">
        <v>42</v>
      </c>
      <c r="AC16" s="14">
        <v>418.0</v>
      </c>
      <c r="AD16" s="14"/>
      <c r="AE16" s="14">
        <f t="shared" si="3"/>
        <v>418</v>
      </c>
      <c r="AF16" s="14">
        <f t="shared" si="4"/>
        <v>5016</v>
      </c>
      <c r="AG16" s="15"/>
      <c r="AH16" s="15" t="s">
        <v>141</v>
      </c>
      <c r="AI16" s="15" t="s">
        <v>149</v>
      </c>
    </row>
    <row r="17" ht="12.75" customHeight="1">
      <c r="A17" s="62" t="s">
        <v>32</v>
      </c>
      <c r="B17" s="52"/>
      <c r="C17" s="63">
        <v>7740582.0</v>
      </c>
      <c r="D17" s="61" t="s">
        <v>143</v>
      </c>
      <c r="E17" s="4"/>
      <c r="F17" s="5"/>
      <c r="G17" s="6"/>
      <c r="H17" s="2" t="s">
        <v>150</v>
      </c>
      <c r="I17" s="2"/>
      <c r="J17" s="4"/>
      <c r="K17" s="3"/>
      <c r="L17" s="2"/>
      <c r="M17" s="3"/>
      <c r="N17" s="2"/>
      <c r="O17" s="2"/>
      <c r="P17" s="2"/>
      <c r="Q17" s="2">
        <v>1.0</v>
      </c>
      <c r="R17" s="2"/>
      <c r="S17" s="42"/>
      <c r="T17" s="11"/>
      <c r="U17" s="11"/>
      <c r="V17" s="11"/>
      <c r="W17" s="12"/>
      <c r="X17" s="12"/>
      <c r="Y17" s="13"/>
      <c r="Z17" s="12"/>
      <c r="AA17" s="13">
        <v>43332.0</v>
      </c>
      <c r="AB17" s="47" t="s">
        <v>42</v>
      </c>
      <c r="AC17" s="14">
        <v>1800.0</v>
      </c>
      <c r="AD17" s="14"/>
      <c r="AE17" s="14">
        <f t="shared" si="3"/>
        <v>1800</v>
      </c>
      <c r="AF17" s="14">
        <f t="shared" si="4"/>
        <v>21600</v>
      </c>
      <c r="AG17" s="15"/>
      <c r="AH17" s="15"/>
      <c r="AI17" s="15"/>
    </row>
    <row r="18" ht="12.75" customHeight="1">
      <c r="A18" s="2" t="s">
        <v>32</v>
      </c>
      <c r="B18" s="64"/>
      <c r="C18" s="2">
        <v>5845315.0</v>
      </c>
      <c r="D18" s="3" t="s">
        <v>151</v>
      </c>
      <c r="E18" s="4" t="s">
        <v>59</v>
      </c>
      <c r="F18" s="5">
        <v>1.0</v>
      </c>
      <c r="G18" s="6"/>
      <c r="H18" s="2" t="s">
        <v>35</v>
      </c>
      <c r="I18" s="2" t="s">
        <v>152</v>
      </c>
      <c r="J18" s="4" t="s">
        <v>36</v>
      </c>
      <c r="K18" s="3" t="s">
        <v>153</v>
      </c>
      <c r="L18" s="2" t="s">
        <v>154</v>
      </c>
      <c r="M18" s="3" t="s">
        <v>155</v>
      </c>
      <c r="N18" s="2" t="s">
        <v>156</v>
      </c>
      <c r="O18" s="2"/>
      <c r="P18" s="2"/>
      <c r="Q18" s="2">
        <v>3.0</v>
      </c>
      <c r="R18" s="2">
        <v>1.0</v>
      </c>
      <c r="S18" s="42"/>
      <c r="T18" s="11"/>
      <c r="U18" s="11"/>
      <c r="V18" s="11"/>
      <c r="W18" s="12"/>
      <c r="X18" s="12"/>
      <c r="Y18" s="13"/>
      <c r="Z18" s="12"/>
      <c r="AA18" s="48">
        <v>43518.0</v>
      </c>
      <c r="AB18" s="47" t="s">
        <v>83</v>
      </c>
      <c r="AC18" s="14">
        <v>48.0</v>
      </c>
      <c r="AD18" s="14"/>
      <c r="AE18" s="14">
        <f t="shared" si="3"/>
        <v>144</v>
      </c>
      <c r="AF18" s="14">
        <f t="shared" si="4"/>
        <v>1728</v>
      </c>
      <c r="AG18" s="15"/>
      <c r="AH18" s="15" t="s">
        <v>84</v>
      </c>
      <c r="AI18" s="15"/>
      <c r="AK18" s="2" t="s">
        <v>157</v>
      </c>
    </row>
    <row r="19" ht="13.5" customHeight="1">
      <c r="A19" s="65"/>
      <c r="B19" s="2"/>
      <c r="C19" s="66">
        <v>3.0012334E7</v>
      </c>
      <c r="D19" s="3" t="s">
        <v>158</v>
      </c>
      <c r="E19" s="4" t="s">
        <v>59</v>
      </c>
      <c r="F19" s="5"/>
      <c r="G19" s="6"/>
      <c r="H19" s="2" t="s">
        <v>35</v>
      </c>
      <c r="I19" s="2" t="s">
        <v>108</v>
      </c>
      <c r="J19" s="4" t="s">
        <v>47</v>
      </c>
      <c r="K19" s="3" t="s">
        <v>159</v>
      </c>
      <c r="L19" s="2" t="s">
        <v>160</v>
      </c>
      <c r="M19" s="3" t="s">
        <v>161</v>
      </c>
      <c r="N19" s="2" t="s">
        <v>162</v>
      </c>
      <c r="O19" s="2"/>
      <c r="P19" s="2"/>
      <c r="Q19" s="2">
        <v>3.0</v>
      </c>
      <c r="R19" s="2"/>
      <c r="S19" s="42"/>
      <c r="T19" s="11"/>
      <c r="U19" s="11"/>
      <c r="V19" s="11"/>
      <c r="W19" s="12"/>
      <c r="X19" s="12"/>
      <c r="Y19" s="13"/>
      <c r="Z19" s="12"/>
      <c r="AA19" s="13"/>
      <c r="AB19" s="43" t="s">
        <v>44</v>
      </c>
      <c r="AC19" s="14">
        <v>48.0</v>
      </c>
      <c r="AD19" s="14"/>
      <c r="AE19" s="14"/>
      <c r="AF19" s="14">
        <v>1728.0</v>
      </c>
      <c r="AG19" s="15"/>
      <c r="AH19" s="15" t="s">
        <v>43</v>
      </c>
      <c r="AI19" s="15"/>
      <c r="AK19" s="2"/>
    </row>
    <row r="20" ht="13.5" customHeight="1">
      <c r="A20" s="65"/>
      <c r="B20" s="2"/>
      <c r="C20" s="66">
        <v>3.0012758E7</v>
      </c>
      <c r="D20" s="3" t="s">
        <v>163</v>
      </c>
      <c r="E20" s="4" t="s">
        <v>59</v>
      </c>
      <c r="F20" s="5"/>
      <c r="G20" s="6"/>
      <c r="H20" s="2" t="s">
        <v>35</v>
      </c>
      <c r="J20" s="4" t="s">
        <v>47</v>
      </c>
      <c r="K20" s="2" t="s">
        <v>164</v>
      </c>
      <c r="L20" s="2" t="s">
        <v>165</v>
      </c>
      <c r="M20" s="3" t="s">
        <v>166</v>
      </c>
      <c r="N20" s="2" t="s">
        <v>167</v>
      </c>
      <c r="O20" s="2" t="s">
        <v>168</v>
      </c>
      <c r="P20" s="2" t="s">
        <v>169</v>
      </c>
      <c r="Q20" s="2">
        <v>2.0</v>
      </c>
      <c r="R20" s="2"/>
      <c r="S20" s="42"/>
      <c r="T20" s="11"/>
      <c r="U20" s="11"/>
      <c r="V20" s="11"/>
      <c r="W20" s="12"/>
      <c r="X20" s="12"/>
      <c r="Y20" s="13"/>
      <c r="Z20" s="12"/>
      <c r="AA20" s="13"/>
      <c r="AB20" s="43" t="s">
        <v>44</v>
      </c>
      <c r="AC20" s="14">
        <v>48.0</v>
      </c>
      <c r="AD20" s="14"/>
      <c r="AE20" s="14"/>
      <c r="AF20" s="14"/>
      <c r="AG20" s="15"/>
      <c r="AH20" s="15" t="s">
        <v>43</v>
      </c>
      <c r="AI20" s="15"/>
      <c r="AK20" s="2"/>
    </row>
    <row r="21" ht="13.5" customHeight="1">
      <c r="A21" s="65"/>
      <c r="B21" s="2"/>
      <c r="C21" s="2">
        <v>3.0013063E7</v>
      </c>
      <c r="D21" s="3" t="s">
        <v>170</v>
      </c>
      <c r="E21" s="4" t="s">
        <v>59</v>
      </c>
      <c r="F21" s="5"/>
      <c r="G21" s="6"/>
      <c r="H21" s="2" t="s">
        <v>35</v>
      </c>
      <c r="J21" s="4"/>
      <c r="K21" s="2" t="s">
        <v>171</v>
      </c>
      <c r="L21" s="2" t="s">
        <v>172</v>
      </c>
      <c r="M21" s="3" t="s">
        <v>173</v>
      </c>
      <c r="N21" s="2" t="s">
        <v>174</v>
      </c>
      <c r="O21" s="2"/>
      <c r="P21" s="2"/>
      <c r="Q21" s="2"/>
      <c r="R21" s="2"/>
      <c r="S21" s="42"/>
      <c r="T21" s="11"/>
      <c r="U21" s="11"/>
      <c r="V21" s="11"/>
      <c r="W21" s="12"/>
      <c r="X21" s="12"/>
      <c r="Y21" s="13"/>
      <c r="Z21" s="12"/>
      <c r="AA21" s="13"/>
      <c r="AB21" s="43"/>
      <c r="AC21" s="14"/>
      <c r="AD21" s="14"/>
      <c r="AE21" s="14"/>
      <c r="AF21" s="14"/>
      <c r="AG21" s="15"/>
      <c r="AH21" s="15"/>
      <c r="AI21" s="15"/>
      <c r="AK21" s="2"/>
    </row>
    <row r="22" ht="13.5" customHeight="1">
      <c r="A22" s="65"/>
      <c r="B22" s="2"/>
      <c r="C22" s="67">
        <v>3.0015045E7</v>
      </c>
      <c r="D22" s="50" t="s">
        <v>175</v>
      </c>
      <c r="E22" s="4"/>
      <c r="F22" s="5"/>
      <c r="G22" s="6"/>
      <c r="H22" s="2"/>
      <c r="J22" s="4"/>
      <c r="K22" s="68"/>
      <c r="L22" s="2"/>
      <c r="M22" s="3"/>
      <c r="N22" s="2"/>
      <c r="O22" s="3"/>
      <c r="P22" s="2"/>
      <c r="Q22" s="2"/>
      <c r="R22" s="2"/>
      <c r="S22" s="42"/>
      <c r="T22" s="11"/>
      <c r="U22" s="11"/>
      <c r="V22" s="11"/>
      <c r="W22" s="12"/>
      <c r="X22" s="12"/>
      <c r="Y22" s="13"/>
      <c r="Z22" s="12"/>
      <c r="AA22" s="69">
        <v>44877.0</v>
      </c>
      <c r="AB22" s="43"/>
      <c r="AC22" s="14"/>
      <c r="AD22" s="14"/>
      <c r="AE22" s="14"/>
      <c r="AF22" s="14"/>
      <c r="AG22" s="15"/>
      <c r="AH22" s="15"/>
      <c r="AI22" s="15"/>
      <c r="AK22" s="2"/>
    </row>
    <row r="23" ht="13.5" customHeight="1">
      <c r="A23" s="65" t="s">
        <v>32</v>
      </c>
      <c r="B23" s="2"/>
      <c r="C23" s="66">
        <v>7818368.0</v>
      </c>
      <c r="D23" s="3" t="s">
        <v>176</v>
      </c>
      <c r="E23" s="4" t="s">
        <v>59</v>
      </c>
      <c r="F23" s="5"/>
      <c r="G23" s="6"/>
      <c r="H23" s="2" t="s">
        <v>118</v>
      </c>
      <c r="J23" s="4"/>
      <c r="K23" s="70" t="s">
        <v>177</v>
      </c>
      <c r="L23" s="2" t="s">
        <v>178</v>
      </c>
      <c r="M23" s="3" t="s">
        <v>179</v>
      </c>
      <c r="N23" s="2" t="s">
        <v>180</v>
      </c>
      <c r="O23" s="3" t="s">
        <v>179</v>
      </c>
      <c r="P23" s="2" t="s">
        <v>180</v>
      </c>
      <c r="Q23" s="2">
        <v>30.0</v>
      </c>
      <c r="R23" s="2"/>
      <c r="S23" s="42"/>
      <c r="T23" s="11"/>
      <c r="U23" s="11"/>
      <c r="V23" s="11"/>
      <c r="W23" s="12"/>
      <c r="X23" s="12"/>
      <c r="Y23" s="13"/>
      <c r="Z23" s="12"/>
      <c r="AA23" s="13"/>
      <c r="AB23" s="43" t="s">
        <v>44</v>
      </c>
      <c r="AC23" s="14"/>
      <c r="AD23" s="14"/>
      <c r="AE23" s="14"/>
      <c r="AF23" s="14"/>
      <c r="AG23" s="15"/>
      <c r="AH23" s="15" t="s">
        <v>43</v>
      </c>
      <c r="AI23" s="15"/>
      <c r="AK23" s="2"/>
    </row>
    <row r="24" ht="13.5" customHeight="1">
      <c r="A24" s="18" t="s">
        <v>51</v>
      </c>
      <c r="B24" s="18" t="s">
        <v>33</v>
      </c>
      <c r="C24" s="18">
        <v>7794059.0</v>
      </c>
      <c r="D24" s="19" t="s">
        <v>181</v>
      </c>
      <c r="E24" s="20"/>
      <c r="F24" s="21">
        <v>1.0</v>
      </c>
      <c r="G24" s="21">
        <v>1.0</v>
      </c>
      <c r="H24" s="18" t="s">
        <v>35</v>
      </c>
      <c r="I24" s="18"/>
      <c r="J24" s="20" t="s">
        <v>36</v>
      </c>
      <c r="K24" s="19" t="s">
        <v>182</v>
      </c>
      <c r="L24" s="18" t="s">
        <v>183</v>
      </c>
      <c r="M24" s="19" t="s">
        <v>184</v>
      </c>
      <c r="N24" s="18" t="s">
        <v>185</v>
      </c>
      <c r="O24" s="18"/>
      <c r="P24" s="18"/>
      <c r="Q24" s="18">
        <v>30.0</v>
      </c>
      <c r="R24" s="18"/>
      <c r="S24" s="22"/>
      <c r="T24" s="23" t="s">
        <v>41</v>
      </c>
      <c r="U24" s="23" t="s">
        <v>41</v>
      </c>
      <c r="V24" s="23" t="s">
        <v>41</v>
      </c>
      <c r="W24" s="24" t="s">
        <v>41</v>
      </c>
      <c r="X24" s="24"/>
      <c r="Y24" s="25"/>
      <c r="Z24" s="24"/>
      <c r="AA24" s="25">
        <v>43473.0</v>
      </c>
      <c r="AB24" s="26"/>
      <c r="AC24" s="27">
        <v>60.0</v>
      </c>
      <c r="AD24" s="27"/>
      <c r="AE24" s="27">
        <f>(Q24*AC24)+(AD24*Q24)</f>
        <v>1800</v>
      </c>
      <c r="AF24" s="27">
        <f>AE24*12</f>
        <v>21600</v>
      </c>
      <c r="AG24" s="18"/>
      <c r="AH24" s="18" t="s">
        <v>43</v>
      </c>
      <c r="AI24" s="18"/>
      <c r="AJ24" s="18"/>
      <c r="AK24" s="18" t="s">
        <v>44</v>
      </c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</row>
    <row r="25" ht="12.75" customHeight="1">
      <c r="A25" s="2"/>
      <c r="B25" s="2"/>
      <c r="C25" s="7">
        <v>3.0010234E7</v>
      </c>
      <c r="D25" s="50" t="s">
        <v>186</v>
      </c>
      <c r="E25" s="4"/>
      <c r="F25" s="5"/>
      <c r="G25" s="6"/>
      <c r="H25" s="2"/>
      <c r="I25" s="2"/>
      <c r="J25" s="4"/>
      <c r="K25" s="3"/>
      <c r="L25" s="2"/>
      <c r="M25" s="50" t="s">
        <v>187</v>
      </c>
      <c r="N25" s="7" t="s">
        <v>188</v>
      </c>
      <c r="O25" s="2"/>
      <c r="P25" s="2"/>
      <c r="Q25" s="2"/>
      <c r="R25" s="2"/>
      <c r="S25" s="42"/>
      <c r="T25" s="11"/>
      <c r="U25" s="11"/>
      <c r="V25" s="11"/>
      <c r="W25" s="12"/>
      <c r="X25" s="12"/>
      <c r="Y25" s="13"/>
      <c r="Z25" s="12"/>
      <c r="AA25" s="13"/>
      <c r="AB25" s="47"/>
      <c r="AC25" s="14"/>
      <c r="AD25" s="14"/>
      <c r="AE25" s="14"/>
      <c r="AF25" s="14"/>
      <c r="AG25" s="15"/>
      <c r="AH25" s="15"/>
      <c r="AI25" s="15"/>
    </row>
    <row r="26" ht="12.75" customHeight="1">
      <c r="A26" s="2" t="s">
        <v>32</v>
      </c>
      <c r="B26" s="2"/>
      <c r="C26" s="2">
        <v>6832788.0</v>
      </c>
      <c r="D26" s="3" t="s">
        <v>189</v>
      </c>
      <c r="E26" s="4"/>
      <c r="F26" s="5">
        <v>1.0</v>
      </c>
      <c r="G26" s="6"/>
      <c r="H26" s="2" t="s">
        <v>35</v>
      </c>
      <c r="I26" s="2" t="s">
        <v>190</v>
      </c>
      <c r="J26" s="4" t="s">
        <v>36</v>
      </c>
      <c r="K26" s="3" t="s">
        <v>191</v>
      </c>
      <c r="L26" s="2" t="s">
        <v>192</v>
      </c>
      <c r="M26" s="3" t="s">
        <v>193</v>
      </c>
      <c r="N26" s="2" t="s">
        <v>194</v>
      </c>
      <c r="O26" s="2"/>
      <c r="P26" s="2"/>
      <c r="Q26" s="2">
        <v>4.0</v>
      </c>
      <c r="R26" s="2"/>
      <c r="S26" s="42"/>
      <c r="T26" s="11"/>
      <c r="U26" s="11"/>
      <c r="V26" s="11"/>
      <c r="W26" s="12"/>
      <c r="X26" s="12"/>
      <c r="Y26" s="13"/>
      <c r="Z26" s="12"/>
      <c r="AA26" s="13">
        <v>43631.0</v>
      </c>
      <c r="AB26" s="47" t="s">
        <v>195</v>
      </c>
      <c r="AC26" s="14">
        <v>48.0</v>
      </c>
      <c r="AD26" s="14"/>
      <c r="AE26" s="14">
        <f t="shared" ref="AE26:AE27" si="5">(Q26*AC26)+(AD26*Q26)</f>
        <v>192</v>
      </c>
      <c r="AF26" s="14">
        <f t="shared" ref="AF26:AF27" si="6">AE26*12</f>
        <v>2304</v>
      </c>
      <c r="AG26" s="15" t="s">
        <v>196</v>
      </c>
      <c r="AH26" s="15" t="s">
        <v>197</v>
      </c>
      <c r="AI26" s="15"/>
    </row>
    <row r="27" ht="12.75" customHeight="1">
      <c r="A27" s="2" t="s">
        <v>32</v>
      </c>
      <c r="B27" s="52"/>
      <c r="C27" s="2">
        <v>7783594.0</v>
      </c>
      <c r="D27" s="3" t="s">
        <v>198</v>
      </c>
      <c r="E27" s="4"/>
      <c r="F27" s="5">
        <v>1.0</v>
      </c>
      <c r="G27" s="6"/>
      <c r="H27" s="2" t="s">
        <v>35</v>
      </c>
      <c r="J27" s="4" t="s">
        <v>36</v>
      </c>
      <c r="K27" s="3" t="s">
        <v>199</v>
      </c>
      <c r="L27" s="2" t="s">
        <v>200</v>
      </c>
      <c r="M27" s="3" t="s">
        <v>201</v>
      </c>
      <c r="N27" s="2" t="s">
        <v>202</v>
      </c>
      <c r="O27" s="2"/>
      <c r="P27" s="2"/>
      <c r="Q27" s="2">
        <v>3.0</v>
      </c>
      <c r="R27" s="2"/>
      <c r="S27" s="42"/>
      <c r="T27" s="11" t="s">
        <v>41</v>
      </c>
      <c r="U27" s="11"/>
      <c r="V27" s="11" t="s">
        <v>41</v>
      </c>
      <c r="W27" s="12"/>
      <c r="X27" s="12"/>
      <c r="Y27" s="13"/>
      <c r="Z27" s="12"/>
      <c r="AA27" s="13">
        <v>43622.0</v>
      </c>
      <c r="AB27" s="47" t="s">
        <v>203</v>
      </c>
      <c r="AC27" s="14">
        <v>48.0</v>
      </c>
      <c r="AD27" s="14">
        <v>20.0</v>
      </c>
      <c r="AE27" s="14">
        <f t="shared" si="5"/>
        <v>204</v>
      </c>
      <c r="AF27" s="14">
        <f t="shared" si="6"/>
        <v>2448</v>
      </c>
      <c r="AG27" s="15"/>
      <c r="AH27" s="15" t="s">
        <v>204</v>
      </c>
      <c r="AI27" s="15"/>
      <c r="AK27" s="2" t="s">
        <v>205</v>
      </c>
    </row>
    <row r="28" ht="12.75" customHeight="1">
      <c r="A28" s="2" t="s">
        <v>32</v>
      </c>
      <c r="B28" s="2"/>
      <c r="C28" s="2">
        <v>3.0010676E7</v>
      </c>
      <c r="D28" s="2" t="s">
        <v>206</v>
      </c>
      <c r="E28" s="4" t="s">
        <v>59</v>
      </c>
      <c r="F28" s="5"/>
      <c r="G28" s="6"/>
      <c r="H28" s="2" t="s">
        <v>35</v>
      </c>
      <c r="J28" s="4" t="s">
        <v>47</v>
      </c>
      <c r="K28" s="2" t="s">
        <v>207</v>
      </c>
      <c r="L28" s="2" t="s">
        <v>208</v>
      </c>
      <c r="M28" s="2" t="s">
        <v>209</v>
      </c>
      <c r="N28" s="2" t="s">
        <v>210</v>
      </c>
      <c r="O28" s="2"/>
      <c r="P28" s="2"/>
      <c r="Q28" s="2">
        <v>2.0</v>
      </c>
      <c r="R28" s="2"/>
      <c r="S28" s="42"/>
      <c r="T28" s="11"/>
      <c r="U28" s="11"/>
      <c r="V28" s="11"/>
      <c r="W28" s="12"/>
      <c r="X28" s="12"/>
      <c r="Y28" s="13"/>
      <c r="Z28" s="12"/>
      <c r="AA28" s="13">
        <v>43593.0</v>
      </c>
      <c r="AB28" s="71"/>
      <c r="AC28" s="14">
        <v>48.0</v>
      </c>
      <c r="AD28" s="14">
        <v>10.0</v>
      </c>
      <c r="AE28" s="14"/>
      <c r="AF28" s="14">
        <v>1152.0</v>
      </c>
      <c r="AG28" s="15"/>
      <c r="AH28" s="15" t="s">
        <v>197</v>
      </c>
      <c r="AI28" s="15"/>
      <c r="AK28" s="2"/>
    </row>
    <row r="29" ht="12.75" customHeight="1">
      <c r="A29" s="2" t="s">
        <v>32</v>
      </c>
      <c r="B29" s="2"/>
      <c r="C29" s="2">
        <v>6831176.0</v>
      </c>
      <c r="D29" s="3" t="s">
        <v>211</v>
      </c>
      <c r="E29" s="4"/>
      <c r="F29" s="5">
        <v>1.0</v>
      </c>
      <c r="G29" s="6">
        <v>1.0</v>
      </c>
      <c r="H29" s="2" t="s">
        <v>35</v>
      </c>
      <c r="I29" s="2"/>
      <c r="J29" s="4" t="s">
        <v>36</v>
      </c>
      <c r="K29" s="3" t="s">
        <v>212</v>
      </c>
      <c r="L29" s="2" t="s">
        <v>213</v>
      </c>
      <c r="M29" s="3" t="s">
        <v>214</v>
      </c>
      <c r="N29" s="2" t="s">
        <v>215</v>
      </c>
      <c r="O29" s="2"/>
      <c r="P29" s="2"/>
      <c r="Q29" s="2">
        <v>1.0</v>
      </c>
      <c r="R29" s="2">
        <v>1.0</v>
      </c>
      <c r="S29" s="42"/>
      <c r="T29" s="11"/>
      <c r="U29" s="11"/>
      <c r="V29" s="11"/>
      <c r="W29" s="12"/>
      <c r="X29" s="12"/>
      <c r="Y29" s="13"/>
      <c r="Z29" s="12"/>
      <c r="AA29" s="13">
        <v>43675.0</v>
      </c>
      <c r="AB29" s="47" t="s">
        <v>83</v>
      </c>
      <c r="AC29" s="14">
        <v>48.0</v>
      </c>
      <c r="AD29" s="14"/>
      <c r="AE29" s="14">
        <f t="shared" ref="AE29:AE31" si="7">(Q29*AC29)+(AD29*Q29)</f>
        <v>48</v>
      </c>
      <c r="AF29" s="14">
        <f t="shared" ref="AF29:AF31" si="8">AE29*12</f>
        <v>576</v>
      </c>
      <c r="AG29" s="15"/>
      <c r="AH29" s="15" t="s">
        <v>43</v>
      </c>
      <c r="AI29" s="15"/>
    </row>
    <row r="30" ht="12.0" customHeight="1">
      <c r="A30" s="2" t="s">
        <v>32</v>
      </c>
      <c r="B30" s="2"/>
      <c r="C30" s="2">
        <v>7798357.0</v>
      </c>
      <c r="D30" s="3" t="s">
        <v>216</v>
      </c>
      <c r="E30" s="4" t="s">
        <v>59</v>
      </c>
      <c r="F30" s="5">
        <v>1.0</v>
      </c>
      <c r="G30" s="6"/>
      <c r="H30" s="2" t="s">
        <v>35</v>
      </c>
      <c r="J30" s="4" t="s">
        <v>36</v>
      </c>
      <c r="K30" s="3" t="s">
        <v>217</v>
      </c>
      <c r="L30" s="2" t="s">
        <v>218</v>
      </c>
      <c r="M30" s="3" t="s">
        <v>219</v>
      </c>
      <c r="N30" s="2" t="s">
        <v>220</v>
      </c>
      <c r="O30" s="2"/>
      <c r="P30" s="2"/>
      <c r="Q30" s="2">
        <v>2.0</v>
      </c>
      <c r="S30" s="42"/>
      <c r="T30" s="11"/>
      <c r="U30" s="11"/>
      <c r="V30" s="11"/>
      <c r="W30" s="12"/>
      <c r="X30" s="12"/>
      <c r="Y30" s="13"/>
      <c r="Z30" s="12"/>
      <c r="AA30" s="13">
        <v>43560.0</v>
      </c>
      <c r="AB30" s="47" t="s">
        <v>195</v>
      </c>
      <c r="AC30" s="14">
        <v>48.0</v>
      </c>
      <c r="AD30" s="14"/>
      <c r="AE30" s="14">
        <f t="shared" si="7"/>
        <v>96</v>
      </c>
      <c r="AF30" s="14">
        <f t="shared" si="8"/>
        <v>1152</v>
      </c>
      <c r="AG30" s="15"/>
      <c r="AH30" s="15" t="s">
        <v>75</v>
      </c>
      <c r="AI30" s="15"/>
      <c r="AK30" s="2" t="s">
        <v>44</v>
      </c>
    </row>
    <row r="31" ht="12.75" customHeight="1">
      <c r="A31" s="2" t="s">
        <v>32</v>
      </c>
      <c r="B31" s="52"/>
      <c r="C31" s="2">
        <v>7768380.0</v>
      </c>
      <c r="D31" s="3" t="s">
        <v>221</v>
      </c>
      <c r="E31" s="57"/>
      <c r="F31" s="5">
        <v>1.0</v>
      </c>
      <c r="G31" s="6">
        <v>1.0</v>
      </c>
      <c r="H31" s="2" t="s">
        <v>35</v>
      </c>
      <c r="J31" s="57" t="s">
        <v>36</v>
      </c>
      <c r="K31" s="58" t="s">
        <v>222</v>
      </c>
      <c r="L31" s="2" t="s">
        <v>223</v>
      </c>
      <c r="M31" s="3" t="s">
        <v>224</v>
      </c>
      <c r="N31" s="2" t="s">
        <v>225</v>
      </c>
      <c r="O31" s="2"/>
      <c r="P31" s="2"/>
      <c r="Q31" s="2">
        <v>2.0</v>
      </c>
      <c r="R31" s="2"/>
      <c r="S31" s="42"/>
      <c r="T31" s="11"/>
      <c r="U31" s="11"/>
      <c r="V31" s="11"/>
      <c r="W31" s="12"/>
      <c r="X31" s="12"/>
      <c r="Y31" s="13"/>
      <c r="Z31" s="12"/>
      <c r="AA31" s="13"/>
      <c r="AB31" s="47" t="s">
        <v>226</v>
      </c>
      <c r="AC31" s="14">
        <v>48.0</v>
      </c>
      <c r="AD31" s="14"/>
      <c r="AE31" s="14">
        <f t="shared" si="7"/>
        <v>96</v>
      </c>
      <c r="AF31" s="14">
        <f t="shared" si="8"/>
        <v>1152</v>
      </c>
      <c r="AG31" s="15"/>
      <c r="AH31" s="15" t="s">
        <v>43</v>
      </c>
      <c r="AI31" s="15"/>
    </row>
    <row r="32" ht="12.75" customHeight="1">
      <c r="A32" s="72" t="s">
        <v>32</v>
      </c>
      <c r="B32" s="52"/>
      <c r="C32" s="52">
        <v>3.0011967E7</v>
      </c>
      <c r="D32" s="44" t="s">
        <v>227</v>
      </c>
      <c r="E32" s="73" t="s">
        <v>59</v>
      </c>
      <c r="F32" s="74"/>
      <c r="G32" s="74"/>
      <c r="H32" s="52" t="s">
        <v>118</v>
      </c>
      <c r="I32" s="52"/>
      <c r="J32" s="73" t="s">
        <v>47</v>
      </c>
      <c r="K32" s="44" t="s">
        <v>228</v>
      </c>
      <c r="L32" s="52" t="s">
        <v>229</v>
      </c>
      <c r="M32" s="44" t="s">
        <v>230</v>
      </c>
      <c r="N32" s="52" t="s">
        <v>231</v>
      </c>
      <c r="O32" s="52"/>
      <c r="P32" s="52"/>
      <c r="Q32" s="52">
        <v>6.0</v>
      </c>
      <c r="R32" s="52"/>
      <c r="S32" s="52"/>
      <c r="T32" s="75" t="s">
        <v>41</v>
      </c>
      <c r="U32" s="76"/>
      <c r="V32" s="76"/>
      <c r="W32" s="77"/>
      <c r="X32" s="77"/>
      <c r="Y32" s="48"/>
      <c r="Z32" s="77"/>
      <c r="AA32" s="66" t="s">
        <v>232</v>
      </c>
      <c r="AB32" s="47" t="s">
        <v>232</v>
      </c>
      <c r="AC32" s="78">
        <v>78.0</v>
      </c>
      <c r="AD32" s="78"/>
      <c r="AE32" s="78">
        <v>936.0</v>
      </c>
      <c r="AF32" s="78">
        <v>5616.0</v>
      </c>
      <c r="AG32" s="79"/>
      <c r="AH32" s="79" t="s">
        <v>233</v>
      </c>
      <c r="AI32" s="79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</row>
    <row r="33" ht="12.75" customHeight="1">
      <c r="A33" s="2" t="s">
        <v>32</v>
      </c>
      <c r="B33" s="64"/>
      <c r="C33" s="2">
        <v>3355416.0</v>
      </c>
      <c r="D33" s="3" t="s">
        <v>234</v>
      </c>
      <c r="E33" s="4"/>
      <c r="F33" s="5">
        <v>1.0</v>
      </c>
      <c r="G33" s="6">
        <v>1.0</v>
      </c>
      <c r="H33" s="2" t="s">
        <v>35</v>
      </c>
      <c r="I33" s="2"/>
      <c r="J33" s="4" t="s">
        <v>36</v>
      </c>
      <c r="K33" s="3" t="s">
        <v>235</v>
      </c>
      <c r="L33" s="2" t="s">
        <v>236</v>
      </c>
      <c r="M33" s="3" t="s">
        <v>237</v>
      </c>
      <c r="N33" s="2" t="s">
        <v>238</v>
      </c>
      <c r="O33" s="2"/>
      <c r="P33" s="2"/>
      <c r="Q33" s="2">
        <v>1.0</v>
      </c>
      <c r="R33" s="2"/>
      <c r="S33" s="2"/>
      <c r="T33" s="80"/>
      <c r="U33" s="80"/>
      <c r="V33" s="80"/>
      <c r="W33" s="81"/>
      <c r="X33" s="81"/>
      <c r="Y33" s="13"/>
      <c r="Z33" s="81"/>
      <c r="AA33" s="82"/>
      <c r="AB33" s="47" t="s">
        <v>115</v>
      </c>
      <c r="AC33" s="14">
        <v>48.0</v>
      </c>
      <c r="AD33" s="14"/>
      <c r="AE33" s="14">
        <f t="shared" ref="AE33:AE49" si="9">(Q33*AC33)+(AD33*Q33)</f>
        <v>48</v>
      </c>
      <c r="AF33" s="14">
        <f t="shared" ref="AF33:AF49" si="10">AE33*12</f>
        <v>576</v>
      </c>
      <c r="AG33" s="15"/>
      <c r="AH33" s="15" t="s">
        <v>43</v>
      </c>
      <c r="AI33" s="15"/>
    </row>
    <row r="34" ht="12.75" customHeight="1">
      <c r="A34" s="2" t="s">
        <v>32</v>
      </c>
      <c r="B34" s="52"/>
      <c r="C34" s="2">
        <v>7773567.0</v>
      </c>
      <c r="D34" s="3" t="s">
        <v>239</v>
      </c>
      <c r="E34" s="4"/>
      <c r="F34" s="5">
        <v>1.0</v>
      </c>
      <c r="G34" s="6"/>
      <c r="H34" s="2" t="s">
        <v>118</v>
      </c>
      <c r="J34" s="4" t="s">
        <v>36</v>
      </c>
      <c r="K34" s="3" t="s">
        <v>240</v>
      </c>
      <c r="L34" s="2" t="s">
        <v>241</v>
      </c>
      <c r="M34" s="50" t="s">
        <v>242</v>
      </c>
      <c r="N34" s="7" t="s">
        <v>243</v>
      </c>
      <c r="O34" s="2"/>
      <c r="P34" s="2"/>
      <c r="Q34" s="2">
        <v>2.0</v>
      </c>
      <c r="R34" s="2"/>
      <c r="S34" s="42"/>
      <c r="T34" s="11" t="s">
        <v>41</v>
      </c>
      <c r="U34" s="11"/>
      <c r="V34" s="11" t="s">
        <v>41</v>
      </c>
      <c r="W34" s="12"/>
      <c r="X34" s="12"/>
      <c r="Y34" s="13"/>
      <c r="Z34" s="12"/>
      <c r="AA34" s="13"/>
      <c r="AB34" s="47" t="s">
        <v>42</v>
      </c>
      <c r="AC34" s="14">
        <v>48.0</v>
      </c>
      <c r="AD34" s="14">
        <v>20.0</v>
      </c>
      <c r="AE34" s="14">
        <f t="shared" si="9"/>
        <v>136</v>
      </c>
      <c r="AF34" s="14">
        <f t="shared" si="10"/>
        <v>1632</v>
      </c>
      <c r="AG34" s="15"/>
      <c r="AH34" s="15" t="s">
        <v>106</v>
      </c>
      <c r="AI34" s="15"/>
    </row>
    <row r="35" ht="12.75" customHeight="1">
      <c r="A35" s="2" t="s">
        <v>32</v>
      </c>
      <c r="B35" s="64"/>
      <c r="C35" s="2">
        <v>7783591.0</v>
      </c>
      <c r="D35" s="3" t="s">
        <v>244</v>
      </c>
      <c r="E35" s="4"/>
      <c r="F35" s="5">
        <v>1.0</v>
      </c>
      <c r="G35" s="6"/>
      <c r="H35" s="2" t="s">
        <v>118</v>
      </c>
      <c r="J35" s="4" t="s">
        <v>36</v>
      </c>
      <c r="K35" s="3" t="s">
        <v>245</v>
      </c>
      <c r="L35" s="2" t="s">
        <v>246</v>
      </c>
      <c r="M35" s="83" t="s">
        <v>247</v>
      </c>
      <c r="N35" s="2" t="s">
        <v>248</v>
      </c>
      <c r="O35" s="2"/>
      <c r="P35" s="2"/>
      <c r="Q35" s="2">
        <v>2.0</v>
      </c>
      <c r="R35" s="2"/>
      <c r="S35" s="42"/>
      <c r="T35" s="11" t="s">
        <v>41</v>
      </c>
      <c r="U35" s="11" t="s">
        <v>41</v>
      </c>
      <c r="V35" s="11"/>
      <c r="W35" s="12"/>
      <c r="X35" s="12"/>
      <c r="Y35" s="13"/>
      <c r="Z35" s="12"/>
      <c r="AA35" s="13"/>
      <c r="AB35" s="47" t="s">
        <v>91</v>
      </c>
      <c r="AC35" s="14">
        <v>68.0</v>
      </c>
      <c r="AD35" s="14"/>
      <c r="AE35" s="14">
        <f t="shared" si="9"/>
        <v>136</v>
      </c>
      <c r="AF35" s="14">
        <f t="shared" si="10"/>
        <v>1632</v>
      </c>
      <c r="AG35" s="15"/>
      <c r="AH35" s="15" t="s">
        <v>249</v>
      </c>
      <c r="AI35" s="15"/>
    </row>
    <row r="36" ht="12.75" customHeight="1">
      <c r="A36" s="2" t="s">
        <v>32</v>
      </c>
      <c r="B36" s="55"/>
      <c r="C36" s="2">
        <v>7789811.0</v>
      </c>
      <c r="D36" s="3" t="s">
        <v>250</v>
      </c>
      <c r="E36" s="4"/>
      <c r="F36" s="5">
        <v>1.0</v>
      </c>
      <c r="G36" s="6">
        <v>1.0</v>
      </c>
      <c r="H36" s="2" t="s">
        <v>35</v>
      </c>
      <c r="J36" s="4" t="s">
        <v>36</v>
      </c>
      <c r="K36" s="3" t="s">
        <v>251</v>
      </c>
      <c r="L36" s="2" t="s">
        <v>252</v>
      </c>
      <c r="M36" s="3" t="s">
        <v>253</v>
      </c>
      <c r="N36" s="2" t="s">
        <v>254</v>
      </c>
      <c r="O36" s="2"/>
      <c r="P36" s="2"/>
      <c r="Q36" s="2">
        <v>2.0</v>
      </c>
      <c r="R36" s="2">
        <v>2.0</v>
      </c>
      <c r="S36" s="42"/>
      <c r="T36" s="11"/>
      <c r="U36" s="11"/>
      <c r="V36" s="11"/>
      <c r="W36" s="12"/>
      <c r="X36" s="12"/>
      <c r="Y36" s="13"/>
      <c r="Z36" s="12"/>
      <c r="AA36" s="13">
        <v>43676.0</v>
      </c>
      <c r="AB36" s="56" t="s">
        <v>124</v>
      </c>
      <c r="AC36" s="14">
        <v>48.0</v>
      </c>
      <c r="AD36" s="14"/>
      <c r="AE36" s="14">
        <f t="shared" si="9"/>
        <v>96</v>
      </c>
      <c r="AF36" s="14">
        <f t="shared" si="10"/>
        <v>1152</v>
      </c>
      <c r="AG36" s="15"/>
      <c r="AH36" s="15" t="s">
        <v>43</v>
      </c>
      <c r="AI36" s="15"/>
    </row>
    <row r="37" ht="12.75" customHeight="1">
      <c r="A37" s="2" t="s">
        <v>32</v>
      </c>
      <c r="B37" s="2"/>
      <c r="C37" s="2">
        <v>6853799.0</v>
      </c>
      <c r="D37" s="3" t="s">
        <v>255</v>
      </c>
      <c r="E37" s="4"/>
      <c r="F37" s="5">
        <v>1.0</v>
      </c>
      <c r="G37" s="6"/>
      <c r="H37" s="2" t="s">
        <v>35</v>
      </c>
      <c r="I37" s="2" t="s">
        <v>190</v>
      </c>
      <c r="J37" s="4" t="s">
        <v>36</v>
      </c>
      <c r="K37" s="3" t="s">
        <v>256</v>
      </c>
      <c r="L37" s="2" t="s">
        <v>257</v>
      </c>
      <c r="M37" s="3" t="s">
        <v>193</v>
      </c>
      <c r="N37" s="2" t="s">
        <v>258</v>
      </c>
      <c r="O37" s="2"/>
      <c r="P37" s="2"/>
      <c r="Q37" s="2">
        <v>4.0</v>
      </c>
      <c r="R37" s="2"/>
      <c r="S37" s="42"/>
      <c r="T37" s="11"/>
      <c r="U37" s="11"/>
      <c r="V37" s="11"/>
      <c r="W37" s="12"/>
      <c r="X37" s="12"/>
      <c r="Y37" s="13"/>
      <c r="Z37" s="12"/>
      <c r="AA37" s="13">
        <v>43635.0</v>
      </c>
      <c r="AB37" s="47" t="s">
        <v>195</v>
      </c>
      <c r="AC37" s="14">
        <v>48.0</v>
      </c>
      <c r="AD37" s="14"/>
      <c r="AE37" s="14">
        <f t="shared" si="9"/>
        <v>192</v>
      </c>
      <c r="AF37" s="14">
        <f t="shared" si="10"/>
        <v>2304</v>
      </c>
      <c r="AG37" s="15" t="s">
        <v>259</v>
      </c>
      <c r="AH37" s="15" t="s">
        <v>197</v>
      </c>
      <c r="AI37" s="15"/>
    </row>
    <row r="38" ht="12.75" customHeight="1">
      <c r="A38" s="2" t="s">
        <v>32</v>
      </c>
      <c r="B38" s="55"/>
      <c r="C38" s="2">
        <v>7746370.0</v>
      </c>
      <c r="D38" s="3" t="s">
        <v>260</v>
      </c>
      <c r="E38" s="4"/>
      <c r="F38" s="5">
        <v>1.0</v>
      </c>
      <c r="G38" s="6">
        <v>1.0</v>
      </c>
      <c r="H38" s="2" t="s">
        <v>35</v>
      </c>
      <c r="I38" s="70" t="s">
        <v>261</v>
      </c>
      <c r="J38" s="4" t="s">
        <v>69</v>
      </c>
      <c r="K38" s="3" t="s">
        <v>262</v>
      </c>
      <c r="L38" s="2" t="s">
        <v>263</v>
      </c>
      <c r="M38" s="3" t="s">
        <v>264</v>
      </c>
      <c r="N38" s="7" t="s">
        <v>265</v>
      </c>
      <c r="O38" s="2"/>
      <c r="P38" s="2"/>
      <c r="Q38" s="2">
        <v>3.0</v>
      </c>
      <c r="R38" s="2"/>
      <c r="S38" s="42"/>
      <c r="T38" s="11"/>
      <c r="U38" s="11"/>
      <c r="V38" s="11"/>
      <c r="W38" s="12"/>
      <c r="X38" s="12"/>
      <c r="Y38" s="13"/>
      <c r="Z38" s="12"/>
      <c r="AA38" s="13">
        <v>43676.0</v>
      </c>
      <c r="AB38" s="43" t="s">
        <v>44</v>
      </c>
      <c r="AC38" s="14">
        <v>40.0</v>
      </c>
      <c r="AD38" s="14"/>
      <c r="AE38" s="14">
        <f t="shared" si="9"/>
        <v>120</v>
      </c>
      <c r="AF38" s="14">
        <f t="shared" si="10"/>
        <v>1440</v>
      </c>
      <c r="AG38" s="15"/>
      <c r="AH38" s="15" t="s">
        <v>43</v>
      </c>
      <c r="AI38" s="15"/>
      <c r="AK38" s="2" t="s">
        <v>266</v>
      </c>
    </row>
    <row r="39" ht="12.75" customHeight="1">
      <c r="A39" s="2" t="s">
        <v>32</v>
      </c>
      <c r="B39" s="2"/>
      <c r="C39" s="2">
        <v>5820228.0</v>
      </c>
      <c r="D39" s="3" t="s">
        <v>267</v>
      </c>
      <c r="E39" s="4"/>
      <c r="F39" s="5">
        <v>1.0</v>
      </c>
      <c r="G39" s="6"/>
      <c r="H39" s="2" t="s">
        <v>35</v>
      </c>
      <c r="I39" s="2" t="s">
        <v>137</v>
      </c>
      <c r="J39" s="4" t="s">
        <v>36</v>
      </c>
      <c r="K39" s="3" t="s">
        <v>268</v>
      </c>
      <c r="L39" s="2" t="s">
        <v>269</v>
      </c>
      <c r="M39" s="3" t="s">
        <v>270</v>
      </c>
      <c r="N39" s="2" t="s">
        <v>271</v>
      </c>
      <c r="O39" s="2"/>
      <c r="P39" s="2"/>
      <c r="Q39" s="2">
        <v>4.0</v>
      </c>
      <c r="S39" s="42"/>
      <c r="T39" s="11"/>
      <c r="U39" s="11"/>
      <c r="V39" s="11"/>
      <c r="W39" s="12"/>
      <c r="X39" s="12"/>
      <c r="Y39" s="13"/>
      <c r="Z39" s="12"/>
      <c r="AA39" s="46">
        <v>43664.0</v>
      </c>
      <c r="AB39" s="84" t="s">
        <v>42</v>
      </c>
      <c r="AC39" s="14">
        <v>48.0</v>
      </c>
      <c r="AD39" s="14"/>
      <c r="AE39" s="14">
        <f t="shared" si="9"/>
        <v>192</v>
      </c>
      <c r="AF39" s="14">
        <f t="shared" si="10"/>
        <v>2304</v>
      </c>
      <c r="AG39" s="15"/>
      <c r="AH39" s="15" t="s">
        <v>141</v>
      </c>
      <c r="AI39" s="15"/>
    </row>
    <row r="40" ht="12.75" customHeight="1">
      <c r="A40" s="2" t="s">
        <v>32</v>
      </c>
      <c r="B40" s="64"/>
      <c r="C40" s="15">
        <v>7390122.0</v>
      </c>
      <c r="D40" s="61" t="s">
        <v>272</v>
      </c>
      <c r="E40" s="4"/>
      <c r="F40" s="5">
        <v>1.0</v>
      </c>
      <c r="G40" s="6">
        <v>1.0</v>
      </c>
      <c r="H40" s="2" t="s">
        <v>35</v>
      </c>
      <c r="I40" s="2"/>
      <c r="J40" s="4" t="s">
        <v>69</v>
      </c>
      <c r="K40" s="3" t="s">
        <v>273</v>
      </c>
      <c r="L40" s="85" t="s">
        <v>274</v>
      </c>
      <c r="M40" s="3" t="s">
        <v>275</v>
      </c>
      <c r="N40" s="2" t="s">
        <v>276</v>
      </c>
      <c r="O40" s="2"/>
      <c r="P40" s="2"/>
      <c r="Q40" s="2">
        <v>4.0</v>
      </c>
      <c r="R40" s="2"/>
      <c r="S40" s="42"/>
      <c r="T40" s="11"/>
      <c r="U40" s="11"/>
      <c r="V40" s="11"/>
      <c r="W40" s="12"/>
      <c r="X40" s="12"/>
      <c r="Y40" s="13"/>
      <c r="Z40" s="12"/>
      <c r="AA40" s="13">
        <v>43580.0</v>
      </c>
      <c r="AB40" s="84" t="s">
        <v>277</v>
      </c>
      <c r="AC40" s="14">
        <v>48.0</v>
      </c>
      <c r="AD40" s="14"/>
      <c r="AE40" s="14">
        <f t="shared" si="9"/>
        <v>192</v>
      </c>
      <c r="AF40" s="14">
        <f t="shared" si="10"/>
        <v>2304</v>
      </c>
      <c r="AG40" s="15"/>
      <c r="AH40" s="15" t="s">
        <v>43</v>
      </c>
      <c r="AI40" s="15"/>
    </row>
    <row r="41" ht="12.75" customHeight="1">
      <c r="A41" s="2" t="s">
        <v>32</v>
      </c>
      <c r="B41" s="52"/>
      <c r="C41" s="63">
        <v>7390122.0</v>
      </c>
      <c r="D41" s="61" t="s">
        <v>272</v>
      </c>
      <c r="E41" s="4"/>
      <c r="F41" s="5"/>
      <c r="G41" s="6"/>
      <c r="H41" s="2" t="s">
        <v>278</v>
      </c>
      <c r="I41" s="2"/>
      <c r="J41" s="4" t="s">
        <v>36</v>
      </c>
      <c r="K41" s="3" t="s">
        <v>273</v>
      </c>
      <c r="L41" s="85" t="s">
        <v>274</v>
      </c>
      <c r="M41" s="3" t="s">
        <v>275</v>
      </c>
      <c r="N41" s="2" t="s">
        <v>276</v>
      </c>
      <c r="O41" s="2"/>
      <c r="P41" s="2"/>
      <c r="Q41" s="2">
        <v>1.0</v>
      </c>
      <c r="R41" s="2"/>
      <c r="S41" s="42"/>
      <c r="T41" s="11"/>
      <c r="U41" s="11"/>
      <c r="V41" s="11"/>
      <c r="W41" s="12"/>
      <c r="X41" s="12"/>
      <c r="Y41" s="13"/>
      <c r="Z41" s="12"/>
      <c r="AA41" s="13">
        <v>43580.0</v>
      </c>
      <c r="AB41" s="84" t="s">
        <v>91</v>
      </c>
      <c r="AC41" s="14">
        <v>218.0</v>
      </c>
      <c r="AD41" s="14"/>
      <c r="AE41" s="14">
        <f t="shared" si="9"/>
        <v>218</v>
      </c>
      <c r="AF41" s="14">
        <f t="shared" si="10"/>
        <v>2616</v>
      </c>
      <c r="AG41" s="15"/>
      <c r="AH41" s="15"/>
      <c r="AI41" s="15" t="s">
        <v>279</v>
      </c>
    </row>
    <row r="42" ht="12.75" customHeight="1">
      <c r="A42" s="2" t="s">
        <v>32</v>
      </c>
      <c r="B42" s="2"/>
      <c r="C42" s="2">
        <v>7296689.0</v>
      </c>
      <c r="D42" s="3" t="s">
        <v>280</v>
      </c>
      <c r="E42" s="4"/>
      <c r="F42" s="5">
        <v>1.0</v>
      </c>
      <c r="G42" s="6"/>
      <c r="H42" s="2" t="s">
        <v>35</v>
      </c>
      <c r="J42" s="4" t="s">
        <v>281</v>
      </c>
      <c r="K42" s="86" t="s">
        <v>282</v>
      </c>
      <c r="L42" s="87" t="s">
        <v>283</v>
      </c>
      <c r="M42" s="3" t="s">
        <v>284</v>
      </c>
      <c r="N42" s="87" t="s">
        <v>285</v>
      </c>
      <c r="O42" s="87"/>
      <c r="P42" s="87"/>
      <c r="Q42" s="2">
        <v>1.0</v>
      </c>
      <c r="R42" s="2"/>
      <c r="S42" s="42"/>
      <c r="T42" s="11"/>
      <c r="U42" s="11"/>
      <c r="V42" s="11"/>
      <c r="W42" s="12"/>
      <c r="X42" s="12"/>
      <c r="Y42" s="13"/>
      <c r="Z42" s="12"/>
      <c r="AA42" s="13">
        <v>43196.0</v>
      </c>
      <c r="AB42" s="88"/>
      <c r="AC42" s="14">
        <v>48.0</v>
      </c>
      <c r="AD42" s="14"/>
      <c r="AE42" s="14">
        <f t="shared" si="9"/>
        <v>48</v>
      </c>
      <c r="AF42" s="14">
        <f t="shared" si="10"/>
        <v>576</v>
      </c>
      <c r="AG42" s="15"/>
      <c r="AH42" s="15" t="s">
        <v>75</v>
      </c>
      <c r="AI42" s="15" t="s">
        <v>286</v>
      </c>
    </row>
    <row r="43" ht="12.75" customHeight="1">
      <c r="A43" s="18" t="s">
        <v>287</v>
      </c>
      <c r="B43" s="18" t="s">
        <v>33</v>
      </c>
      <c r="C43" s="18">
        <v>4463231.0</v>
      </c>
      <c r="D43" s="19" t="s">
        <v>288</v>
      </c>
      <c r="E43" s="20"/>
      <c r="F43" s="21">
        <v>0.0</v>
      </c>
      <c r="G43" s="21">
        <v>1.0</v>
      </c>
      <c r="H43" s="18" t="s">
        <v>35</v>
      </c>
      <c r="I43" s="18" t="s">
        <v>288</v>
      </c>
      <c r="J43" s="20" t="s">
        <v>36</v>
      </c>
      <c r="K43" s="19" t="s">
        <v>289</v>
      </c>
      <c r="L43" s="18" t="s">
        <v>290</v>
      </c>
      <c r="M43" s="19" t="s">
        <v>291</v>
      </c>
      <c r="N43" s="18" t="s">
        <v>292</v>
      </c>
      <c r="O43" s="18"/>
      <c r="P43" s="18"/>
      <c r="Q43" s="18"/>
      <c r="R43" s="18"/>
      <c r="S43" s="18">
        <v>1.0</v>
      </c>
      <c r="T43" s="23"/>
      <c r="U43" s="23"/>
      <c r="V43" s="23"/>
      <c r="W43" s="24"/>
      <c r="X43" s="24"/>
      <c r="Y43" s="18"/>
      <c r="Z43" s="24"/>
      <c r="AA43" s="25"/>
      <c r="AB43" s="25"/>
      <c r="AC43" s="27">
        <v>68.0</v>
      </c>
      <c r="AD43" s="27"/>
      <c r="AE43" s="27">
        <f t="shared" si="9"/>
        <v>0</v>
      </c>
      <c r="AF43" s="27">
        <f t="shared" si="10"/>
        <v>0</v>
      </c>
      <c r="AG43" s="18"/>
      <c r="AH43" s="18" t="s">
        <v>43</v>
      </c>
      <c r="AI43" s="18" t="s">
        <v>293</v>
      </c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</row>
    <row r="44" ht="12.75" customHeight="1">
      <c r="A44" s="18" t="s">
        <v>51</v>
      </c>
      <c r="B44" s="18" t="s">
        <v>33</v>
      </c>
      <c r="C44" s="18">
        <v>4050729.0</v>
      </c>
      <c r="D44" s="19" t="s">
        <v>294</v>
      </c>
      <c r="E44" s="20"/>
      <c r="F44" s="21">
        <v>0.0</v>
      </c>
      <c r="G44" s="21"/>
      <c r="H44" s="18"/>
      <c r="I44" s="18"/>
      <c r="J44" s="20"/>
      <c r="K44" s="19"/>
      <c r="L44" s="18"/>
      <c r="M44" s="19" t="s">
        <v>295</v>
      </c>
      <c r="N44" s="18" t="s">
        <v>296</v>
      </c>
      <c r="O44" s="18"/>
      <c r="P44" s="18"/>
      <c r="Q44" s="18"/>
      <c r="R44" s="18"/>
      <c r="S44" s="22"/>
      <c r="T44" s="23"/>
      <c r="U44" s="23"/>
      <c r="V44" s="23"/>
      <c r="W44" s="24"/>
      <c r="X44" s="24"/>
      <c r="Y44" s="25"/>
      <c r="Z44" s="24"/>
      <c r="AA44" s="25"/>
      <c r="AB44" s="25"/>
      <c r="AC44" s="27">
        <v>38.0</v>
      </c>
      <c r="AD44" s="27"/>
      <c r="AE44" s="27">
        <f t="shared" si="9"/>
        <v>0</v>
      </c>
      <c r="AF44" s="27">
        <f t="shared" si="10"/>
        <v>0</v>
      </c>
      <c r="AG44" s="18"/>
      <c r="AH44" s="18"/>
      <c r="AI44" s="18" t="s">
        <v>297</v>
      </c>
      <c r="AJ44" s="18" t="s">
        <v>298</v>
      </c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</row>
    <row r="45" ht="12.75" customHeight="1">
      <c r="A45" s="2" t="s">
        <v>32</v>
      </c>
      <c r="B45" s="2"/>
      <c r="C45" s="15">
        <v>2929019.0</v>
      </c>
      <c r="D45" s="61" t="s">
        <v>299</v>
      </c>
      <c r="E45" s="4" t="s">
        <v>59</v>
      </c>
      <c r="F45" s="5">
        <v>1.0</v>
      </c>
      <c r="G45" s="6">
        <v>1.0</v>
      </c>
      <c r="H45" s="2" t="s">
        <v>35</v>
      </c>
      <c r="I45" s="2" t="s">
        <v>300</v>
      </c>
      <c r="J45" s="4" t="s">
        <v>36</v>
      </c>
      <c r="K45" s="3" t="s">
        <v>301</v>
      </c>
      <c r="L45" s="2" t="s">
        <v>302</v>
      </c>
      <c r="M45" s="3" t="s">
        <v>303</v>
      </c>
      <c r="N45" s="2" t="s">
        <v>304</v>
      </c>
      <c r="O45" s="2"/>
      <c r="P45" s="2"/>
      <c r="Q45" s="2">
        <v>4.0</v>
      </c>
      <c r="S45" s="2">
        <v>2.0</v>
      </c>
      <c r="T45" s="11" t="s">
        <v>41</v>
      </c>
      <c r="U45" s="11"/>
      <c r="V45" s="11"/>
      <c r="W45" s="12"/>
      <c r="X45" s="12"/>
      <c r="Y45" s="13"/>
      <c r="Z45" s="12"/>
      <c r="AA45" s="46">
        <v>43659.0</v>
      </c>
      <c r="AB45" s="84" t="s">
        <v>83</v>
      </c>
      <c r="AC45" s="14">
        <v>48.0</v>
      </c>
      <c r="AD45" s="14"/>
      <c r="AE45" s="14">
        <f t="shared" si="9"/>
        <v>192</v>
      </c>
      <c r="AF45" s="14">
        <f t="shared" si="10"/>
        <v>2304</v>
      </c>
      <c r="AG45" s="15"/>
      <c r="AH45" s="15" t="s">
        <v>43</v>
      </c>
      <c r="AI45" s="15" t="s">
        <v>305</v>
      </c>
    </row>
    <row r="46" ht="12.75" customHeight="1">
      <c r="A46" s="2" t="s">
        <v>32</v>
      </c>
      <c r="C46" s="15">
        <v>7743642.0</v>
      </c>
      <c r="D46" s="61" t="s">
        <v>299</v>
      </c>
      <c r="E46" s="4" t="s">
        <v>59</v>
      </c>
      <c r="F46" s="5"/>
      <c r="G46" s="6">
        <v>1.0</v>
      </c>
      <c r="H46" s="2" t="s">
        <v>144</v>
      </c>
      <c r="I46" s="2" t="s">
        <v>300</v>
      </c>
      <c r="J46" s="4" t="s">
        <v>69</v>
      </c>
      <c r="K46" s="3" t="s">
        <v>306</v>
      </c>
      <c r="L46" s="2" t="s">
        <v>307</v>
      </c>
      <c r="M46" s="3" t="s">
        <v>308</v>
      </c>
      <c r="N46" s="2" t="s">
        <v>309</v>
      </c>
      <c r="O46" s="2"/>
      <c r="P46" s="2"/>
      <c r="Q46" s="2">
        <v>1.0</v>
      </c>
      <c r="R46" s="2"/>
      <c r="S46" s="2"/>
      <c r="T46" s="11" t="s">
        <v>123</v>
      </c>
      <c r="U46" s="11" t="s">
        <v>123</v>
      </c>
      <c r="V46" s="11"/>
      <c r="W46" s="12"/>
      <c r="X46" s="12"/>
      <c r="Y46" s="13"/>
      <c r="Z46" s="12"/>
      <c r="AA46" s="13"/>
      <c r="AB46" s="84" t="s">
        <v>91</v>
      </c>
      <c r="AC46" s="14">
        <v>418.0</v>
      </c>
      <c r="AD46" s="14"/>
      <c r="AE46" s="14">
        <f t="shared" si="9"/>
        <v>418</v>
      </c>
      <c r="AF46" s="14">
        <f t="shared" si="10"/>
        <v>5016</v>
      </c>
      <c r="AG46" s="15"/>
      <c r="AH46" s="15"/>
      <c r="AI46" s="15"/>
    </row>
    <row r="47" ht="12.75" customHeight="1">
      <c r="A47" s="18" t="s">
        <v>51</v>
      </c>
      <c r="B47" s="18" t="s">
        <v>33</v>
      </c>
      <c r="C47" s="18">
        <v>7777416.0</v>
      </c>
      <c r="D47" s="19" t="s">
        <v>310</v>
      </c>
      <c r="E47" s="20"/>
      <c r="F47" s="21">
        <v>1.0</v>
      </c>
      <c r="G47" s="21">
        <v>1.0</v>
      </c>
      <c r="H47" s="18" t="s">
        <v>35</v>
      </c>
      <c r="I47" s="18" t="s">
        <v>311</v>
      </c>
      <c r="J47" s="20" t="s">
        <v>36</v>
      </c>
      <c r="K47" s="19" t="s">
        <v>312</v>
      </c>
      <c r="L47" s="18" t="s">
        <v>313</v>
      </c>
      <c r="M47" s="19" t="s">
        <v>314</v>
      </c>
      <c r="N47" s="18" t="s">
        <v>315</v>
      </c>
      <c r="O47" s="18"/>
      <c r="P47" s="18"/>
      <c r="Q47" s="18">
        <v>8.0</v>
      </c>
      <c r="R47" s="18"/>
      <c r="S47" s="22"/>
      <c r="T47" s="23"/>
      <c r="U47" s="23"/>
      <c r="V47" s="23"/>
      <c r="W47" s="24"/>
      <c r="X47" s="24"/>
      <c r="Y47" s="25"/>
      <c r="Z47" s="24"/>
      <c r="AA47" s="25"/>
      <c r="AB47" s="89"/>
      <c r="AC47" s="27">
        <v>68.0</v>
      </c>
      <c r="AD47" s="27"/>
      <c r="AE47" s="27">
        <f t="shared" si="9"/>
        <v>544</v>
      </c>
      <c r="AF47" s="27">
        <f t="shared" si="10"/>
        <v>6528</v>
      </c>
      <c r="AG47" s="18"/>
      <c r="AH47" s="18" t="s">
        <v>43</v>
      </c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</row>
    <row r="48" ht="12.75" customHeight="1">
      <c r="A48" s="2" t="s">
        <v>32</v>
      </c>
      <c r="B48" s="64"/>
      <c r="C48" s="90">
        <v>7764974.0</v>
      </c>
      <c r="D48" s="91" t="s">
        <v>316</v>
      </c>
      <c r="E48" s="57"/>
      <c r="F48" s="5">
        <v>1.0</v>
      </c>
      <c r="G48" s="6">
        <v>1.0</v>
      </c>
      <c r="H48" s="2" t="s">
        <v>35</v>
      </c>
      <c r="I48" s="2" t="s">
        <v>317</v>
      </c>
      <c r="J48" s="57" t="s">
        <v>36</v>
      </c>
      <c r="K48" s="58" t="s">
        <v>318</v>
      </c>
      <c r="L48" s="92" t="s">
        <v>319</v>
      </c>
      <c r="M48" s="3" t="s">
        <v>320</v>
      </c>
      <c r="N48" s="2" t="s">
        <v>321</v>
      </c>
      <c r="O48" s="7"/>
      <c r="P48" s="2"/>
      <c r="Q48" s="2">
        <v>1.0</v>
      </c>
      <c r="R48" s="2"/>
      <c r="S48" s="42"/>
      <c r="T48" s="11"/>
      <c r="U48" s="11"/>
      <c r="V48" s="11"/>
      <c r="W48" s="12"/>
      <c r="X48" s="12"/>
      <c r="Y48" s="13"/>
      <c r="Z48" s="12"/>
      <c r="AA48" s="13"/>
      <c r="AB48" s="84" t="s">
        <v>322</v>
      </c>
      <c r="AC48" s="14">
        <v>48.0</v>
      </c>
      <c r="AD48" s="14"/>
      <c r="AE48" s="14">
        <f t="shared" si="9"/>
        <v>48</v>
      </c>
      <c r="AF48" s="14">
        <f t="shared" si="10"/>
        <v>576</v>
      </c>
      <c r="AG48" s="15"/>
      <c r="AH48" s="15" t="s">
        <v>43</v>
      </c>
      <c r="AI48" s="15"/>
    </row>
    <row r="49" ht="12.75" customHeight="1">
      <c r="A49" s="2" t="s">
        <v>32</v>
      </c>
      <c r="B49" s="2"/>
      <c r="C49" s="2">
        <v>7786209.0</v>
      </c>
      <c r="D49" s="3" t="s">
        <v>323</v>
      </c>
      <c r="E49" s="4"/>
      <c r="F49" s="5">
        <v>1.0</v>
      </c>
      <c r="G49" s="6"/>
      <c r="H49" s="2" t="s">
        <v>35</v>
      </c>
      <c r="J49" s="4" t="s">
        <v>36</v>
      </c>
      <c r="K49" s="3" t="s">
        <v>324</v>
      </c>
      <c r="L49" s="2" t="s">
        <v>325</v>
      </c>
      <c r="M49" s="3" t="s">
        <v>326</v>
      </c>
      <c r="N49" s="2" t="s">
        <v>327</v>
      </c>
      <c r="O49" s="2"/>
      <c r="P49" s="2"/>
      <c r="Q49" s="2">
        <v>3.0</v>
      </c>
      <c r="R49" s="2"/>
      <c r="S49" s="42"/>
      <c r="T49" s="11"/>
      <c r="U49" s="11"/>
      <c r="V49" s="11"/>
      <c r="W49" s="12"/>
      <c r="X49" s="12" t="s">
        <v>41</v>
      </c>
      <c r="Y49" s="13"/>
      <c r="Z49" s="12"/>
      <c r="AA49" s="13">
        <v>43484.0</v>
      </c>
      <c r="AB49" s="84" t="s">
        <v>195</v>
      </c>
      <c r="AC49" s="14">
        <v>48.0</v>
      </c>
      <c r="AD49" s="14">
        <v>10.0</v>
      </c>
      <c r="AE49" s="14">
        <f t="shared" si="9"/>
        <v>174</v>
      </c>
      <c r="AF49" s="14">
        <f t="shared" si="10"/>
        <v>2088</v>
      </c>
      <c r="AG49" s="15"/>
      <c r="AH49" s="15" t="s">
        <v>328</v>
      </c>
      <c r="AI49" s="15"/>
    </row>
    <row r="50" ht="12.75" customHeight="1">
      <c r="A50" s="2" t="s">
        <v>329</v>
      </c>
      <c r="C50" s="2"/>
      <c r="D50" s="3" t="s">
        <v>330</v>
      </c>
      <c r="E50" s="4"/>
      <c r="F50" s="5"/>
      <c r="G50" s="6"/>
      <c r="J50" s="4"/>
      <c r="K50" s="3"/>
      <c r="L50" s="2"/>
      <c r="M50" s="3"/>
      <c r="N50" s="2"/>
      <c r="O50" s="2"/>
      <c r="P50" s="2"/>
      <c r="S50" s="42"/>
      <c r="T50" s="11"/>
      <c r="U50" s="11"/>
      <c r="V50" s="11"/>
      <c r="W50" s="12"/>
      <c r="X50" s="12"/>
      <c r="Y50" s="13"/>
      <c r="Z50" s="12"/>
      <c r="AA50" s="13"/>
      <c r="AB50" s="13"/>
      <c r="AC50" s="14"/>
      <c r="AD50" s="14"/>
      <c r="AE50" s="14"/>
      <c r="AF50" s="14"/>
      <c r="AG50" s="15"/>
      <c r="AH50" s="15"/>
      <c r="AI50" s="15"/>
    </row>
    <row r="51" ht="12.75" customHeight="1">
      <c r="A51" s="2" t="s">
        <v>32</v>
      </c>
      <c r="B51" s="64"/>
      <c r="C51" s="2">
        <v>7750727.0</v>
      </c>
      <c r="D51" s="3" t="s">
        <v>331</v>
      </c>
      <c r="E51" s="4"/>
      <c r="F51" s="5">
        <v>1.0</v>
      </c>
      <c r="G51" s="6">
        <v>1.0</v>
      </c>
      <c r="H51" s="2" t="s">
        <v>35</v>
      </c>
      <c r="I51" s="2" t="s">
        <v>132</v>
      </c>
      <c r="J51" s="4" t="s">
        <v>36</v>
      </c>
      <c r="K51" s="3" t="s">
        <v>332</v>
      </c>
      <c r="L51" s="2" t="s">
        <v>333</v>
      </c>
      <c r="M51" s="50" t="s">
        <v>334</v>
      </c>
      <c r="N51" s="7" t="s">
        <v>335</v>
      </c>
      <c r="O51" s="2"/>
      <c r="P51" s="2"/>
      <c r="Q51" s="2">
        <v>2.0</v>
      </c>
      <c r="R51" s="2"/>
      <c r="S51" s="42"/>
      <c r="T51" s="11" t="s">
        <v>41</v>
      </c>
      <c r="U51" s="11" t="s">
        <v>41</v>
      </c>
      <c r="V51" s="11"/>
      <c r="W51" s="12"/>
      <c r="X51" s="12"/>
      <c r="Y51" s="13"/>
      <c r="Z51" s="12"/>
      <c r="AA51" s="13">
        <v>43673.0</v>
      </c>
      <c r="AB51" s="84" t="s">
        <v>115</v>
      </c>
      <c r="AC51" s="14">
        <v>48.0</v>
      </c>
      <c r="AD51" s="14">
        <v>20.0</v>
      </c>
      <c r="AE51" s="14">
        <f>(Q51*AC51)+(AD51*Q51)</f>
        <v>136</v>
      </c>
      <c r="AF51" s="14">
        <f>AE51*12</f>
        <v>1632</v>
      </c>
      <c r="AG51" s="15"/>
      <c r="AH51" s="15" t="s">
        <v>43</v>
      </c>
      <c r="AI51" s="15"/>
      <c r="AK51" s="2" t="s">
        <v>336</v>
      </c>
    </row>
    <row r="52" ht="12.75" customHeight="1">
      <c r="A52" s="93"/>
      <c r="B52" s="52"/>
      <c r="C52" s="93"/>
      <c r="D52" s="94" t="s">
        <v>337</v>
      </c>
      <c r="E52" s="95"/>
      <c r="F52" s="74"/>
      <c r="G52" s="74"/>
      <c r="H52" s="93"/>
      <c r="I52" s="93"/>
      <c r="J52" s="96" t="s">
        <v>338</v>
      </c>
      <c r="K52" s="93"/>
      <c r="L52" s="93"/>
      <c r="M52" s="94" t="s">
        <v>339</v>
      </c>
      <c r="N52" s="97" t="s">
        <v>340</v>
      </c>
      <c r="O52" s="93"/>
      <c r="P52" s="93"/>
      <c r="Q52" s="93"/>
      <c r="R52" s="93"/>
      <c r="S52" s="98"/>
      <c r="T52" s="99"/>
      <c r="U52" s="99"/>
      <c r="V52" s="99"/>
      <c r="W52" s="100"/>
      <c r="X52" s="100"/>
      <c r="Y52" s="101"/>
      <c r="Z52" s="100"/>
      <c r="AA52" s="101"/>
      <c r="AB52" s="48"/>
      <c r="AC52" s="102"/>
      <c r="AD52" s="102"/>
      <c r="AE52" s="102"/>
      <c r="AF52" s="102"/>
      <c r="AG52" s="52"/>
      <c r="AH52" s="52"/>
      <c r="AI52" s="52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</row>
    <row r="53" ht="12.75" customHeight="1">
      <c r="A53" s="52"/>
      <c r="B53" s="52"/>
      <c r="C53" s="52">
        <v>3.0012214E7</v>
      </c>
      <c r="D53" s="44" t="s">
        <v>341</v>
      </c>
      <c r="E53" s="73" t="s">
        <v>59</v>
      </c>
      <c r="F53" s="74"/>
      <c r="G53" s="74"/>
      <c r="H53" s="52" t="s">
        <v>35</v>
      </c>
      <c r="I53" s="52"/>
      <c r="J53" s="73"/>
      <c r="K53" s="52" t="s">
        <v>342</v>
      </c>
      <c r="L53" s="52" t="s">
        <v>343</v>
      </c>
      <c r="M53" s="44" t="s">
        <v>344</v>
      </c>
      <c r="N53" s="103" t="s">
        <v>345</v>
      </c>
      <c r="O53" s="52" t="s">
        <v>346</v>
      </c>
      <c r="P53" s="52" t="s">
        <v>347</v>
      </c>
      <c r="Q53" s="52">
        <v>5.0</v>
      </c>
      <c r="R53" s="52"/>
      <c r="S53" s="104"/>
      <c r="T53" s="105"/>
      <c r="U53" s="105"/>
      <c r="V53" s="105"/>
      <c r="W53" s="106"/>
      <c r="X53" s="106"/>
      <c r="Y53" s="48"/>
      <c r="Z53" s="106"/>
      <c r="AA53" s="48"/>
      <c r="AB53" s="48"/>
      <c r="AC53" s="78"/>
      <c r="AD53" s="78"/>
      <c r="AE53" s="78"/>
      <c r="AF53" s="78"/>
      <c r="AG53" s="52"/>
      <c r="AH53" s="52" t="s">
        <v>43</v>
      </c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</row>
    <row r="54" ht="12.75" customHeight="1">
      <c r="A54" s="18" t="s">
        <v>51</v>
      </c>
      <c r="B54" s="18" t="s">
        <v>33</v>
      </c>
      <c r="C54" s="18">
        <v>7312357.0</v>
      </c>
      <c r="D54" s="19" t="s">
        <v>348</v>
      </c>
      <c r="E54" s="20"/>
      <c r="F54" s="21">
        <v>1.0</v>
      </c>
      <c r="G54" s="21">
        <v>1.0</v>
      </c>
      <c r="H54" s="18" t="s">
        <v>278</v>
      </c>
      <c r="I54" s="18" t="s">
        <v>349</v>
      </c>
      <c r="J54" s="20" t="s">
        <v>36</v>
      </c>
      <c r="K54" s="19" t="s">
        <v>350</v>
      </c>
      <c r="L54" s="18" t="s">
        <v>351</v>
      </c>
      <c r="M54" s="19" t="s">
        <v>352</v>
      </c>
      <c r="N54" s="18" t="s">
        <v>353</v>
      </c>
      <c r="O54" s="18"/>
      <c r="P54" s="18"/>
      <c r="Q54" s="18">
        <v>1.0</v>
      </c>
      <c r="R54" s="18"/>
      <c r="S54" s="22"/>
      <c r="T54" s="23"/>
      <c r="U54" s="23" t="s">
        <v>41</v>
      </c>
      <c r="V54" s="23"/>
      <c r="W54" s="24"/>
      <c r="X54" s="24"/>
      <c r="Y54" s="25"/>
      <c r="Z54" s="24"/>
      <c r="AA54" s="25">
        <v>43156.0</v>
      </c>
      <c r="AB54" s="25"/>
      <c r="AC54" s="27">
        <v>218.0</v>
      </c>
      <c r="AD54" s="27"/>
      <c r="AE54" s="27">
        <f t="shared" ref="AE54:AE58" si="11">(Q54*AC54)+(AD54*Q54)</f>
        <v>218</v>
      </c>
      <c r="AF54" s="27">
        <f t="shared" ref="AF54:AF58" si="12">AE54*12</f>
        <v>2616</v>
      </c>
      <c r="AG54" s="18"/>
      <c r="AH54" s="18" t="s">
        <v>354</v>
      </c>
      <c r="AI54" s="18" t="s">
        <v>355</v>
      </c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</row>
    <row r="55" ht="12.75" customHeight="1">
      <c r="A55" s="18" t="s">
        <v>51</v>
      </c>
      <c r="B55" s="18" t="s">
        <v>33</v>
      </c>
      <c r="C55" s="107">
        <v>7312357.0</v>
      </c>
      <c r="D55" s="19" t="s">
        <v>348</v>
      </c>
      <c r="E55" s="20"/>
      <c r="F55" s="21"/>
      <c r="G55" s="21"/>
      <c r="H55" s="18" t="s">
        <v>35</v>
      </c>
      <c r="I55" s="18" t="s">
        <v>349</v>
      </c>
      <c r="J55" s="20" t="s">
        <v>36</v>
      </c>
      <c r="K55" s="19" t="s">
        <v>350</v>
      </c>
      <c r="L55" s="18" t="s">
        <v>351</v>
      </c>
      <c r="M55" s="19" t="s">
        <v>352</v>
      </c>
      <c r="N55" s="18" t="s">
        <v>353</v>
      </c>
      <c r="O55" s="18"/>
      <c r="P55" s="18"/>
      <c r="Q55" s="18">
        <v>1.0</v>
      </c>
      <c r="R55" s="18"/>
      <c r="S55" s="22"/>
      <c r="T55" s="23"/>
      <c r="U55" s="23" t="s">
        <v>41</v>
      </c>
      <c r="V55" s="23"/>
      <c r="W55" s="24"/>
      <c r="X55" s="24"/>
      <c r="Y55" s="25"/>
      <c r="Z55" s="24"/>
      <c r="AA55" s="25">
        <v>43244.0</v>
      </c>
      <c r="AB55" s="25"/>
      <c r="AC55" s="27">
        <v>48.0</v>
      </c>
      <c r="AD55" s="27"/>
      <c r="AE55" s="27">
        <f t="shared" si="11"/>
        <v>48</v>
      </c>
      <c r="AF55" s="27">
        <f t="shared" si="12"/>
        <v>576</v>
      </c>
      <c r="AG55" s="18"/>
      <c r="AH55" s="18"/>
      <c r="AI55" s="18"/>
      <c r="AJ55" s="18"/>
      <c r="AK55" s="18" t="s">
        <v>356</v>
      </c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</row>
    <row r="56" ht="12.75" customHeight="1">
      <c r="A56" s="2" t="s">
        <v>6</v>
      </c>
      <c r="B56" s="2"/>
      <c r="C56" s="2"/>
      <c r="D56" s="3" t="s">
        <v>357</v>
      </c>
      <c r="E56" s="4"/>
      <c r="F56" s="5">
        <v>1.0</v>
      </c>
      <c r="G56" s="6">
        <v>1.0</v>
      </c>
      <c r="H56" s="2" t="s">
        <v>35</v>
      </c>
      <c r="J56" s="4" t="s">
        <v>36</v>
      </c>
      <c r="K56" s="3"/>
      <c r="L56" s="2"/>
      <c r="M56" s="3" t="s">
        <v>358</v>
      </c>
      <c r="N56" s="2"/>
      <c r="O56" s="2"/>
      <c r="P56" s="2"/>
      <c r="Q56" s="2"/>
      <c r="R56" s="2">
        <v>44.0</v>
      </c>
      <c r="S56" s="42"/>
      <c r="T56" s="11"/>
      <c r="U56" s="11"/>
      <c r="V56" s="11"/>
      <c r="W56" s="12"/>
      <c r="X56" s="12"/>
      <c r="Y56" s="2" t="s">
        <v>359</v>
      </c>
      <c r="Z56" s="12"/>
      <c r="AA56" s="13"/>
      <c r="AB56" s="13"/>
      <c r="AC56" s="14">
        <v>30.0</v>
      </c>
      <c r="AD56" s="14"/>
      <c r="AE56" s="14">
        <f t="shared" si="11"/>
        <v>0</v>
      </c>
      <c r="AF56" s="14">
        <f t="shared" si="12"/>
        <v>0</v>
      </c>
      <c r="AG56" s="15"/>
      <c r="AH56" s="15" t="s">
        <v>43</v>
      </c>
      <c r="AI56" s="15"/>
    </row>
    <row r="57" ht="12.75" customHeight="1">
      <c r="A57" s="18" t="s">
        <v>32</v>
      </c>
      <c r="B57" s="18" t="s">
        <v>33</v>
      </c>
      <c r="C57" s="18">
        <v>7752295.0</v>
      </c>
      <c r="D57" s="19" t="s">
        <v>360</v>
      </c>
      <c r="E57" s="20"/>
      <c r="F57" s="21">
        <v>1.0</v>
      </c>
      <c r="G57" s="21"/>
      <c r="H57" s="18" t="s">
        <v>35</v>
      </c>
      <c r="I57" s="18" t="s">
        <v>361</v>
      </c>
      <c r="J57" s="20" t="s">
        <v>69</v>
      </c>
      <c r="K57" s="19" t="s">
        <v>362</v>
      </c>
      <c r="L57" s="18" t="s">
        <v>363</v>
      </c>
      <c r="M57" s="19" t="s">
        <v>364</v>
      </c>
      <c r="N57" s="18" t="s">
        <v>365</v>
      </c>
      <c r="O57" s="18" t="s">
        <v>366</v>
      </c>
      <c r="P57" s="18" t="s">
        <v>367</v>
      </c>
      <c r="Q57" s="18">
        <v>8.0</v>
      </c>
      <c r="R57" s="18"/>
      <c r="S57" s="22"/>
      <c r="T57" s="23" t="s">
        <v>41</v>
      </c>
      <c r="U57" s="23"/>
      <c r="V57" s="23"/>
      <c r="W57" s="24"/>
      <c r="X57" s="24"/>
      <c r="Y57" s="25"/>
      <c r="Z57" s="24"/>
      <c r="AA57" s="25"/>
      <c r="AB57" s="108" t="s">
        <v>277</v>
      </c>
      <c r="AC57" s="27">
        <v>48.0</v>
      </c>
      <c r="AD57" s="27">
        <v>10.0</v>
      </c>
      <c r="AE57" s="27">
        <f t="shared" si="11"/>
        <v>464</v>
      </c>
      <c r="AF57" s="27">
        <f t="shared" si="12"/>
        <v>5568</v>
      </c>
      <c r="AG57" s="18"/>
      <c r="AH57" s="18" t="s">
        <v>368</v>
      </c>
      <c r="AI57" s="18" t="s">
        <v>369</v>
      </c>
      <c r="AJ57" s="18"/>
      <c r="AK57" s="18" t="s">
        <v>75</v>
      </c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</row>
    <row r="58" ht="12.75" customHeight="1">
      <c r="A58" s="18" t="s">
        <v>51</v>
      </c>
      <c r="B58" s="18" t="s">
        <v>33</v>
      </c>
      <c r="C58" s="107">
        <v>7752295.0</v>
      </c>
      <c r="D58" s="19" t="s">
        <v>360</v>
      </c>
      <c r="E58" s="20"/>
      <c r="F58" s="21"/>
      <c r="G58" s="21"/>
      <c r="H58" s="18" t="s">
        <v>144</v>
      </c>
      <c r="I58" s="18" t="s">
        <v>361</v>
      </c>
      <c r="J58" s="20" t="s">
        <v>69</v>
      </c>
      <c r="K58" s="19" t="s">
        <v>362</v>
      </c>
      <c r="L58" s="18" t="s">
        <v>363</v>
      </c>
      <c r="M58" s="19" t="s">
        <v>364</v>
      </c>
      <c r="N58" s="18" t="s">
        <v>365</v>
      </c>
      <c r="O58" s="18"/>
      <c r="P58" s="18"/>
      <c r="Q58" s="18"/>
      <c r="R58" s="18"/>
      <c r="S58" s="18">
        <v>1.0</v>
      </c>
      <c r="T58" s="23"/>
      <c r="U58" s="23"/>
      <c r="V58" s="23"/>
      <c r="W58" s="24"/>
      <c r="X58" s="24"/>
      <c r="Y58" s="25"/>
      <c r="Z58" s="24"/>
      <c r="AA58" s="25">
        <v>43026.0</v>
      </c>
      <c r="AB58" s="108" t="s">
        <v>277</v>
      </c>
      <c r="AC58" s="27">
        <v>418.0</v>
      </c>
      <c r="AD58" s="27"/>
      <c r="AE58" s="27">
        <f t="shared" si="11"/>
        <v>0</v>
      </c>
      <c r="AF58" s="27">
        <f t="shared" si="12"/>
        <v>0</v>
      </c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</row>
    <row r="59" ht="12.75" customHeight="1">
      <c r="A59" s="2"/>
      <c r="B59" s="2"/>
      <c r="C59" s="2">
        <v>3.0012485E7</v>
      </c>
      <c r="D59" s="2" t="s">
        <v>370</v>
      </c>
      <c r="E59" s="4"/>
      <c r="F59" s="5"/>
      <c r="G59" s="6"/>
      <c r="H59" s="2" t="s">
        <v>118</v>
      </c>
      <c r="I59" s="2" t="s">
        <v>371</v>
      </c>
      <c r="J59" s="4" t="s">
        <v>47</v>
      </c>
      <c r="K59" s="2"/>
      <c r="L59" s="2"/>
      <c r="M59" s="2" t="s">
        <v>372</v>
      </c>
      <c r="N59" s="2" t="s">
        <v>373</v>
      </c>
      <c r="O59" s="2"/>
      <c r="P59" s="2"/>
      <c r="Q59" s="2"/>
      <c r="R59" s="2"/>
      <c r="S59" s="2"/>
      <c r="T59" s="11"/>
      <c r="U59" s="11"/>
      <c r="V59" s="11"/>
      <c r="W59" s="12"/>
      <c r="X59" s="12"/>
      <c r="Y59" s="13"/>
      <c r="Z59" s="12"/>
      <c r="AA59" s="13"/>
      <c r="AB59" s="43"/>
      <c r="AC59" s="14"/>
      <c r="AD59" s="14"/>
      <c r="AE59" s="14"/>
      <c r="AF59" s="109"/>
      <c r="AG59" s="15"/>
      <c r="AH59" s="15"/>
      <c r="AI59" s="15"/>
    </row>
    <row r="60" ht="12.75" customHeight="1">
      <c r="A60" s="2" t="s">
        <v>32</v>
      </c>
      <c r="B60" s="64"/>
      <c r="C60" s="2">
        <v>3.0011136E7</v>
      </c>
      <c r="D60" s="2" t="s">
        <v>374</v>
      </c>
      <c r="E60" s="4"/>
      <c r="F60" s="5"/>
      <c r="G60" s="6"/>
      <c r="H60" s="2" t="s">
        <v>35</v>
      </c>
      <c r="I60" s="2"/>
      <c r="J60" s="4" t="s">
        <v>47</v>
      </c>
      <c r="K60" s="2" t="s">
        <v>375</v>
      </c>
      <c r="L60" s="2" t="s">
        <v>376</v>
      </c>
      <c r="M60" s="2" t="s">
        <v>377</v>
      </c>
      <c r="N60" s="2" t="s">
        <v>378</v>
      </c>
      <c r="O60" s="2"/>
      <c r="P60" s="2"/>
      <c r="Q60" s="2">
        <v>3.0</v>
      </c>
      <c r="R60" s="2"/>
      <c r="S60" s="2"/>
      <c r="T60" s="11"/>
      <c r="U60" s="11"/>
      <c r="V60" s="11"/>
      <c r="W60" s="12"/>
      <c r="X60" s="12"/>
      <c r="Y60" s="13"/>
      <c r="Z60" s="12"/>
      <c r="AA60" s="13">
        <v>43672.0</v>
      </c>
      <c r="AB60" s="43" t="s">
        <v>44</v>
      </c>
      <c r="AC60" s="14">
        <v>48.0</v>
      </c>
      <c r="AD60" s="14"/>
      <c r="AE60" s="14">
        <v>576.0</v>
      </c>
      <c r="AF60" s="109">
        <v>1728.0</v>
      </c>
      <c r="AG60" s="15"/>
      <c r="AH60" s="15" t="s">
        <v>43</v>
      </c>
      <c r="AI60" s="15"/>
    </row>
    <row r="61" ht="12.75" customHeight="1">
      <c r="A61" s="2"/>
      <c r="B61" s="2"/>
      <c r="C61" s="2">
        <v>4345582.0</v>
      </c>
      <c r="D61" s="3" t="s">
        <v>379</v>
      </c>
      <c r="E61" s="4" t="s">
        <v>59</v>
      </c>
      <c r="F61" s="5"/>
      <c r="G61" s="6"/>
      <c r="H61" s="2" t="s">
        <v>35</v>
      </c>
      <c r="I61" s="2"/>
      <c r="J61" s="4"/>
      <c r="K61" s="3" t="s">
        <v>380</v>
      </c>
      <c r="L61" s="2" t="s">
        <v>381</v>
      </c>
      <c r="M61" s="50" t="s">
        <v>382</v>
      </c>
      <c r="N61" s="7" t="s">
        <v>383</v>
      </c>
      <c r="O61" s="2" t="s">
        <v>382</v>
      </c>
      <c r="P61" s="110" t="s">
        <v>383</v>
      </c>
      <c r="Q61" s="2">
        <v>3.0</v>
      </c>
      <c r="R61" s="2"/>
      <c r="S61" s="2"/>
      <c r="T61" s="11"/>
      <c r="U61" s="11"/>
      <c r="V61" s="11"/>
      <c r="W61" s="12"/>
      <c r="X61" s="12"/>
      <c r="Y61" s="13"/>
      <c r="Z61" s="12"/>
      <c r="AA61" s="13"/>
      <c r="AB61" s="43"/>
      <c r="AC61" s="14"/>
      <c r="AD61" s="14"/>
      <c r="AE61" s="14"/>
      <c r="AF61" s="109"/>
      <c r="AG61" s="15"/>
      <c r="AH61" s="15" t="s">
        <v>43</v>
      </c>
      <c r="AI61" s="15"/>
    </row>
    <row r="62" ht="12.75" customHeight="1">
      <c r="A62" s="2" t="s">
        <v>32</v>
      </c>
      <c r="B62" s="2"/>
      <c r="C62" s="2">
        <v>7468453.0</v>
      </c>
      <c r="D62" s="3" t="s">
        <v>384</v>
      </c>
      <c r="E62" s="4"/>
      <c r="F62" s="5">
        <v>1.0</v>
      </c>
      <c r="G62" s="6"/>
      <c r="H62" s="2" t="s">
        <v>35</v>
      </c>
      <c r="I62" s="2" t="s">
        <v>190</v>
      </c>
      <c r="J62" s="4" t="s">
        <v>36</v>
      </c>
      <c r="K62" s="3" t="s">
        <v>385</v>
      </c>
      <c r="L62" s="2" t="s">
        <v>386</v>
      </c>
      <c r="M62" s="3" t="s">
        <v>193</v>
      </c>
      <c r="N62" s="2" t="s">
        <v>387</v>
      </c>
      <c r="O62" s="2"/>
      <c r="P62" s="2"/>
      <c r="Q62" s="2">
        <v>4.0</v>
      </c>
      <c r="R62" s="2"/>
      <c r="S62" s="42"/>
      <c r="T62" s="11"/>
      <c r="U62" s="11"/>
      <c r="V62" s="11"/>
      <c r="W62" s="12"/>
      <c r="X62" s="12"/>
      <c r="Y62" s="13"/>
      <c r="Z62" s="12"/>
      <c r="AA62" s="13">
        <v>43647.0</v>
      </c>
      <c r="AB62" s="84" t="s">
        <v>277</v>
      </c>
      <c r="AC62" s="14">
        <v>48.0</v>
      </c>
      <c r="AD62" s="14"/>
      <c r="AE62" s="14">
        <f>(Q62*AC62)+(AD62*Q62)</f>
        <v>192</v>
      </c>
      <c r="AF62" s="14">
        <f>AE62*12</f>
        <v>2304</v>
      </c>
      <c r="AG62" s="15" t="s">
        <v>388</v>
      </c>
      <c r="AH62" s="15" t="s">
        <v>197</v>
      </c>
      <c r="AI62" s="15"/>
    </row>
    <row r="63" ht="12.75" customHeight="1">
      <c r="A63" s="2" t="s">
        <v>32</v>
      </c>
      <c r="B63" s="2"/>
      <c r="C63" s="2">
        <v>3.0011488E7</v>
      </c>
      <c r="D63" s="2" t="s">
        <v>389</v>
      </c>
      <c r="E63" s="4" t="s">
        <v>59</v>
      </c>
      <c r="F63" s="5"/>
      <c r="G63" s="6"/>
      <c r="H63" s="2" t="s">
        <v>35</v>
      </c>
      <c r="I63" s="2" t="s">
        <v>108</v>
      </c>
      <c r="J63" s="4" t="s">
        <v>47</v>
      </c>
      <c r="K63" s="2" t="s">
        <v>390</v>
      </c>
      <c r="L63" s="2" t="s">
        <v>391</v>
      </c>
      <c r="M63" s="2" t="s">
        <v>392</v>
      </c>
      <c r="N63" s="2" t="s">
        <v>231</v>
      </c>
      <c r="O63" s="2"/>
      <c r="P63" s="2"/>
      <c r="Q63" s="2">
        <v>3.0</v>
      </c>
      <c r="R63" s="2"/>
      <c r="S63" s="42"/>
      <c r="T63" s="11"/>
      <c r="U63" s="11"/>
      <c r="V63" s="11"/>
      <c r="W63" s="12"/>
      <c r="X63" s="12"/>
      <c r="Y63" s="13"/>
      <c r="Z63" s="12"/>
      <c r="AA63" s="13"/>
      <c r="AB63" s="43" t="s">
        <v>44</v>
      </c>
      <c r="AC63" s="14">
        <v>48.0</v>
      </c>
      <c r="AD63" s="14"/>
      <c r="AE63" s="14"/>
      <c r="AF63" s="14">
        <v>1728.0</v>
      </c>
      <c r="AG63" s="15"/>
      <c r="AH63" s="15" t="s">
        <v>43</v>
      </c>
      <c r="AI63" s="15"/>
    </row>
    <row r="64" ht="12.0" customHeight="1">
      <c r="A64" s="2" t="s">
        <v>51</v>
      </c>
      <c r="B64" s="111"/>
      <c r="C64" s="112">
        <v>7752561.0</v>
      </c>
      <c r="D64" s="113" t="s">
        <v>393</v>
      </c>
      <c r="E64" s="4"/>
      <c r="F64" s="5">
        <v>1.0</v>
      </c>
      <c r="G64" s="6">
        <v>1.0</v>
      </c>
      <c r="H64" s="2" t="s">
        <v>35</v>
      </c>
      <c r="J64" s="4" t="s">
        <v>394</v>
      </c>
      <c r="K64" s="3" t="s">
        <v>395</v>
      </c>
      <c r="L64" s="2" t="s">
        <v>396</v>
      </c>
      <c r="M64" s="3" t="s">
        <v>397</v>
      </c>
      <c r="N64" s="2" t="s">
        <v>398</v>
      </c>
      <c r="O64" s="2"/>
      <c r="P64" s="2"/>
      <c r="Q64" s="2">
        <v>1.0</v>
      </c>
      <c r="R64" s="2"/>
      <c r="S64" s="42"/>
      <c r="T64" s="11" t="s">
        <v>123</v>
      </c>
      <c r="U64" s="11"/>
      <c r="V64" s="11"/>
      <c r="W64" s="12"/>
      <c r="X64" s="12"/>
      <c r="Y64" s="13"/>
      <c r="Z64" s="12"/>
      <c r="AA64" s="13">
        <v>43686.0</v>
      </c>
      <c r="AB64" s="56" t="s">
        <v>124</v>
      </c>
      <c r="AC64" s="14">
        <v>48.0</v>
      </c>
      <c r="AD64" s="14"/>
      <c r="AE64" s="14">
        <f t="shared" ref="AE64:AE80" si="13">(Q64*AC64)+(AD64*Q64)</f>
        <v>48</v>
      </c>
      <c r="AF64" s="14">
        <f t="shared" ref="AF64:AF80" si="14">AE64*12</f>
        <v>576</v>
      </c>
      <c r="AG64" s="15"/>
      <c r="AH64" s="15" t="s">
        <v>43</v>
      </c>
      <c r="AI64" s="15" t="s">
        <v>399</v>
      </c>
    </row>
    <row r="65" ht="12.75" customHeight="1">
      <c r="A65" s="2" t="s">
        <v>51</v>
      </c>
      <c r="B65" s="55"/>
      <c r="C65" s="63">
        <v>7752561.0</v>
      </c>
      <c r="D65" s="113" t="s">
        <v>393</v>
      </c>
      <c r="E65" s="4"/>
      <c r="F65" s="5"/>
      <c r="G65" s="6"/>
      <c r="H65" s="2" t="s">
        <v>144</v>
      </c>
      <c r="I65" s="2"/>
      <c r="J65" s="4" t="s">
        <v>36</v>
      </c>
      <c r="K65" s="3" t="s">
        <v>395</v>
      </c>
      <c r="L65" s="2" t="s">
        <v>396</v>
      </c>
      <c r="M65" s="3" t="s">
        <v>397</v>
      </c>
      <c r="N65" s="2" t="s">
        <v>398</v>
      </c>
      <c r="O65" s="2"/>
      <c r="P65" s="2"/>
      <c r="Q65" s="2">
        <v>1.0</v>
      </c>
      <c r="R65" s="2"/>
      <c r="S65" s="42"/>
      <c r="T65" s="11" t="s">
        <v>123</v>
      </c>
      <c r="U65" s="114"/>
      <c r="V65" s="11"/>
      <c r="W65" s="12"/>
      <c r="X65" s="12"/>
      <c r="Y65" s="13"/>
      <c r="Z65" s="12"/>
      <c r="AA65" s="115">
        <v>43716.0</v>
      </c>
      <c r="AB65" s="56" t="s">
        <v>124</v>
      </c>
      <c r="AC65" s="14">
        <v>218.0</v>
      </c>
      <c r="AD65" s="14"/>
      <c r="AE65" s="14">
        <f t="shared" si="13"/>
        <v>218</v>
      </c>
      <c r="AF65" s="14">
        <f t="shared" si="14"/>
        <v>2616</v>
      </c>
      <c r="AG65" s="15"/>
      <c r="AH65" s="15"/>
      <c r="AI65" s="15"/>
    </row>
    <row r="66" ht="12.75" customHeight="1">
      <c r="A66" s="18" t="s">
        <v>51</v>
      </c>
      <c r="B66" s="18" t="s">
        <v>33</v>
      </c>
      <c r="C66" s="18">
        <v>7762264.0</v>
      </c>
      <c r="D66" s="19" t="s">
        <v>400</v>
      </c>
      <c r="E66" s="116"/>
      <c r="F66" s="21">
        <v>1.0</v>
      </c>
      <c r="G66" s="21">
        <v>1.0</v>
      </c>
      <c r="H66" s="18" t="s">
        <v>35</v>
      </c>
      <c r="I66" s="18"/>
      <c r="J66" s="116" t="s">
        <v>36</v>
      </c>
      <c r="K66" s="117" t="s">
        <v>401</v>
      </c>
      <c r="L66" s="25"/>
      <c r="M66" s="19" t="s">
        <v>402</v>
      </c>
      <c r="N66" s="18" t="s">
        <v>403</v>
      </c>
      <c r="O66" s="18"/>
      <c r="P66" s="18"/>
      <c r="Q66" s="18">
        <v>2.0</v>
      </c>
      <c r="R66" s="18"/>
      <c r="S66" s="22"/>
      <c r="T66" s="23"/>
      <c r="U66" s="23"/>
      <c r="V66" s="23"/>
      <c r="W66" s="24"/>
      <c r="X66" s="24"/>
      <c r="Y66" s="25"/>
      <c r="Z66" s="24"/>
      <c r="AA66" s="18"/>
      <c r="AB66" s="26"/>
      <c r="AC66" s="27">
        <v>48.0</v>
      </c>
      <c r="AD66" s="27"/>
      <c r="AE66" s="27">
        <f t="shared" si="13"/>
        <v>96</v>
      </c>
      <c r="AF66" s="27">
        <f t="shared" si="14"/>
        <v>1152</v>
      </c>
      <c r="AG66" s="18"/>
      <c r="AH66" s="18" t="s">
        <v>43</v>
      </c>
      <c r="AI66" s="18"/>
      <c r="AJ66" s="18"/>
      <c r="AK66" s="18" t="s">
        <v>404</v>
      </c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</row>
    <row r="67" ht="12.75" customHeight="1">
      <c r="A67" s="2" t="s">
        <v>32</v>
      </c>
      <c r="B67" s="52"/>
      <c r="C67" s="2">
        <v>7773502.0</v>
      </c>
      <c r="D67" s="3" t="s">
        <v>405</v>
      </c>
      <c r="E67" s="4"/>
      <c r="F67" s="5">
        <v>1.0</v>
      </c>
      <c r="G67" s="6">
        <v>1.0</v>
      </c>
      <c r="H67" s="2" t="s">
        <v>118</v>
      </c>
      <c r="J67" s="4" t="s">
        <v>36</v>
      </c>
      <c r="K67" s="3" t="s">
        <v>406</v>
      </c>
      <c r="L67" s="2" t="s">
        <v>407</v>
      </c>
      <c r="M67" s="3" t="s">
        <v>408</v>
      </c>
      <c r="N67" s="2" t="s">
        <v>409</v>
      </c>
      <c r="O67" s="2"/>
      <c r="P67" s="2"/>
      <c r="Q67" s="2">
        <v>2.0</v>
      </c>
      <c r="R67" s="2"/>
      <c r="S67" s="42"/>
      <c r="T67" s="11" t="s">
        <v>41</v>
      </c>
      <c r="U67" s="11" t="s">
        <v>41</v>
      </c>
      <c r="V67" s="11" t="s">
        <v>41</v>
      </c>
      <c r="W67" s="12" t="s">
        <v>123</v>
      </c>
      <c r="X67" s="12"/>
      <c r="Y67" s="13"/>
      <c r="Z67" s="12"/>
      <c r="AA67" s="13"/>
      <c r="AB67" s="56"/>
      <c r="AC67" s="14">
        <v>78.0</v>
      </c>
      <c r="AD67" s="14">
        <v>20.0</v>
      </c>
      <c r="AE67" s="14">
        <f t="shared" si="13"/>
        <v>196</v>
      </c>
      <c r="AF67" s="14">
        <f t="shared" si="14"/>
        <v>2352</v>
      </c>
      <c r="AG67" s="15"/>
      <c r="AH67" s="15" t="s">
        <v>43</v>
      </c>
      <c r="AI67" s="15"/>
      <c r="AK67" s="2" t="s">
        <v>44</v>
      </c>
    </row>
    <row r="68" ht="12.75" customHeight="1">
      <c r="A68" s="2" t="s">
        <v>32</v>
      </c>
      <c r="B68" s="64" t="s">
        <v>410</v>
      </c>
      <c r="C68" s="2">
        <v>5157383.0</v>
      </c>
      <c r="D68" s="3" t="s">
        <v>411</v>
      </c>
      <c r="E68" s="4"/>
      <c r="F68" s="5">
        <v>1.0</v>
      </c>
      <c r="G68" s="6"/>
      <c r="H68" s="2" t="s">
        <v>35</v>
      </c>
      <c r="I68" s="2" t="s">
        <v>349</v>
      </c>
      <c r="J68" s="4" t="s">
        <v>36</v>
      </c>
      <c r="K68" s="3" t="s">
        <v>412</v>
      </c>
      <c r="L68" s="60" t="s">
        <v>413</v>
      </c>
      <c r="M68" s="3" t="s">
        <v>414</v>
      </c>
      <c r="N68" s="118" t="s">
        <v>415</v>
      </c>
      <c r="O68" s="2"/>
      <c r="P68" s="2"/>
      <c r="Q68" s="2">
        <v>5.0</v>
      </c>
      <c r="R68" s="2"/>
      <c r="S68" s="42"/>
      <c r="T68" s="11"/>
      <c r="U68" s="11"/>
      <c r="V68" s="11"/>
      <c r="W68" s="12"/>
      <c r="X68" s="12"/>
      <c r="Y68" s="13"/>
      <c r="Z68" s="12"/>
      <c r="AA68" s="119" t="s">
        <v>322</v>
      </c>
      <c r="AB68" s="56" t="s">
        <v>124</v>
      </c>
      <c r="AC68" s="14">
        <v>48.0</v>
      </c>
      <c r="AD68" s="14"/>
      <c r="AE68" s="14">
        <f t="shared" si="13"/>
        <v>240</v>
      </c>
      <c r="AF68" s="14">
        <f t="shared" si="14"/>
        <v>2880</v>
      </c>
      <c r="AG68" s="15"/>
      <c r="AH68" s="15" t="s">
        <v>416</v>
      </c>
      <c r="AI68" s="15"/>
    </row>
    <row r="69" ht="12.75" customHeight="1">
      <c r="A69" s="2" t="s">
        <v>32</v>
      </c>
      <c r="B69" s="2"/>
      <c r="C69" s="2">
        <v>7242597.0</v>
      </c>
      <c r="D69" s="3" t="s">
        <v>417</v>
      </c>
      <c r="E69" s="4"/>
      <c r="F69" s="5">
        <v>1.0</v>
      </c>
      <c r="G69" s="6">
        <v>1.0</v>
      </c>
      <c r="H69" s="2" t="s">
        <v>35</v>
      </c>
      <c r="I69" s="2" t="s">
        <v>132</v>
      </c>
      <c r="J69" s="4" t="s">
        <v>36</v>
      </c>
      <c r="K69" s="3" t="s">
        <v>418</v>
      </c>
      <c r="L69" s="2" t="s">
        <v>419</v>
      </c>
      <c r="M69" s="3" t="s">
        <v>420</v>
      </c>
      <c r="N69" s="7" t="s">
        <v>421</v>
      </c>
      <c r="O69" s="2" t="s">
        <v>422</v>
      </c>
      <c r="P69" s="2" t="s">
        <v>423</v>
      </c>
      <c r="Q69" s="2">
        <v>16.0</v>
      </c>
      <c r="R69" s="2"/>
      <c r="S69" s="42"/>
      <c r="T69" s="11"/>
      <c r="U69" s="11"/>
      <c r="V69" s="11" t="s">
        <v>41</v>
      </c>
      <c r="W69" s="12"/>
      <c r="X69" s="12"/>
      <c r="Y69" s="13"/>
      <c r="Z69" s="12"/>
      <c r="AA69" s="13">
        <v>43663.0</v>
      </c>
      <c r="AB69" s="84" t="s">
        <v>195</v>
      </c>
      <c r="AC69" s="14">
        <v>48.0</v>
      </c>
      <c r="AD69" s="14">
        <v>10.0</v>
      </c>
      <c r="AE69" s="14">
        <f t="shared" si="13"/>
        <v>928</v>
      </c>
      <c r="AF69" s="14">
        <f t="shared" si="14"/>
        <v>11136</v>
      </c>
      <c r="AG69" s="15"/>
      <c r="AH69" s="15" t="s">
        <v>43</v>
      </c>
      <c r="AI69" s="15"/>
    </row>
    <row r="70" ht="13.5" customHeight="1">
      <c r="A70" s="2" t="s">
        <v>32</v>
      </c>
      <c r="B70" s="2"/>
      <c r="C70" s="2">
        <v>7781075.0</v>
      </c>
      <c r="D70" s="3" t="s">
        <v>424</v>
      </c>
      <c r="E70" s="4"/>
      <c r="F70" s="5">
        <v>1.0</v>
      </c>
      <c r="G70" s="6">
        <v>1.0</v>
      </c>
      <c r="H70" s="2" t="s">
        <v>35</v>
      </c>
      <c r="I70" s="2" t="s">
        <v>132</v>
      </c>
      <c r="J70" s="4" t="s">
        <v>36</v>
      </c>
      <c r="K70" s="3" t="s">
        <v>425</v>
      </c>
      <c r="L70" s="2" t="s">
        <v>426</v>
      </c>
      <c r="M70" s="3" t="s">
        <v>427</v>
      </c>
      <c r="N70" s="7" t="s">
        <v>428</v>
      </c>
      <c r="O70" s="2"/>
      <c r="P70" s="2"/>
      <c r="Q70" s="2">
        <v>2.0</v>
      </c>
      <c r="R70" s="2">
        <v>1.0</v>
      </c>
      <c r="S70" s="42"/>
      <c r="T70" s="11"/>
      <c r="U70" s="11"/>
      <c r="V70" s="11" t="s">
        <v>41</v>
      </c>
      <c r="W70" s="12"/>
      <c r="X70" s="12"/>
      <c r="Y70" s="13"/>
      <c r="Z70" s="12"/>
      <c r="AA70" s="13">
        <v>43588.0</v>
      </c>
      <c r="AB70" s="84" t="s">
        <v>203</v>
      </c>
      <c r="AC70" s="14">
        <v>48.0</v>
      </c>
      <c r="AD70" s="14">
        <v>10.0</v>
      </c>
      <c r="AE70" s="14">
        <f t="shared" si="13"/>
        <v>116</v>
      </c>
      <c r="AF70" s="14">
        <f t="shared" si="14"/>
        <v>1392</v>
      </c>
      <c r="AG70" s="15"/>
      <c r="AH70" s="15" t="s">
        <v>43</v>
      </c>
      <c r="AI70" s="120" t="s">
        <v>429</v>
      </c>
    </row>
    <row r="71" ht="12.75" customHeight="1">
      <c r="A71" s="121" t="s">
        <v>51</v>
      </c>
      <c r="B71" s="121"/>
      <c r="C71" s="121">
        <v>4468768.0</v>
      </c>
      <c r="D71" s="122" t="s">
        <v>430</v>
      </c>
      <c r="E71" s="123"/>
      <c r="F71" s="124">
        <v>0.0</v>
      </c>
      <c r="G71" s="124">
        <v>1.0</v>
      </c>
      <c r="H71" s="121" t="s">
        <v>35</v>
      </c>
      <c r="I71" s="121" t="s">
        <v>288</v>
      </c>
      <c r="J71" s="123" t="s">
        <v>36</v>
      </c>
      <c r="K71" s="122" t="s">
        <v>431</v>
      </c>
      <c r="L71" s="121" t="s">
        <v>432</v>
      </c>
      <c r="M71" s="122" t="s">
        <v>433</v>
      </c>
      <c r="N71" s="121" t="s">
        <v>434</v>
      </c>
      <c r="O71" s="121"/>
      <c r="P71" s="121"/>
      <c r="Q71" s="121"/>
      <c r="R71" s="121"/>
      <c r="S71" s="121">
        <v>1.0</v>
      </c>
      <c r="T71" s="114"/>
      <c r="U71" s="114"/>
      <c r="V71" s="114"/>
      <c r="W71" s="125"/>
      <c r="X71" s="125"/>
      <c r="Y71" s="121"/>
      <c r="Z71" s="125"/>
      <c r="AA71" s="126"/>
      <c r="AB71" s="127"/>
      <c r="AC71" s="128">
        <v>68.0</v>
      </c>
      <c r="AD71" s="128"/>
      <c r="AE71" s="128">
        <f t="shared" si="13"/>
        <v>0</v>
      </c>
      <c r="AF71" s="128">
        <f t="shared" si="14"/>
        <v>0</v>
      </c>
      <c r="AG71" s="121"/>
      <c r="AH71" s="121" t="s">
        <v>43</v>
      </c>
      <c r="AI71" s="121" t="s">
        <v>435</v>
      </c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</row>
    <row r="72" ht="12.75" customHeight="1">
      <c r="A72" s="18" t="s">
        <v>32</v>
      </c>
      <c r="B72" s="18" t="s">
        <v>33</v>
      </c>
      <c r="C72" s="18">
        <v>7795297.0</v>
      </c>
      <c r="D72" s="19" t="s">
        <v>436</v>
      </c>
      <c r="E72" s="20"/>
      <c r="F72" s="21">
        <v>1.0</v>
      </c>
      <c r="G72" s="21"/>
      <c r="H72" s="18" t="s">
        <v>35</v>
      </c>
      <c r="I72" s="18"/>
      <c r="J72" s="20" t="s">
        <v>36</v>
      </c>
      <c r="K72" s="19" t="s">
        <v>437</v>
      </c>
      <c r="L72" s="18" t="s">
        <v>438</v>
      </c>
      <c r="M72" s="19" t="s">
        <v>439</v>
      </c>
      <c r="N72" s="129" t="s">
        <v>440</v>
      </c>
      <c r="O72" s="18" t="s">
        <v>441</v>
      </c>
      <c r="P72" s="18" t="s">
        <v>442</v>
      </c>
      <c r="Q72" s="18">
        <v>4.0</v>
      </c>
      <c r="R72" s="18"/>
      <c r="S72" s="22"/>
      <c r="T72" s="23"/>
      <c r="U72" s="23"/>
      <c r="V72" s="23"/>
      <c r="W72" s="24"/>
      <c r="X72" s="24"/>
      <c r="Y72" s="25"/>
      <c r="Z72" s="24"/>
      <c r="AA72" s="25">
        <v>43746.0</v>
      </c>
      <c r="AB72" s="130" t="s">
        <v>124</v>
      </c>
      <c r="AC72" s="27">
        <v>48.0</v>
      </c>
      <c r="AD72" s="27"/>
      <c r="AE72" s="27">
        <f t="shared" si="13"/>
        <v>192</v>
      </c>
      <c r="AF72" s="27">
        <f t="shared" si="14"/>
        <v>2304</v>
      </c>
      <c r="AG72" s="18"/>
      <c r="AH72" s="18" t="s">
        <v>443</v>
      </c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</row>
    <row r="73" ht="12.75" customHeight="1">
      <c r="A73" s="2" t="s">
        <v>32</v>
      </c>
      <c r="B73" s="64"/>
      <c r="C73" s="90">
        <v>7337876.0</v>
      </c>
      <c r="D73" s="131" t="s">
        <v>444</v>
      </c>
      <c r="E73" s="132"/>
      <c r="F73" s="5">
        <v>1.0</v>
      </c>
      <c r="G73" s="6">
        <v>1.0</v>
      </c>
      <c r="H73" s="2" t="s">
        <v>35</v>
      </c>
      <c r="I73" s="2" t="s">
        <v>132</v>
      </c>
      <c r="J73" s="132" t="s">
        <v>36</v>
      </c>
      <c r="K73" s="133" t="s">
        <v>445</v>
      </c>
      <c r="L73" s="134" t="s">
        <v>446</v>
      </c>
      <c r="M73" s="135" t="s">
        <v>447</v>
      </c>
      <c r="N73" s="136" t="s">
        <v>448</v>
      </c>
      <c r="O73" s="134"/>
      <c r="P73" s="134"/>
      <c r="Q73" s="2">
        <v>3.0</v>
      </c>
      <c r="R73" s="2"/>
      <c r="S73" s="42"/>
      <c r="T73" s="11"/>
      <c r="U73" s="11"/>
      <c r="V73" s="11" t="s">
        <v>41</v>
      </c>
      <c r="W73" s="12"/>
      <c r="X73" s="12"/>
      <c r="Y73" s="13"/>
      <c r="Z73" s="12"/>
      <c r="AA73" s="13">
        <v>43643.0</v>
      </c>
      <c r="AB73" s="84" t="s">
        <v>195</v>
      </c>
      <c r="AC73" s="14">
        <v>48.0</v>
      </c>
      <c r="AD73" s="14">
        <v>10.0</v>
      </c>
      <c r="AE73" s="14">
        <f t="shared" si="13"/>
        <v>174</v>
      </c>
      <c r="AF73" s="14">
        <f t="shared" si="14"/>
        <v>2088</v>
      </c>
      <c r="AG73" s="15"/>
      <c r="AH73" s="15" t="s">
        <v>43</v>
      </c>
      <c r="AI73" s="15"/>
    </row>
    <row r="74" ht="12.75" customHeight="1">
      <c r="A74" s="2" t="s">
        <v>32</v>
      </c>
      <c r="B74" s="2"/>
      <c r="C74" s="63">
        <v>7337876.0</v>
      </c>
      <c r="D74" s="131" t="s">
        <v>444</v>
      </c>
      <c r="E74" s="132"/>
      <c r="F74" s="5"/>
      <c r="G74" s="6"/>
      <c r="H74" s="2" t="s">
        <v>278</v>
      </c>
      <c r="I74" s="2" t="s">
        <v>132</v>
      </c>
      <c r="J74" s="132" t="s">
        <v>36</v>
      </c>
      <c r="K74" s="133" t="s">
        <v>445</v>
      </c>
      <c r="L74" s="134" t="s">
        <v>446</v>
      </c>
      <c r="M74" s="135" t="s">
        <v>447</v>
      </c>
      <c r="N74" s="137" t="s">
        <v>448</v>
      </c>
      <c r="O74" s="134"/>
      <c r="P74" s="134"/>
      <c r="Q74" s="2">
        <v>1.0</v>
      </c>
      <c r="R74" s="2"/>
      <c r="S74" s="42"/>
      <c r="T74" s="11"/>
      <c r="U74" s="11"/>
      <c r="V74" s="11"/>
      <c r="W74" s="12"/>
      <c r="X74" s="12"/>
      <c r="Y74" s="13"/>
      <c r="Z74" s="12"/>
      <c r="AA74" s="13">
        <v>43643.0</v>
      </c>
      <c r="AB74" s="84" t="s">
        <v>449</v>
      </c>
      <c r="AC74" s="14">
        <v>218.0</v>
      </c>
      <c r="AD74" s="14"/>
      <c r="AE74" s="14">
        <f t="shared" si="13"/>
        <v>218</v>
      </c>
      <c r="AF74" s="14">
        <f t="shared" si="14"/>
        <v>2616</v>
      </c>
      <c r="AG74" s="15"/>
      <c r="AH74" s="15"/>
      <c r="AI74" s="15" t="s">
        <v>450</v>
      </c>
      <c r="AK74" s="2" t="s">
        <v>404</v>
      </c>
    </row>
    <row r="75" ht="12.75" customHeight="1">
      <c r="A75" s="2" t="s">
        <v>451</v>
      </c>
      <c r="B75" s="2"/>
      <c r="C75" s="2">
        <v>7773505.0</v>
      </c>
      <c r="D75" s="3" t="s">
        <v>452</v>
      </c>
      <c r="E75" s="4"/>
      <c r="F75" s="5">
        <v>1.0</v>
      </c>
      <c r="G75" s="6"/>
      <c r="H75" s="2" t="s">
        <v>35</v>
      </c>
      <c r="J75" s="4" t="s">
        <v>36</v>
      </c>
      <c r="K75" s="3" t="s">
        <v>453</v>
      </c>
      <c r="L75" s="2" t="s">
        <v>454</v>
      </c>
      <c r="M75" s="3" t="s">
        <v>455</v>
      </c>
      <c r="N75" s="2" t="s">
        <v>456</v>
      </c>
      <c r="O75" s="2"/>
      <c r="P75" s="2"/>
      <c r="Q75" s="2">
        <v>3.0</v>
      </c>
      <c r="R75" s="2"/>
      <c r="S75" s="42"/>
      <c r="T75" s="11"/>
      <c r="U75" s="11"/>
      <c r="V75" s="11"/>
      <c r="W75" s="12"/>
      <c r="X75" s="12"/>
      <c r="Y75" s="13"/>
      <c r="Z75" s="12"/>
      <c r="AA75" s="13">
        <v>43527.0</v>
      </c>
      <c r="AB75" s="13"/>
      <c r="AC75" s="14">
        <v>48.0</v>
      </c>
      <c r="AD75" s="14"/>
      <c r="AE75" s="14">
        <f t="shared" si="13"/>
        <v>144</v>
      </c>
      <c r="AF75" s="14">
        <f t="shared" si="14"/>
        <v>1728</v>
      </c>
      <c r="AG75" s="15"/>
      <c r="AH75" s="15" t="s">
        <v>197</v>
      </c>
      <c r="AI75" s="15"/>
      <c r="AK75" s="2" t="s">
        <v>44</v>
      </c>
    </row>
    <row r="76" ht="12.75" customHeight="1">
      <c r="A76" s="2" t="s">
        <v>51</v>
      </c>
      <c r="B76" s="55"/>
      <c r="C76" s="2">
        <v>6019816.0</v>
      </c>
      <c r="D76" s="3" t="s">
        <v>457</v>
      </c>
      <c r="E76" s="4"/>
      <c r="F76" s="5">
        <v>0.0</v>
      </c>
      <c r="G76" s="6">
        <v>0.0</v>
      </c>
      <c r="H76" s="2" t="s">
        <v>35</v>
      </c>
      <c r="I76" s="2" t="s">
        <v>458</v>
      </c>
      <c r="J76" s="4" t="s">
        <v>36</v>
      </c>
      <c r="K76" s="3" t="s">
        <v>459</v>
      </c>
      <c r="L76" s="2" t="s">
        <v>460</v>
      </c>
      <c r="M76" s="3" t="s">
        <v>461</v>
      </c>
      <c r="N76" s="2" t="s">
        <v>462</v>
      </c>
      <c r="O76" s="2"/>
      <c r="P76" s="2"/>
      <c r="Q76" s="2"/>
      <c r="R76" s="2"/>
      <c r="S76" s="2">
        <v>1.0</v>
      </c>
      <c r="T76" s="11"/>
      <c r="U76" s="11"/>
      <c r="V76" s="11"/>
      <c r="W76" s="12"/>
      <c r="X76" s="12"/>
      <c r="Y76" s="13"/>
      <c r="Z76" s="12"/>
      <c r="AA76" s="13"/>
      <c r="AB76" s="13"/>
      <c r="AC76" s="14">
        <v>48.0</v>
      </c>
      <c r="AD76" s="14"/>
      <c r="AE76" s="14">
        <f t="shared" si="13"/>
        <v>0</v>
      </c>
      <c r="AF76" s="14">
        <f t="shared" si="14"/>
        <v>0</v>
      </c>
      <c r="AG76" s="15"/>
      <c r="AH76" s="15" t="s">
        <v>43</v>
      </c>
      <c r="AI76" s="15"/>
      <c r="AK76" s="2" t="s">
        <v>404</v>
      </c>
    </row>
    <row r="77" ht="12.75" customHeight="1">
      <c r="A77" s="2" t="s">
        <v>32</v>
      </c>
      <c r="B77" s="2"/>
      <c r="C77" s="2">
        <v>7743284.0</v>
      </c>
      <c r="D77" s="3" t="s">
        <v>463</v>
      </c>
      <c r="E77" s="4" t="s">
        <v>59</v>
      </c>
      <c r="F77" s="5">
        <v>1.0</v>
      </c>
      <c r="G77" s="6">
        <v>1.0</v>
      </c>
      <c r="H77" s="2" t="s">
        <v>35</v>
      </c>
      <c r="I77" s="2" t="s">
        <v>458</v>
      </c>
      <c r="J77" s="4" t="s">
        <v>36</v>
      </c>
      <c r="K77" s="3" t="s">
        <v>464</v>
      </c>
      <c r="L77" s="2" t="s">
        <v>465</v>
      </c>
      <c r="M77" s="3" t="s">
        <v>466</v>
      </c>
      <c r="N77" s="2" t="s">
        <v>467</v>
      </c>
      <c r="O77" s="2" t="s">
        <v>468</v>
      </c>
      <c r="P77" s="2" t="s">
        <v>469</v>
      </c>
      <c r="Q77" s="2">
        <v>6.0</v>
      </c>
      <c r="R77" s="2"/>
      <c r="S77" s="42"/>
      <c r="T77" s="11"/>
      <c r="U77" s="11"/>
      <c r="V77" s="11" t="s">
        <v>41</v>
      </c>
      <c r="W77" s="12"/>
      <c r="X77" s="12"/>
      <c r="Y77" s="13"/>
      <c r="Z77" s="12"/>
      <c r="AA77" s="13">
        <v>43496.0</v>
      </c>
      <c r="AB77" s="84" t="s">
        <v>42</v>
      </c>
      <c r="AC77" s="14">
        <v>48.0</v>
      </c>
      <c r="AD77" s="14">
        <v>10.0</v>
      </c>
      <c r="AE77" s="14">
        <f t="shared" si="13"/>
        <v>348</v>
      </c>
      <c r="AF77" s="14">
        <f t="shared" si="14"/>
        <v>4176</v>
      </c>
      <c r="AG77" s="15"/>
      <c r="AH77" s="15" t="s">
        <v>43</v>
      </c>
      <c r="AI77" s="15"/>
    </row>
    <row r="78" ht="12.75" customHeight="1">
      <c r="A78" s="2" t="s">
        <v>329</v>
      </c>
      <c r="B78" s="55"/>
      <c r="C78" s="2">
        <v>7785453.0</v>
      </c>
      <c r="D78" s="3" t="s">
        <v>470</v>
      </c>
      <c r="E78" s="4"/>
      <c r="F78" s="5">
        <v>1.0</v>
      </c>
      <c r="G78" s="6"/>
      <c r="H78" s="2" t="s">
        <v>35</v>
      </c>
      <c r="J78" s="4" t="s">
        <v>281</v>
      </c>
      <c r="K78" s="91" t="s">
        <v>471</v>
      </c>
      <c r="L78" s="90" t="s">
        <v>472</v>
      </c>
      <c r="M78" s="44" t="s">
        <v>473</v>
      </c>
      <c r="N78" s="52" t="s">
        <v>474</v>
      </c>
      <c r="O78" s="2"/>
      <c r="P78" s="2"/>
      <c r="Q78" s="2">
        <v>3.0</v>
      </c>
      <c r="S78" s="42"/>
      <c r="T78" s="11"/>
      <c r="U78" s="11"/>
      <c r="V78" s="11"/>
      <c r="W78" s="12"/>
      <c r="X78" s="12"/>
      <c r="Y78" s="13"/>
      <c r="Z78" s="12"/>
      <c r="AA78" s="13"/>
      <c r="AB78" s="56" t="s">
        <v>124</v>
      </c>
      <c r="AC78" s="14">
        <v>48.0</v>
      </c>
      <c r="AD78" s="14"/>
      <c r="AE78" s="14">
        <f t="shared" si="13"/>
        <v>144</v>
      </c>
      <c r="AF78" s="14">
        <f t="shared" si="14"/>
        <v>1728</v>
      </c>
      <c r="AG78" s="15"/>
      <c r="AH78" s="15" t="s">
        <v>106</v>
      </c>
      <c r="AI78" s="15"/>
    </row>
    <row r="79" ht="12.75" customHeight="1">
      <c r="A79" s="2" t="s">
        <v>32</v>
      </c>
      <c r="B79" s="52"/>
      <c r="C79" s="90">
        <v>7790197.0</v>
      </c>
      <c r="D79" s="91" t="s">
        <v>475</v>
      </c>
      <c r="E79" s="4" t="s">
        <v>59</v>
      </c>
      <c r="F79" s="5">
        <v>1.0</v>
      </c>
      <c r="G79" s="6"/>
      <c r="H79" s="2" t="s">
        <v>35</v>
      </c>
      <c r="J79" s="4" t="s">
        <v>36</v>
      </c>
      <c r="M79" s="91" t="s">
        <v>476</v>
      </c>
      <c r="N79" s="90" t="s">
        <v>477</v>
      </c>
      <c r="O79" s="90" t="s">
        <v>478</v>
      </c>
      <c r="P79" s="138" t="s">
        <v>479</v>
      </c>
      <c r="Q79" s="2">
        <v>15.0</v>
      </c>
      <c r="S79" s="42"/>
      <c r="T79" s="11" t="s">
        <v>41</v>
      </c>
      <c r="U79" s="11"/>
      <c r="V79" s="11" t="s">
        <v>41</v>
      </c>
      <c r="W79" s="12"/>
      <c r="X79" s="12"/>
      <c r="Y79" s="13"/>
      <c r="Z79" s="12"/>
      <c r="AA79" s="13">
        <v>43706.0</v>
      </c>
      <c r="AB79" s="56" t="s">
        <v>124</v>
      </c>
      <c r="AC79" s="14">
        <v>48.0</v>
      </c>
      <c r="AD79" s="14">
        <v>20.0</v>
      </c>
      <c r="AE79" s="14">
        <f t="shared" si="13"/>
        <v>1020</v>
      </c>
      <c r="AF79" s="14">
        <f t="shared" si="14"/>
        <v>12240</v>
      </c>
      <c r="AG79" s="15"/>
      <c r="AH79" s="15" t="s">
        <v>106</v>
      </c>
      <c r="AI79" s="15"/>
      <c r="AK79" s="2" t="s">
        <v>480</v>
      </c>
    </row>
    <row r="80" ht="12.75" customHeight="1">
      <c r="A80" s="2" t="s">
        <v>32</v>
      </c>
      <c r="B80" s="52"/>
      <c r="C80" s="63">
        <v>7790197.0</v>
      </c>
      <c r="D80" s="91" t="s">
        <v>475</v>
      </c>
      <c r="E80" s="4" t="s">
        <v>59</v>
      </c>
      <c r="F80" s="5"/>
      <c r="G80" s="6"/>
      <c r="H80" s="2" t="s">
        <v>278</v>
      </c>
      <c r="J80" s="4" t="s">
        <v>36</v>
      </c>
      <c r="K80" s="91" t="s">
        <v>471</v>
      </c>
      <c r="L80" s="90" t="s">
        <v>472</v>
      </c>
      <c r="M80" s="91" t="s">
        <v>481</v>
      </c>
      <c r="N80" s="139" t="s">
        <v>477</v>
      </c>
      <c r="O80" s="139" t="s">
        <v>482</v>
      </c>
      <c r="P80" s="2" t="s">
        <v>483</v>
      </c>
      <c r="Q80" s="2">
        <v>1.0</v>
      </c>
      <c r="S80" s="42"/>
      <c r="T80" s="11"/>
      <c r="U80" s="11"/>
      <c r="V80" s="11"/>
      <c r="W80" s="12"/>
      <c r="X80" s="12"/>
      <c r="Y80" s="13"/>
      <c r="Z80" s="12"/>
      <c r="AA80" s="13">
        <v>43706.0</v>
      </c>
      <c r="AB80" s="56" t="s">
        <v>124</v>
      </c>
      <c r="AC80" s="14">
        <v>218.0</v>
      </c>
      <c r="AD80" s="14"/>
      <c r="AE80" s="14">
        <f t="shared" si="13"/>
        <v>218</v>
      </c>
      <c r="AF80" s="14">
        <f t="shared" si="14"/>
        <v>2616</v>
      </c>
      <c r="AG80" s="15"/>
      <c r="AH80" s="15"/>
      <c r="AI80" s="15"/>
    </row>
    <row r="81" ht="24.0" customHeight="1">
      <c r="A81" s="2"/>
      <c r="B81" s="52"/>
      <c r="C81" s="2">
        <v>3.0013538E7</v>
      </c>
      <c r="D81" s="50" t="s">
        <v>484</v>
      </c>
      <c r="E81" s="4" t="s">
        <v>485</v>
      </c>
      <c r="F81" s="5"/>
      <c r="G81" s="6"/>
      <c r="H81" s="2" t="s">
        <v>35</v>
      </c>
      <c r="J81" s="4"/>
      <c r="K81" s="3" t="s">
        <v>486</v>
      </c>
      <c r="L81" s="140" t="s">
        <v>487</v>
      </c>
      <c r="M81" s="141" t="s">
        <v>488</v>
      </c>
      <c r="N81" s="50" t="s">
        <v>489</v>
      </c>
      <c r="O81" s="2"/>
      <c r="P81" s="2"/>
      <c r="Q81" s="2"/>
      <c r="R81" s="2"/>
      <c r="S81" s="42"/>
      <c r="T81" s="11"/>
      <c r="U81" s="11"/>
      <c r="V81" s="11"/>
      <c r="W81" s="12"/>
      <c r="X81" s="12"/>
      <c r="Y81" s="13"/>
      <c r="Z81" s="12"/>
      <c r="AA81" s="13"/>
      <c r="AB81" s="84"/>
      <c r="AC81" s="14"/>
      <c r="AD81" s="14"/>
      <c r="AE81" s="14"/>
      <c r="AF81" s="14"/>
      <c r="AG81" s="15"/>
      <c r="AH81" s="15"/>
      <c r="AI81" s="15"/>
      <c r="AK81" s="2"/>
    </row>
    <row r="82" ht="24.0" customHeight="1">
      <c r="A82" s="2" t="s">
        <v>32</v>
      </c>
      <c r="B82" s="52"/>
      <c r="C82" s="2">
        <v>7747325.0</v>
      </c>
      <c r="D82" s="3" t="s">
        <v>490</v>
      </c>
      <c r="E82" s="4"/>
      <c r="F82" s="5">
        <v>1.0</v>
      </c>
      <c r="G82" s="6"/>
      <c r="H82" s="2" t="s">
        <v>35</v>
      </c>
      <c r="J82" s="4" t="s">
        <v>394</v>
      </c>
      <c r="K82" s="3" t="s">
        <v>491</v>
      </c>
      <c r="L82" s="2" t="s">
        <v>492</v>
      </c>
      <c r="M82" s="3" t="s">
        <v>493</v>
      </c>
      <c r="N82" s="2" t="s">
        <v>494</v>
      </c>
      <c r="O82" s="2"/>
      <c r="P82" s="2"/>
      <c r="Q82" s="2">
        <v>4.0</v>
      </c>
      <c r="R82" s="2"/>
      <c r="S82" s="42"/>
      <c r="T82" s="11"/>
      <c r="U82" s="11"/>
      <c r="V82" s="11"/>
      <c r="W82" s="12"/>
      <c r="X82" s="12"/>
      <c r="Y82" s="13"/>
      <c r="Z82" s="12"/>
      <c r="AA82" s="13">
        <v>43660.0</v>
      </c>
      <c r="AB82" s="84" t="s">
        <v>91</v>
      </c>
      <c r="AC82" s="14">
        <v>48.0</v>
      </c>
      <c r="AD82" s="14"/>
      <c r="AE82" s="14">
        <f>(Q82*AC82)+(AD82*Q82)</f>
        <v>192</v>
      </c>
      <c r="AF82" s="14">
        <f>AE82*12</f>
        <v>2304</v>
      </c>
      <c r="AG82" s="15"/>
      <c r="AH82" s="15" t="s">
        <v>141</v>
      </c>
      <c r="AI82" s="15"/>
      <c r="AK82" s="2" t="s">
        <v>404</v>
      </c>
    </row>
    <row r="83" ht="13.5" customHeight="1">
      <c r="A83" s="2"/>
      <c r="B83" s="2"/>
      <c r="C83" s="2">
        <v>3.0013498E7</v>
      </c>
      <c r="D83" s="3" t="s">
        <v>495</v>
      </c>
      <c r="E83" s="4" t="s">
        <v>496</v>
      </c>
      <c r="F83" s="5"/>
      <c r="G83" s="6"/>
      <c r="H83" s="2" t="s">
        <v>35</v>
      </c>
      <c r="I83" s="2" t="s">
        <v>497</v>
      </c>
      <c r="J83" s="4"/>
      <c r="K83" s="3" t="s">
        <v>498</v>
      </c>
      <c r="L83" s="2" t="s">
        <v>499</v>
      </c>
      <c r="M83" s="3" t="s">
        <v>500</v>
      </c>
      <c r="N83" s="7" t="s">
        <v>501</v>
      </c>
      <c r="O83" s="2" t="s">
        <v>502</v>
      </c>
      <c r="P83" s="2" t="s">
        <v>503</v>
      </c>
      <c r="Q83" s="2">
        <v>3.0</v>
      </c>
      <c r="S83" s="2"/>
      <c r="T83" s="11"/>
      <c r="U83" s="11"/>
      <c r="V83" s="11"/>
      <c r="W83" s="12"/>
      <c r="X83" s="12"/>
      <c r="Y83" s="13"/>
      <c r="Z83" s="12"/>
      <c r="AA83" s="13"/>
      <c r="AB83" s="84"/>
      <c r="AC83" s="14">
        <v>48.0</v>
      </c>
      <c r="AD83" s="14"/>
      <c r="AE83" s="14"/>
      <c r="AF83" s="14">
        <v>1728.0</v>
      </c>
      <c r="AG83" s="15"/>
      <c r="AH83" s="15" t="s">
        <v>43</v>
      </c>
      <c r="AI83" s="15"/>
    </row>
    <row r="84" ht="13.5" customHeight="1">
      <c r="A84" s="2" t="s">
        <v>32</v>
      </c>
      <c r="B84" s="2"/>
      <c r="C84" s="2">
        <v>3353828.0</v>
      </c>
      <c r="D84" s="3" t="s">
        <v>317</v>
      </c>
      <c r="E84" s="4"/>
      <c r="F84" s="5">
        <v>1.0</v>
      </c>
      <c r="G84" s="6">
        <v>1.0</v>
      </c>
      <c r="H84" s="2" t="s">
        <v>118</v>
      </c>
      <c r="I84" s="2" t="s">
        <v>317</v>
      </c>
      <c r="J84" s="4" t="s">
        <v>36</v>
      </c>
      <c r="K84" s="3" t="s">
        <v>504</v>
      </c>
      <c r="L84" s="2" t="s">
        <v>505</v>
      </c>
      <c r="M84" s="3" t="s">
        <v>506</v>
      </c>
      <c r="N84" s="2" t="s">
        <v>507</v>
      </c>
      <c r="O84" s="2"/>
      <c r="P84" s="2"/>
      <c r="Q84" s="2">
        <v>2.0</v>
      </c>
      <c r="S84" s="2"/>
      <c r="T84" s="11"/>
      <c r="U84" s="11"/>
      <c r="V84" s="11"/>
      <c r="W84" s="12"/>
      <c r="X84" s="12"/>
      <c r="Y84" s="13"/>
      <c r="Z84" s="12"/>
      <c r="AA84" s="13">
        <v>43491.0</v>
      </c>
      <c r="AB84" s="84" t="s">
        <v>322</v>
      </c>
      <c r="AC84" s="14">
        <v>78.0</v>
      </c>
      <c r="AD84" s="14"/>
      <c r="AE84" s="14">
        <f>(Q84*AC84)+(AD84*Q84)</f>
        <v>156</v>
      </c>
      <c r="AF84" s="14">
        <f>AE84*12</f>
        <v>1872</v>
      </c>
      <c r="AG84" s="15"/>
      <c r="AH84" s="15" t="s">
        <v>43</v>
      </c>
      <c r="AI84" s="15"/>
    </row>
    <row r="85" ht="12.75" customHeight="1">
      <c r="A85" s="2"/>
      <c r="B85" s="2"/>
      <c r="C85" s="90"/>
      <c r="D85" s="91" t="s">
        <v>508</v>
      </c>
      <c r="E85" s="57"/>
      <c r="F85" s="5"/>
      <c r="G85" s="6"/>
      <c r="H85" s="2" t="s">
        <v>35</v>
      </c>
      <c r="I85" s="2" t="s">
        <v>509</v>
      </c>
      <c r="J85" s="57"/>
      <c r="K85" s="58" t="s">
        <v>510</v>
      </c>
      <c r="L85" s="2" t="s">
        <v>511</v>
      </c>
      <c r="M85" s="2" t="s">
        <v>512</v>
      </c>
      <c r="N85" s="2" t="s">
        <v>513</v>
      </c>
      <c r="O85" s="2"/>
      <c r="P85" s="2"/>
      <c r="Q85" s="2"/>
      <c r="R85" s="2"/>
      <c r="S85" s="42"/>
      <c r="T85" s="11"/>
      <c r="U85" s="11"/>
      <c r="V85" s="11"/>
      <c r="W85" s="12"/>
      <c r="X85" s="12"/>
      <c r="Y85" s="13"/>
      <c r="Z85" s="12"/>
      <c r="AA85" s="13"/>
      <c r="AB85" s="84"/>
      <c r="AC85" s="14"/>
      <c r="AD85" s="14"/>
      <c r="AE85" s="14"/>
      <c r="AF85" s="14"/>
      <c r="AG85" s="15"/>
      <c r="AH85" s="15"/>
      <c r="AI85" s="15"/>
      <c r="AK85" s="2"/>
    </row>
    <row r="86" ht="12.75" customHeight="1">
      <c r="A86" s="2" t="s">
        <v>32</v>
      </c>
      <c r="B86" s="2"/>
      <c r="C86" s="90">
        <v>7769303.0</v>
      </c>
      <c r="D86" s="91" t="s">
        <v>514</v>
      </c>
      <c r="E86" s="57" t="s">
        <v>59</v>
      </c>
      <c r="F86" s="5">
        <v>1.0</v>
      </c>
      <c r="G86" s="6">
        <v>1.0</v>
      </c>
      <c r="H86" s="2" t="s">
        <v>35</v>
      </c>
      <c r="J86" s="57" t="s">
        <v>394</v>
      </c>
      <c r="K86" s="58" t="s">
        <v>515</v>
      </c>
      <c r="L86" s="2" t="s">
        <v>516</v>
      </c>
      <c r="M86" s="3" t="s">
        <v>517</v>
      </c>
      <c r="N86" s="2" t="s">
        <v>518</v>
      </c>
      <c r="O86" s="2" t="s">
        <v>519</v>
      </c>
      <c r="P86" s="2" t="s">
        <v>520</v>
      </c>
      <c r="Q86" s="2">
        <v>2.0</v>
      </c>
      <c r="R86" s="2"/>
      <c r="S86" s="42"/>
      <c r="T86" s="11" t="s">
        <v>123</v>
      </c>
      <c r="U86" s="11" t="s">
        <v>41</v>
      </c>
      <c r="V86" s="11" t="s">
        <v>41</v>
      </c>
      <c r="W86" s="12"/>
      <c r="X86" s="12"/>
      <c r="Y86" s="13"/>
      <c r="Z86" s="12"/>
      <c r="AA86" s="13"/>
      <c r="AB86" s="84" t="s">
        <v>521</v>
      </c>
      <c r="AC86" s="14">
        <v>48.0</v>
      </c>
      <c r="AD86" s="14"/>
      <c r="AE86" s="14">
        <f t="shared" ref="AE86:AE90" si="15">(Q86*AC86)+(AD86*Q86)</f>
        <v>96</v>
      </c>
      <c r="AF86" s="14">
        <f t="shared" ref="AF86:AF90" si="16">AE86*12</f>
        <v>1152</v>
      </c>
      <c r="AG86" s="15"/>
      <c r="AH86" s="15" t="s">
        <v>43</v>
      </c>
      <c r="AI86" s="15"/>
      <c r="AK86" s="2" t="s">
        <v>522</v>
      </c>
    </row>
    <row r="87" ht="12.75" customHeight="1">
      <c r="A87" s="2" t="s">
        <v>32</v>
      </c>
      <c r="B87" s="2"/>
      <c r="C87" s="63">
        <v>7769303.0</v>
      </c>
      <c r="D87" s="91" t="s">
        <v>514</v>
      </c>
      <c r="E87" s="4" t="s">
        <v>59</v>
      </c>
      <c r="F87" s="5"/>
      <c r="G87" s="6"/>
      <c r="H87" s="2" t="s">
        <v>144</v>
      </c>
      <c r="J87" s="4" t="s">
        <v>36</v>
      </c>
      <c r="K87" s="58" t="s">
        <v>515</v>
      </c>
      <c r="L87" s="2" t="s">
        <v>516</v>
      </c>
      <c r="M87" s="3" t="s">
        <v>517</v>
      </c>
      <c r="N87" s="2" t="s">
        <v>518</v>
      </c>
      <c r="O87" s="2" t="s">
        <v>519</v>
      </c>
      <c r="P87" s="2" t="s">
        <v>520</v>
      </c>
      <c r="Q87" s="2">
        <v>1.0</v>
      </c>
      <c r="R87" s="2"/>
      <c r="S87" s="42"/>
      <c r="T87" s="11" t="s">
        <v>123</v>
      </c>
      <c r="U87" s="11" t="s">
        <v>41</v>
      </c>
      <c r="V87" s="11" t="s">
        <v>41</v>
      </c>
      <c r="W87" s="12"/>
      <c r="X87" s="12"/>
      <c r="Y87" s="13"/>
      <c r="Z87" s="12"/>
      <c r="AA87" s="13">
        <v>43496.0</v>
      </c>
      <c r="AB87" s="84" t="s">
        <v>322</v>
      </c>
      <c r="AC87" s="14">
        <v>355.3</v>
      </c>
      <c r="AD87" s="14"/>
      <c r="AE87" s="14">
        <f t="shared" si="15"/>
        <v>355.3</v>
      </c>
      <c r="AF87" s="14">
        <f t="shared" si="16"/>
        <v>4263.6</v>
      </c>
      <c r="AG87" s="15" t="s">
        <v>523</v>
      </c>
      <c r="AH87" s="15"/>
      <c r="AI87" s="15" t="s">
        <v>524</v>
      </c>
      <c r="AK87" s="2" t="s">
        <v>525</v>
      </c>
    </row>
    <row r="88" ht="12.75" customHeight="1">
      <c r="A88" s="2" t="s">
        <v>32</v>
      </c>
      <c r="B88" s="2"/>
      <c r="C88" s="2">
        <v>7639007.0</v>
      </c>
      <c r="D88" s="3" t="s">
        <v>526</v>
      </c>
      <c r="E88" s="4"/>
      <c r="F88" s="5">
        <v>1.0</v>
      </c>
      <c r="G88" s="6"/>
      <c r="H88" s="2" t="s">
        <v>35</v>
      </c>
      <c r="I88" s="2" t="s">
        <v>190</v>
      </c>
      <c r="J88" s="4" t="s">
        <v>36</v>
      </c>
      <c r="K88" s="3" t="s">
        <v>527</v>
      </c>
      <c r="L88" s="2" t="s">
        <v>528</v>
      </c>
      <c r="M88" s="3" t="s">
        <v>193</v>
      </c>
      <c r="N88" s="2" t="s">
        <v>529</v>
      </c>
      <c r="O88" s="2" t="s">
        <v>530</v>
      </c>
      <c r="P88" s="2" t="s">
        <v>531</v>
      </c>
      <c r="Q88" s="2">
        <v>2.0</v>
      </c>
      <c r="R88" s="2"/>
      <c r="S88" s="42"/>
      <c r="T88" s="11"/>
      <c r="U88" s="11"/>
      <c r="V88" s="11"/>
      <c r="W88" s="12"/>
      <c r="X88" s="12"/>
      <c r="Y88" s="13"/>
      <c r="Z88" s="12"/>
      <c r="AA88" s="13">
        <v>43584.0</v>
      </c>
      <c r="AB88" s="84" t="s">
        <v>277</v>
      </c>
      <c r="AC88" s="14">
        <v>48.0</v>
      </c>
      <c r="AD88" s="14"/>
      <c r="AE88" s="14">
        <f t="shared" si="15"/>
        <v>96</v>
      </c>
      <c r="AF88" s="14">
        <f t="shared" si="16"/>
        <v>1152</v>
      </c>
      <c r="AG88" s="15" t="s">
        <v>532</v>
      </c>
      <c r="AH88" s="15" t="s">
        <v>197</v>
      </c>
      <c r="AI88" s="15"/>
      <c r="AK88" s="2" t="s">
        <v>404</v>
      </c>
    </row>
    <row r="89" ht="12.0" customHeight="1">
      <c r="A89" s="121" t="s">
        <v>51</v>
      </c>
      <c r="B89" s="121"/>
      <c r="C89" s="121">
        <v>4165487.0</v>
      </c>
      <c r="D89" s="122" t="s">
        <v>533</v>
      </c>
      <c r="E89" s="123"/>
      <c r="F89" s="124">
        <v>0.0</v>
      </c>
      <c r="G89" s="124"/>
      <c r="H89" s="121" t="s">
        <v>35</v>
      </c>
      <c r="I89" s="121" t="s">
        <v>152</v>
      </c>
      <c r="J89" s="123" t="s">
        <v>36</v>
      </c>
      <c r="K89" s="122" t="s">
        <v>534</v>
      </c>
      <c r="L89" s="121" t="s">
        <v>535</v>
      </c>
      <c r="M89" s="122" t="s">
        <v>536</v>
      </c>
      <c r="N89" s="2" t="s">
        <v>537</v>
      </c>
      <c r="O89" s="121" t="s">
        <v>538</v>
      </c>
      <c r="P89" s="2" t="s">
        <v>539</v>
      </c>
      <c r="Q89" s="121"/>
      <c r="R89" s="121"/>
      <c r="S89" s="121">
        <v>3.0</v>
      </c>
      <c r="T89" s="114"/>
      <c r="U89" s="114"/>
      <c r="V89" s="114"/>
      <c r="W89" s="125"/>
      <c r="X89" s="125"/>
      <c r="Y89" s="121"/>
      <c r="Z89" s="125"/>
      <c r="AA89" s="126"/>
      <c r="AB89" s="126"/>
      <c r="AC89" s="128">
        <v>48.0</v>
      </c>
      <c r="AD89" s="128"/>
      <c r="AE89" s="128">
        <f t="shared" si="15"/>
        <v>0</v>
      </c>
      <c r="AF89" s="128">
        <f t="shared" si="16"/>
        <v>0</v>
      </c>
      <c r="AG89" s="121"/>
      <c r="AH89" s="121" t="s">
        <v>84</v>
      </c>
      <c r="AI89" s="121" t="s">
        <v>540</v>
      </c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</row>
    <row r="90" ht="12.75" customHeight="1">
      <c r="A90" s="2" t="s">
        <v>32</v>
      </c>
      <c r="B90" s="2"/>
      <c r="C90" s="2">
        <v>7790305.0</v>
      </c>
      <c r="D90" s="3" t="s">
        <v>541</v>
      </c>
      <c r="E90" s="4"/>
      <c r="F90" s="5">
        <v>1.0</v>
      </c>
      <c r="G90" s="6">
        <v>1.0</v>
      </c>
      <c r="H90" s="2" t="s">
        <v>35</v>
      </c>
      <c r="J90" s="4" t="s">
        <v>36</v>
      </c>
      <c r="K90" s="3" t="s">
        <v>542</v>
      </c>
      <c r="L90" s="2" t="s">
        <v>543</v>
      </c>
      <c r="M90" s="3" t="s">
        <v>544</v>
      </c>
      <c r="N90" s="2" t="s">
        <v>545</v>
      </c>
      <c r="O90" s="2" t="s">
        <v>546</v>
      </c>
      <c r="P90" s="2" t="s">
        <v>547</v>
      </c>
      <c r="Q90" s="2">
        <v>4.0</v>
      </c>
      <c r="R90" s="2"/>
      <c r="S90" s="42"/>
      <c r="T90" s="11" t="s">
        <v>41</v>
      </c>
      <c r="U90" s="11"/>
      <c r="V90" s="11"/>
      <c r="W90" s="12"/>
      <c r="X90" s="12"/>
      <c r="Y90" s="13"/>
      <c r="Z90" s="12"/>
      <c r="AA90" s="13">
        <v>43676.0</v>
      </c>
      <c r="AB90" s="126"/>
      <c r="AC90" s="14">
        <v>48.0</v>
      </c>
      <c r="AD90" s="14">
        <v>10.0</v>
      </c>
      <c r="AE90" s="14">
        <f t="shared" si="15"/>
        <v>232</v>
      </c>
      <c r="AF90" s="14">
        <f t="shared" si="16"/>
        <v>2784</v>
      </c>
      <c r="AG90" s="15"/>
      <c r="AH90" s="15" t="s">
        <v>43</v>
      </c>
      <c r="AI90" s="15"/>
    </row>
    <row r="91" ht="12.75" customHeight="1">
      <c r="A91" s="2"/>
      <c r="B91" s="121"/>
      <c r="C91" s="2">
        <v>3.001328E7</v>
      </c>
      <c r="D91" s="3" t="s">
        <v>548</v>
      </c>
      <c r="E91" s="4"/>
      <c r="F91" s="5"/>
      <c r="G91" s="6"/>
      <c r="H91" s="2" t="s">
        <v>35</v>
      </c>
      <c r="J91" s="4"/>
      <c r="K91" s="142"/>
      <c r="L91" s="143"/>
      <c r="M91" s="144" t="s">
        <v>549</v>
      </c>
      <c r="N91" s="145" t="s">
        <v>550</v>
      </c>
      <c r="O91" s="2"/>
      <c r="P91" s="2"/>
      <c r="Q91" s="2">
        <v>6.0</v>
      </c>
      <c r="R91" s="2"/>
      <c r="S91" s="42"/>
      <c r="T91" s="11"/>
      <c r="U91" s="11"/>
      <c r="V91" s="11"/>
      <c r="W91" s="12"/>
      <c r="X91" s="12"/>
      <c r="Y91" s="2"/>
      <c r="Z91" s="12"/>
      <c r="AA91" s="13"/>
      <c r="AB91" s="56"/>
      <c r="AC91" s="14">
        <v>48.0</v>
      </c>
      <c r="AD91" s="14"/>
      <c r="AE91" s="14"/>
      <c r="AF91" s="14"/>
      <c r="AG91" s="15"/>
      <c r="AH91" s="15" t="s">
        <v>43</v>
      </c>
      <c r="AI91" s="15"/>
    </row>
    <row r="92" ht="12.75" customHeight="1">
      <c r="A92" s="2" t="s">
        <v>32</v>
      </c>
      <c r="B92" s="55" t="s">
        <v>410</v>
      </c>
      <c r="C92" s="2">
        <v>7793517.0</v>
      </c>
      <c r="D92" s="3" t="s">
        <v>551</v>
      </c>
      <c r="E92" s="4"/>
      <c r="F92" s="5"/>
      <c r="G92" s="6"/>
      <c r="H92" s="2" t="s">
        <v>35</v>
      </c>
      <c r="J92" s="4" t="s">
        <v>281</v>
      </c>
      <c r="K92" s="142"/>
      <c r="L92" s="143"/>
      <c r="M92" s="144" t="s">
        <v>552</v>
      </c>
      <c r="N92" s="143"/>
      <c r="O92" s="2"/>
      <c r="P92" s="2"/>
      <c r="Q92" s="2">
        <v>1.0</v>
      </c>
      <c r="R92" s="2"/>
      <c r="S92" s="42"/>
      <c r="T92" s="11"/>
      <c r="U92" s="11"/>
      <c r="V92" s="11"/>
      <c r="W92" s="12"/>
      <c r="X92" s="12"/>
      <c r="Y92" s="2"/>
      <c r="Z92" s="12"/>
      <c r="AA92" s="13">
        <v>43330.0</v>
      </c>
      <c r="AB92" s="56" t="s">
        <v>553</v>
      </c>
      <c r="AC92" s="14">
        <v>48.0</v>
      </c>
      <c r="AD92" s="14"/>
      <c r="AE92" s="14">
        <f t="shared" ref="AE92:AE94" si="17">(Q92*AC92)+(AD92*Q92)</f>
        <v>48</v>
      </c>
      <c r="AF92" s="14">
        <f t="shared" ref="AF92:AF94" si="18">AE92*12</f>
        <v>576</v>
      </c>
      <c r="AG92" s="15"/>
      <c r="AH92" s="15" t="s">
        <v>141</v>
      </c>
      <c r="AI92" s="15"/>
    </row>
    <row r="93" ht="12.75" customHeight="1">
      <c r="A93" s="2" t="s">
        <v>32</v>
      </c>
      <c r="B93" s="2"/>
      <c r="C93" s="2">
        <v>7785182.0</v>
      </c>
      <c r="D93" s="3" t="s">
        <v>108</v>
      </c>
      <c r="E93" s="4" t="s">
        <v>59</v>
      </c>
      <c r="F93" s="5">
        <v>1.0</v>
      </c>
      <c r="G93" s="6">
        <v>1.0</v>
      </c>
      <c r="H93" s="2" t="s">
        <v>35</v>
      </c>
      <c r="I93" s="2" t="s">
        <v>108</v>
      </c>
      <c r="J93" s="4" t="s">
        <v>36</v>
      </c>
      <c r="K93" s="3" t="s">
        <v>554</v>
      </c>
      <c r="L93" s="2" t="s">
        <v>555</v>
      </c>
      <c r="M93" s="3" t="s">
        <v>556</v>
      </c>
      <c r="N93" s="2" t="s">
        <v>557</v>
      </c>
      <c r="O93" s="2"/>
      <c r="P93" s="2"/>
      <c r="Q93" s="2">
        <v>2.0</v>
      </c>
      <c r="R93" s="2">
        <v>6.0</v>
      </c>
      <c r="S93" s="42"/>
      <c r="T93" s="11"/>
      <c r="U93" s="11"/>
      <c r="V93" s="11"/>
      <c r="W93" s="12"/>
      <c r="X93" s="12"/>
      <c r="Y93" s="13"/>
      <c r="Z93" s="12"/>
      <c r="AA93" s="13">
        <v>43683.0</v>
      </c>
      <c r="AB93" s="84" t="s">
        <v>521</v>
      </c>
      <c r="AC93" s="14">
        <v>48.0</v>
      </c>
      <c r="AD93" s="14"/>
      <c r="AE93" s="14">
        <f t="shared" si="17"/>
        <v>96</v>
      </c>
      <c r="AF93" s="14">
        <f t="shared" si="18"/>
        <v>1152</v>
      </c>
      <c r="AG93" s="15"/>
      <c r="AH93" s="15" t="s">
        <v>43</v>
      </c>
      <c r="AI93" s="15"/>
    </row>
    <row r="94" ht="12.75" customHeight="1">
      <c r="A94" s="18" t="s">
        <v>51</v>
      </c>
      <c r="B94" s="18" t="s">
        <v>33</v>
      </c>
      <c r="C94" s="18">
        <v>7739088.0</v>
      </c>
      <c r="D94" s="19" t="s">
        <v>558</v>
      </c>
      <c r="E94" s="20"/>
      <c r="F94" s="21">
        <v>1.0</v>
      </c>
      <c r="G94" s="21">
        <v>1.0</v>
      </c>
      <c r="H94" s="18" t="s">
        <v>35</v>
      </c>
      <c r="I94" s="18"/>
      <c r="J94" s="20" t="s">
        <v>69</v>
      </c>
      <c r="K94" s="19" t="s">
        <v>559</v>
      </c>
      <c r="L94" s="18" t="s">
        <v>560</v>
      </c>
      <c r="M94" s="19" t="s">
        <v>561</v>
      </c>
      <c r="N94" s="18" t="s">
        <v>562</v>
      </c>
      <c r="O94" s="18"/>
      <c r="P94" s="18"/>
      <c r="Q94" s="18">
        <v>3.0</v>
      </c>
      <c r="R94" s="18"/>
      <c r="S94" s="22"/>
      <c r="T94" s="23"/>
      <c r="U94" s="23"/>
      <c r="V94" s="23"/>
      <c r="W94" s="24"/>
      <c r="X94" s="24"/>
      <c r="Y94" s="25"/>
      <c r="Z94" s="24"/>
      <c r="AA94" s="25">
        <v>43243.0</v>
      </c>
      <c r="AB94" s="108" t="s">
        <v>203</v>
      </c>
      <c r="AC94" s="27">
        <v>48.0</v>
      </c>
      <c r="AD94" s="27"/>
      <c r="AE94" s="27">
        <f t="shared" si="17"/>
        <v>144</v>
      </c>
      <c r="AF94" s="27">
        <f t="shared" si="18"/>
        <v>1728</v>
      </c>
      <c r="AG94" s="18"/>
      <c r="AH94" s="18" t="s">
        <v>43</v>
      </c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</row>
    <row r="95" ht="12.75" customHeight="1">
      <c r="A95" s="2"/>
      <c r="B95" s="52"/>
      <c r="C95" s="2">
        <v>3.0012812E7</v>
      </c>
      <c r="D95" s="3" t="s">
        <v>563</v>
      </c>
      <c r="E95" s="4" t="s">
        <v>59</v>
      </c>
      <c r="F95" s="5"/>
      <c r="G95" s="6"/>
      <c r="H95" s="2"/>
      <c r="I95" s="2" t="s">
        <v>509</v>
      </c>
      <c r="J95" s="4"/>
      <c r="K95" s="3" t="s">
        <v>564</v>
      </c>
      <c r="L95" s="2" t="s">
        <v>565</v>
      </c>
      <c r="M95" s="2" t="s">
        <v>512</v>
      </c>
      <c r="N95" s="2" t="s">
        <v>566</v>
      </c>
      <c r="O95" s="2"/>
      <c r="P95" s="2"/>
      <c r="Q95" s="2"/>
      <c r="R95" s="2"/>
      <c r="S95" s="42"/>
      <c r="T95" s="11"/>
      <c r="U95" s="11"/>
      <c r="V95" s="11"/>
      <c r="W95" s="12"/>
      <c r="X95" s="12"/>
      <c r="Y95" s="13"/>
      <c r="Z95" s="12"/>
      <c r="AA95" s="13"/>
      <c r="AB95" s="84"/>
      <c r="AC95" s="14"/>
      <c r="AD95" s="14"/>
      <c r="AE95" s="14"/>
      <c r="AF95" s="14"/>
      <c r="AG95" s="15"/>
      <c r="AH95" s="15"/>
      <c r="AI95" s="15"/>
    </row>
    <row r="96" ht="18.0" customHeight="1">
      <c r="A96" s="2" t="s">
        <v>32</v>
      </c>
      <c r="B96" s="52"/>
      <c r="C96" s="2">
        <v>7801126.0</v>
      </c>
      <c r="D96" s="3" t="s">
        <v>567</v>
      </c>
      <c r="E96" s="4"/>
      <c r="F96" s="5">
        <v>1.0</v>
      </c>
      <c r="G96" s="6"/>
      <c r="H96" s="2" t="s">
        <v>35</v>
      </c>
      <c r="I96" s="2" t="s">
        <v>568</v>
      </c>
      <c r="J96" s="4" t="s">
        <v>36</v>
      </c>
      <c r="K96" s="3" t="s">
        <v>569</v>
      </c>
      <c r="L96" s="2" t="s">
        <v>570</v>
      </c>
      <c r="M96" s="3" t="s">
        <v>571</v>
      </c>
      <c r="N96" s="146" t="s">
        <v>572</v>
      </c>
      <c r="O96" s="147" t="s">
        <v>573</v>
      </c>
      <c r="P96" s="2" t="s">
        <v>574</v>
      </c>
      <c r="Q96" s="2">
        <v>2.0</v>
      </c>
      <c r="R96" s="2"/>
      <c r="S96" s="42"/>
      <c r="T96" s="11"/>
      <c r="U96" s="11"/>
      <c r="V96" s="11"/>
      <c r="W96" s="12"/>
      <c r="X96" s="12"/>
      <c r="Y96" s="13"/>
      <c r="Z96" s="12"/>
      <c r="AA96" s="13">
        <v>43741.0</v>
      </c>
      <c r="AB96" s="84" t="s">
        <v>195</v>
      </c>
      <c r="AC96" s="14">
        <v>48.0</v>
      </c>
      <c r="AD96" s="14"/>
      <c r="AE96" s="14">
        <f t="shared" ref="AE96:AE98" si="19">(Q96*AC96)+(AD96*Q96)</f>
        <v>96</v>
      </c>
      <c r="AF96" s="14">
        <f t="shared" ref="AF96:AF98" si="20">AE96*12</f>
        <v>1152</v>
      </c>
      <c r="AG96" s="15"/>
      <c r="AH96" s="15" t="s">
        <v>575</v>
      </c>
      <c r="AI96" s="15"/>
    </row>
    <row r="97" ht="12.75" customHeight="1">
      <c r="A97" s="2" t="s">
        <v>32</v>
      </c>
      <c r="B97" s="64"/>
      <c r="C97" s="2">
        <v>7770365.0</v>
      </c>
      <c r="D97" s="3" t="s">
        <v>576</v>
      </c>
      <c r="E97" s="4" t="s">
        <v>59</v>
      </c>
      <c r="F97" s="5">
        <v>1.0</v>
      </c>
      <c r="G97" s="6"/>
      <c r="H97" s="2" t="s">
        <v>35</v>
      </c>
      <c r="J97" s="4" t="s">
        <v>36</v>
      </c>
      <c r="K97" s="3" t="s">
        <v>577</v>
      </c>
      <c r="L97" s="2" t="s">
        <v>578</v>
      </c>
      <c r="M97" s="50" t="s">
        <v>579</v>
      </c>
      <c r="N97" s="7" t="s">
        <v>580</v>
      </c>
      <c r="O97" s="148" t="s">
        <v>581</v>
      </c>
      <c r="P97" s="148" t="s">
        <v>582</v>
      </c>
      <c r="Q97" s="2">
        <v>4.0</v>
      </c>
      <c r="R97" s="2"/>
      <c r="S97" s="42"/>
      <c r="T97" s="11" t="s">
        <v>123</v>
      </c>
      <c r="U97" s="11"/>
      <c r="V97" s="11" t="s">
        <v>41</v>
      </c>
      <c r="W97" s="12"/>
      <c r="X97" s="12"/>
      <c r="Y97" s="13"/>
      <c r="Z97" s="12"/>
      <c r="AA97" s="13"/>
      <c r="AB97" s="84" t="s">
        <v>322</v>
      </c>
      <c r="AC97" s="14">
        <v>48.0</v>
      </c>
      <c r="AD97" s="14">
        <v>20.0</v>
      </c>
      <c r="AE97" s="14">
        <f t="shared" si="19"/>
        <v>272</v>
      </c>
      <c r="AF97" s="14">
        <f t="shared" si="20"/>
        <v>3264</v>
      </c>
      <c r="AG97" s="15"/>
      <c r="AH97" s="15" t="s">
        <v>583</v>
      </c>
      <c r="AI97" s="15"/>
      <c r="AK97" s="2" t="s">
        <v>584</v>
      </c>
    </row>
    <row r="98" ht="12.75" customHeight="1">
      <c r="A98" s="2" t="s">
        <v>32</v>
      </c>
      <c r="B98" s="55"/>
      <c r="C98" s="2">
        <v>7754845.0</v>
      </c>
      <c r="D98" s="3" t="s">
        <v>585</v>
      </c>
      <c r="E98" s="57"/>
      <c r="F98" s="5">
        <v>1.0</v>
      </c>
      <c r="G98" s="6"/>
      <c r="H98" s="2" t="s">
        <v>35</v>
      </c>
      <c r="J98" s="57" t="s">
        <v>394</v>
      </c>
      <c r="K98" s="58" t="s">
        <v>586</v>
      </c>
      <c r="L98" s="149" t="s">
        <v>587</v>
      </c>
      <c r="M98" s="3" t="s">
        <v>588</v>
      </c>
      <c r="N98" s="2" t="s">
        <v>589</v>
      </c>
      <c r="O98" s="2"/>
      <c r="P98" s="2"/>
      <c r="Q98" s="2">
        <v>2.0</v>
      </c>
      <c r="R98" s="2">
        <v>3.0</v>
      </c>
      <c r="S98" s="42"/>
      <c r="T98" s="11"/>
      <c r="U98" s="11"/>
      <c r="V98" s="11"/>
      <c r="W98" s="12"/>
      <c r="X98" s="12"/>
      <c r="Y98" s="13"/>
      <c r="Z98" s="12"/>
      <c r="AA98" s="13">
        <v>43693.0</v>
      </c>
      <c r="AB98" s="56" t="s">
        <v>124</v>
      </c>
      <c r="AC98" s="14">
        <v>48.0</v>
      </c>
      <c r="AD98" s="14"/>
      <c r="AE98" s="14">
        <f t="shared" si="19"/>
        <v>96</v>
      </c>
      <c r="AF98" s="14">
        <f t="shared" si="20"/>
        <v>1152</v>
      </c>
      <c r="AG98" s="15"/>
      <c r="AH98" s="15" t="s">
        <v>106</v>
      </c>
      <c r="AI98" s="15"/>
      <c r="AK98" s="2" t="s">
        <v>590</v>
      </c>
    </row>
    <row r="99" ht="12.75" customHeight="1">
      <c r="A99" s="2"/>
      <c r="B99" s="2"/>
      <c r="C99" s="2">
        <v>3.0013498E7</v>
      </c>
      <c r="D99" s="140" t="s">
        <v>591</v>
      </c>
      <c r="E99" s="4"/>
      <c r="F99" s="5"/>
      <c r="G99" s="6"/>
      <c r="H99" s="2"/>
      <c r="I99" s="2"/>
      <c r="J99" s="4"/>
      <c r="K99" s="3" t="s">
        <v>498</v>
      </c>
      <c r="L99" s="2" t="s">
        <v>592</v>
      </c>
      <c r="M99" s="3"/>
      <c r="N99" s="2"/>
      <c r="O99" s="2"/>
      <c r="P99" s="2"/>
      <c r="Q99" s="2"/>
      <c r="R99" s="2"/>
      <c r="S99" s="42"/>
      <c r="T99" s="11"/>
      <c r="U99" s="11"/>
      <c r="V99" s="11"/>
      <c r="W99" s="12"/>
      <c r="X99" s="12"/>
      <c r="Y99" s="13"/>
      <c r="Z99" s="12"/>
      <c r="AA99" s="13"/>
      <c r="AB99" s="84"/>
      <c r="AC99" s="14"/>
      <c r="AD99" s="14"/>
      <c r="AE99" s="14"/>
      <c r="AF99" s="14"/>
      <c r="AG99" s="15"/>
      <c r="AH99" s="15"/>
      <c r="AI99" s="15"/>
    </row>
    <row r="100" ht="12.75" customHeight="1">
      <c r="A100" s="2" t="s">
        <v>32</v>
      </c>
      <c r="B100" s="2"/>
      <c r="C100" s="2">
        <v>7795316.0</v>
      </c>
      <c r="D100" s="3" t="s">
        <v>593</v>
      </c>
      <c r="E100" s="4"/>
      <c r="F100" s="5">
        <v>1.0</v>
      </c>
      <c r="G100" s="6">
        <v>1.0</v>
      </c>
      <c r="H100" s="2" t="s">
        <v>35</v>
      </c>
      <c r="I100" s="2" t="s">
        <v>594</v>
      </c>
      <c r="J100" s="4" t="s">
        <v>36</v>
      </c>
      <c r="K100" s="3" t="s">
        <v>595</v>
      </c>
      <c r="L100" s="2" t="s">
        <v>596</v>
      </c>
      <c r="M100" s="3" t="s">
        <v>597</v>
      </c>
      <c r="N100" s="2" t="s">
        <v>598</v>
      </c>
      <c r="O100" s="2"/>
      <c r="P100" s="2"/>
      <c r="Q100" s="2">
        <v>2.0</v>
      </c>
      <c r="R100" s="2"/>
      <c r="S100" s="42"/>
      <c r="T100" s="11"/>
      <c r="U100" s="11"/>
      <c r="V100" s="11" t="s">
        <v>41</v>
      </c>
      <c r="W100" s="12"/>
      <c r="X100" s="12"/>
      <c r="Y100" s="13"/>
      <c r="Z100" s="12"/>
      <c r="AA100" s="13">
        <v>43746.0</v>
      </c>
      <c r="AB100" s="84" t="s">
        <v>115</v>
      </c>
      <c r="AC100" s="14">
        <v>48.0</v>
      </c>
      <c r="AD100" s="14">
        <v>10.0</v>
      </c>
      <c r="AE100" s="14">
        <f t="shared" ref="AE100:AE101" si="21">(Q100*AC100)+(AD100*Q100)</f>
        <v>116</v>
      </c>
      <c r="AF100" s="14">
        <f t="shared" ref="AF100:AF101" si="22">AE100*12</f>
        <v>1392</v>
      </c>
      <c r="AG100" s="15"/>
      <c r="AH100" s="15" t="s">
        <v>43</v>
      </c>
      <c r="AI100" s="15"/>
    </row>
    <row r="101" ht="12.75" customHeight="1">
      <c r="A101" s="2" t="s">
        <v>32</v>
      </c>
      <c r="B101" s="2"/>
      <c r="C101" s="2">
        <v>7795336.0</v>
      </c>
      <c r="D101" s="3" t="s">
        <v>599</v>
      </c>
      <c r="E101" s="4"/>
      <c r="F101" s="5">
        <v>1.0</v>
      </c>
      <c r="G101" s="6">
        <v>1.0</v>
      </c>
      <c r="H101" s="2" t="s">
        <v>35</v>
      </c>
      <c r="I101" s="2" t="s">
        <v>594</v>
      </c>
      <c r="J101" s="4" t="s">
        <v>36</v>
      </c>
      <c r="K101" s="3" t="s">
        <v>600</v>
      </c>
      <c r="L101" s="2" t="s">
        <v>601</v>
      </c>
      <c r="M101" s="3" t="s">
        <v>602</v>
      </c>
      <c r="N101" s="7" t="s">
        <v>603</v>
      </c>
      <c r="O101" s="2" t="s">
        <v>604</v>
      </c>
      <c r="P101" s="2" t="s">
        <v>605</v>
      </c>
      <c r="Q101" s="2">
        <v>3.0</v>
      </c>
      <c r="R101" s="2"/>
      <c r="S101" s="42"/>
      <c r="T101" s="11" t="s">
        <v>41</v>
      </c>
      <c r="U101" s="11"/>
      <c r="V101" s="11" t="s">
        <v>41</v>
      </c>
      <c r="W101" s="12"/>
      <c r="X101" s="12"/>
      <c r="Y101" s="13"/>
      <c r="Z101" s="12"/>
      <c r="AA101" s="13">
        <v>43707.0</v>
      </c>
      <c r="AB101" s="84" t="s">
        <v>115</v>
      </c>
      <c r="AC101" s="14">
        <v>48.0</v>
      </c>
      <c r="AD101" s="14">
        <v>10.0</v>
      </c>
      <c r="AE101" s="14">
        <f t="shared" si="21"/>
        <v>174</v>
      </c>
      <c r="AF101" s="14">
        <f t="shared" si="22"/>
        <v>2088</v>
      </c>
      <c r="AG101" s="15"/>
      <c r="AH101" s="15" t="s">
        <v>43</v>
      </c>
      <c r="AI101" s="15"/>
      <c r="AK101" s="2" t="s">
        <v>606</v>
      </c>
    </row>
    <row r="102" ht="12.75" customHeight="1">
      <c r="A102" s="2" t="s">
        <v>32</v>
      </c>
      <c r="B102" s="64"/>
      <c r="C102" s="119">
        <v>7795345.0</v>
      </c>
      <c r="D102" s="3" t="s">
        <v>607</v>
      </c>
      <c r="E102" s="4"/>
      <c r="F102" s="5"/>
      <c r="G102" s="6"/>
      <c r="H102" s="2" t="s">
        <v>35</v>
      </c>
      <c r="I102" s="2" t="s">
        <v>594</v>
      </c>
      <c r="J102" s="4" t="s">
        <v>36</v>
      </c>
      <c r="K102" s="3" t="s">
        <v>608</v>
      </c>
      <c r="L102" s="2" t="s">
        <v>609</v>
      </c>
      <c r="M102" s="2" t="s">
        <v>609</v>
      </c>
      <c r="N102" s="7" t="s">
        <v>610</v>
      </c>
      <c r="S102" s="42"/>
      <c r="T102" s="11"/>
      <c r="U102" s="11"/>
      <c r="V102" s="11"/>
      <c r="W102" s="12"/>
      <c r="X102" s="12"/>
      <c r="Y102" s="13"/>
      <c r="Z102" s="12"/>
      <c r="AA102" s="119"/>
      <c r="AB102" s="84" t="s">
        <v>115</v>
      </c>
      <c r="AC102" s="14"/>
      <c r="AD102" s="14"/>
      <c r="AE102" s="14"/>
      <c r="AF102" s="14"/>
      <c r="AG102" s="15"/>
      <c r="AH102" s="15" t="s">
        <v>43</v>
      </c>
      <c r="AI102" s="15"/>
    </row>
    <row r="103" ht="12.75" customHeight="1">
      <c r="A103" s="2" t="s">
        <v>32</v>
      </c>
      <c r="B103" s="52"/>
      <c r="C103" s="63">
        <v>1475032.0</v>
      </c>
      <c r="D103" s="150" t="s">
        <v>458</v>
      </c>
      <c r="E103" s="4" t="s">
        <v>59</v>
      </c>
      <c r="F103" s="5"/>
      <c r="G103" s="6"/>
      <c r="H103" s="2" t="s">
        <v>144</v>
      </c>
      <c r="I103" s="2" t="s">
        <v>458</v>
      </c>
      <c r="J103" s="4" t="s">
        <v>36</v>
      </c>
      <c r="K103" s="3" t="s">
        <v>611</v>
      </c>
      <c r="L103" s="2" t="s">
        <v>612</v>
      </c>
      <c r="M103" s="3" t="s">
        <v>613</v>
      </c>
      <c r="N103" s="2" t="s">
        <v>614</v>
      </c>
      <c r="O103" s="2"/>
      <c r="Q103" s="2">
        <v>1.0</v>
      </c>
      <c r="S103" s="2"/>
      <c r="T103" s="11" t="s">
        <v>123</v>
      </c>
      <c r="U103" s="11" t="s">
        <v>123</v>
      </c>
      <c r="V103" s="11"/>
      <c r="W103" s="12"/>
      <c r="X103" s="12"/>
      <c r="Y103" s="13"/>
      <c r="Z103" s="12"/>
      <c r="AA103" s="13"/>
      <c r="AB103" s="51" t="s">
        <v>105</v>
      </c>
      <c r="AC103" s="14">
        <v>418.0</v>
      </c>
      <c r="AD103" s="14"/>
      <c r="AE103" s="14">
        <f t="shared" ref="AE103:AE105" si="23">(Q103*AC103)+(AD103*Q103)</f>
        <v>418</v>
      </c>
      <c r="AF103" s="14">
        <f t="shared" ref="AF103:AF105" si="24">AE103*12</f>
        <v>5016</v>
      </c>
      <c r="AG103" s="15"/>
      <c r="AH103" s="15" t="s">
        <v>43</v>
      </c>
      <c r="AI103" s="15"/>
    </row>
    <row r="104" ht="12.75" customHeight="1">
      <c r="A104" s="2" t="s">
        <v>32</v>
      </c>
      <c r="B104" s="52"/>
      <c r="C104" s="90">
        <v>1475032.0</v>
      </c>
      <c r="D104" s="91" t="s">
        <v>458</v>
      </c>
      <c r="E104" s="4" t="s">
        <v>59</v>
      </c>
      <c r="F104" s="5">
        <v>1.0</v>
      </c>
      <c r="G104" s="6">
        <v>1.0</v>
      </c>
      <c r="H104" s="2" t="s">
        <v>118</v>
      </c>
      <c r="I104" s="2" t="s">
        <v>458</v>
      </c>
      <c r="J104" s="4" t="s">
        <v>36</v>
      </c>
      <c r="K104" s="3" t="s">
        <v>611</v>
      </c>
      <c r="L104" s="2" t="s">
        <v>612</v>
      </c>
      <c r="M104" s="50" t="s">
        <v>615</v>
      </c>
      <c r="N104" s="7" t="s">
        <v>616</v>
      </c>
      <c r="O104" s="2" t="s">
        <v>617</v>
      </c>
      <c r="P104" s="2" t="s">
        <v>618</v>
      </c>
      <c r="Q104" s="2">
        <v>9.0</v>
      </c>
      <c r="S104" s="2">
        <v>4.0</v>
      </c>
      <c r="T104" s="11"/>
      <c r="U104" s="11"/>
      <c r="V104" s="11"/>
      <c r="W104" s="12"/>
      <c r="X104" s="12"/>
      <c r="Y104" s="13"/>
      <c r="Z104" s="12"/>
      <c r="AA104" s="13"/>
      <c r="AB104" s="84" t="s">
        <v>83</v>
      </c>
      <c r="AC104" s="14">
        <v>50.4</v>
      </c>
      <c r="AD104" s="14"/>
      <c r="AE104" s="14">
        <f t="shared" si="23"/>
        <v>453.6</v>
      </c>
      <c r="AF104" s="14">
        <f t="shared" si="24"/>
        <v>5443.2</v>
      </c>
      <c r="AG104" s="15"/>
      <c r="AI104" s="15" t="s">
        <v>619</v>
      </c>
      <c r="AK104" s="2" t="s">
        <v>336</v>
      </c>
    </row>
    <row r="105" ht="12.75" customHeight="1">
      <c r="A105" s="2" t="s">
        <v>32</v>
      </c>
      <c r="B105" s="2"/>
      <c r="C105" s="2">
        <v>5420687.0</v>
      </c>
      <c r="D105" s="3" t="s">
        <v>620</v>
      </c>
      <c r="E105" s="4" t="s">
        <v>59</v>
      </c>
      <c r="F105" s="5">
        <v>1.0</v>
      </c>
      <c r="G105" s="6">
        <v>1.0</v>
      </c>
      <c r="H105" s="2" t="s">
        <v>35</v>
      </c>
      <c r="I105" s="2"/>
      <c r="J105" s="4" t="s">
        <v>36</v>
      </c>
      <c r="K105" s="3" t="s">
        <v>621</v>
      </c>
      <c r="L105" s="60" t="s">
        <v>622</v>
      </c>
      <c r="M105" s="3" t="s">
        <v>623</v>
      </c>
      <c r="N105" s="2" t="s">
        <v>624</v>
      </c>
      <c r="O105" s="2"/>
      <c r="P105" s="2"/>
      <c r="Q105" s="2">
        <v>5.0</v>
      </c>
      <c r="R105" s="2"/>
      <c r="S105" s="42"/>
      <c r="T105" s="11"/>
      <c r="U105" s="11"/>
      <c r="V105" s="11"/>
      <c r="W105" s="12"/>
      <c r="X105" s="12"/>
      <c r="Y105" s="13"/>
      <c r="Z105" s="12"/>
      <c r="AA105" s="13">
        <v>43685.0</v>
      </c>
      <c r="AB105" s="84" t="s">
        <v>203</v>
      </c>
      <c r="AC105" s="14">
        <v>48.0</v>
      </c>
      <c r="AD105" s="14"/>
      <c r="AE105" s="14">
        <f t="shared" si="23"/>
        <v>240</v>
      </c>
      <c r="AF105" s="14">
        <f t="shared" si="24"/>
        <v>2880</v>
      </c>
      <c r="AG105" s="15"/>
      <c r="AH105" s="15" t="s">
        <v>43</v>
      </c>
      <c r="AI105" s="15"/>
    </row>
    <row r="106" ht="12.75" customHeight="1">
      <c r="A106" s="2" t="s">
        <v>32</v>
      </c>
      <c r="B106" s="2"/>
      <c r="C106" s="2">
        <v>3.0011692E7</v>
      </c>
      <c r="D106" s="3" t="s">
        <v>625</v>
      </c>
      <c r="E106" s="4" t="s">
        <v>59</v>
      </c>
      <c r="F106" s="5"/>
      <c r="G106" s="6"/>
      <c r="H106" s="2" t="s">
        <v>35</v>
      </c>
      <c r="I106" s="2"/>
      <c r="J106" s="4" t="s">
        <v>626</v>
      </c>
      <c r="K106" s="2" t="s">
        <v>627</v>
      </c>
      <c r="L106" s="2" t="s">
        <v>628</v>
      </c>
      <c r="M106" s="2" t="s">
        <v>629</v>
      </c>
      <c r="N106" s="151" t="s">
        <v>630</v>
      </c>
      <c r="O106" s="151"/>
      <c r="P106" s="2"/>
      <c r="Q106" s="2">
        <v>3.0</v>
      </c>
      <c r="R106" s="2"/>
      <c r="S106" s="42"/>
      <c r="T106" s="11"/>
      <c r="U106" s="11"/>
      <c r="V106" s="11"/>
      <c r="W106" s="12"/>
      <c r="X106" s="12"/>
      <c r="Y106" s="13"/>
      <c r="Z106" s="12"/>
      <c r="AA106" s="13"/>
      <c r="AB106" s="43" t="s">
        <v>44</v>
      </c>
      <c r="AC106" s="14"/>
      <c r="AD106" s="14"/>
      <c r="AE106" s="14"/>
      <c r="AF106" s="14"/>
      <c r="AG106" s="15"/>
      <c r="AH106" s="15"/>
      <c r="AI106" s="15"/>
    </row>
    <row r="107" ht="12.75" customHeight="1">
      <c r="A107" s="2" t="s">
        <v>32</v>
      </c>
      <c r="B107" s="64"/>
      <c r="C107" s="2">
        <v>4843489.0</v>
      </c>
      <c r="D107" s="3" t="s">
        <v>631</v>
      </c>
      <c r="E107" s="4"/>
      <c r="F107" s="5">
        <v>1.0</v>
      </c>
      <c r="G107" s="6"/>
      <c r="H107" s="2" t="s">
        <v>632</v>
      </c>
      <c r="J107" s="4" t="s">
        <v>36</v>
      </c>
      <c r="K107" s="3" t="s">
        <v>633</v>
      </c>
      <c r="M107" s="3" t="s">
        <v>634</v>
      </c>
      <c r="N107" s="2" t="s">
        <v>635</v>
      </c>
      <c r="O107" s="2"/>
      <c r="P107" s="2"/>
      <c r="Q107" s="2">
        <v>5.0</v>
      </c>
      <c r="R107" s="2"/>
      <c r="S107" s="2"/>
      <c r="T107" s="11"/>
      <c r="U107" s="11"/>
      <c r="V107" s="11"/>
      <c r="W107" s="12"/>
      <c r="X107" s="12"/>
      <c r="Y107" s="2"/>
      <c r="Z107" s="12"/>
      <c r="AA107" s="13"/>
      <c r="AB107" s="13"/>
      <c r="AC107" s="14">
        <v>28.0</v>
      </c>
      <c r="AD107" s="14"/>
      <c r="AE107" s="14">
        <f t="shared" ref="AE107:AE109" si="25">(Q107*AC107)+(AD107*Q107)</f>
        <v>140</v>
      </c>
      <c r="AF107" s="14">
        <f t="shared" ref="AF107:AF109" si="26">AE107*12</f>
        <v>1680</v>
      </c>
      <c r="AG107" s="15"/>
      <c r="AH107" s="15" t="s">
        <v>636</v>
      </c>
      <c r="AI107" s="15"/>
      <c r="AK107" s="2" t="s">
        <v>92</v>
      </c>
    </row>
    <row r="108" ht="12.75" customHeight="1">
      <c r="A108" s="2" t="s">
        <v>32</v>
      </c>
      <c r="B108" s="2"/>
      <c r="C108" s="2">
        <v>7469625.0</v>
      </c>
      <c r="D108" s="3" t="s">
        <v>637</v>
      </c>
      <c r="E108" s="4"/>
      <c r="F108" s="5">
        <v>1.0</v>
      </c>
      <c r="G108" s="6"/>
      <c r="H108" s="2" t="s">
        <v>35</v>
      </c>
      <c r="I108" s="2" t="s">
        <v>190</v>
      </c>
      <c r="J108" s="4" t="s">
        <v>36</v>
      </c>
      <c r="K108" s="3" t="s">
        <v>638</v>
      </c>
      <c r="L108" s="2" t="s">
        <v>639</v>
      </c>
      <c r="M108" s="3" t="s">
        <v>193</v>
      </c>
      <c r="N108" s="2" t="s">
        <v>640</v>
      </c>
      <c r="O108" s="2"/>
      <c r="P108" s="2"/>
      <c r="Q108" s="2">
        <v>3.0</v>
      </c>
      <c r="R108" s="2"/>
      <c r="S108" s="42"/>
      <c r="T108" s="11"/>
      <c r="U108" s="11"/>
      <c r="V108" s="11"/>
      <c r="W108" s="12"/>
      <c r="X108" s="12"/>
      <c r="Y108" s="13"/>
      <c r="Z108" s="12"/>
      <c r="AA108" s="13">
        <v>43635.0</v>
      </c>
      <c r="AB108" s="84" t="s">
        <v>277</v>
      </c>
      <c r="AC108" s="14">
        <v>48.0</v>
      </c>
      <c r="AD108" s="14"/>
      <c r="AE108" s="14">
        <f t="shared" si="25"/>
        <v>144</v>
      </c>
      <c r="AF108" s="14">
        <f t="shared" si="26"/>
        <v>1728</v>
      </c>
      <c r="AG108" s="15" t="s">
        <v>641</v>
      </c>
      <c r="AH108" s="15" t="s">
        <v>197</v>
      </c>
      <c r="AI108" s="15"/>
    </row>
    <row r="109" ht="12.75" customHeight="1">
      <c r="A109" s="18" t="s">
        <v>51</v>
      </c>
      <c r="B109" s="18" t="s">
        <v>33</v>
      </c>
      <c r="C109" s="18">
        <v>3902107.0</v>
      </c>
      <c r="D109" s="19" t="s">
        <v>642</v>
      </c>
      <c r="E109" s="20"/>
      <c r="F109" s="21">
        <v>0.0</v>
      </c>
      <c r="G109" s="21"/>
      <c r="H109" s="18" t="s">
        <v>35</v>
      </c>
      <c r="I109" s="18"/>
      <c r="J109" s="20" t="s">
        <v>36</v>
      </c>
      <c r="K109" s="19" t="s">
        <v>643</v>
      </c>
      <c r="L109" s="18" t="s">
        <v>644</v>
      </c>
      <c r="M109" s="19" t="s">
        <v>645</v>
      </c>
      <c r="N109" s="18" t="s">
        <v>646</v>
      </c>
      <c r="O109" s="18"/>
      <c r="P109" s="18"/>
      <c r="Q109" s="18"/>
      <c r="R109" s="18"/>
      <c r="S109" s="18">
        <v>2.0</v>
      </c>
      <c r="T109" s="23"/>
      <c r="U109" s="23"/>
      <c r="V109" s="23"/>
      <c r="W109" s="24"/>
      <c r="X109" s="24"/>
      <c r="Y109" s="25"/>
      <c r="Z109" s="24"/>
      <c r="AA109" s="25"/>
      <c r="AB109" s="25"/>
      <c r="AC109" s="27">
        <v>48.0</v>
      </c>
      <c r="AD109" s="27"/>
      <c r="AE109" s="27">
        <f t="shared" si="25"/>
        <v>0</v>
      </c>
      <c r="AF109" s="27">
        <f t="shared" si="26"/>
        <v>0</v>
      </c>
      <c r="AG109" s="18"/>
      <c r="AH109" s="18" t="s">
        <v>106</v>
      </c>
      <c r="AI109" s="18" t="s">
        <v>647</v>
      </c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</row>
    <row r="110" ht="12.75" customHeight="1">
      <c r="A110" s="2"/>
      <c r="B110" s="66"/>
      <c r="C110" s="2">
        <v>3.0012982E7</v>
      </c>
      <c r="D110" s="3" t="s">
        <v>648</v>
      </c>
      <c r="E110" s="4"/>
      <c r="F110" s="5"/>
      <c r="G110" s="6"/>
      <c r="H110" s="2" t="s">
        <v>35</v>
      </c>
      <c r="I110" s="70"/>
      <c r="J110" s="4" t="s">
        <v>47</v>
      </c>
      <c r="K110" s="2" t="s">
        <v>649</v>
      </c>
      <c r="L110" s="2" t="s">
        <v>650</v>
      </c>
      <c r="M110" s="3" t="s">
        <v>651</v>
      </c>
      <c r="N110" s="2" t="s">
        <v>652</v>
      </c>
      <c r="O110" s="2" t="s">
        <v>653</v>
      </c>
      <c r="P110" s="2" t="s">
        <v>654</v>
      </c>
      <c r="Q110" s="2"/>
      <c r="S110" s="152"/>
      <c r="T110" s="153"/>
      <c r="U110" s="153"/>
      <c r="V110" s="153"/>
      <c r="W110" s="154"/>
      <c r="X110" s="154"/>
      <c r="Y110" s="155"/>
      <c r="Z110" s="154"/>
      <c r="AA110" s="155"/>
      <c r="AB110" s="155"/>
      <c r="AC110" s="14"/>
      <c r="AD110" s="14"/>
      <c r="AE110" s="14"/>
      <c r="AF110" s="14"/>
      <c r="AG110" s="15"/>
      <c r="AH110" s="15" t="s">
        <v>655</v>
      </c>
      <c r="AI110" s="15"/>
      <c r="AK110" s="2"/>
    </row>
    <row r="111" ht="12.75" customHeight="1">
      <c r="A111" s="18" t="s">
        <v>51</v>
      </c>
      <c r="B111" s="18" t="s">
        <v>33</v>
      </c>
      <c r="C111" s="18">
        <v>3522686.0</v>
      </c>
      <c r="D111" s="19" t="s">
        <v>656</v>
      </c>
      <c r="E111" s="20"/>
      <c r="F111" s="21">
        <v>0.0</v>
      </c>
      <c r="G111" s="21"/>
      <c r="H111" s="18" t="s">
        <v>35</v>
      </c>
      <c r="I111" s="40" t="s">
        <v>53</v>
      </c>
      <c r="J111" s="20" t="s">
        <v>36</v>
      </c>
      <c r="K111" s="19" t="s">
        <v>657</v>
      </c>
      <c r="L111" s="18" t="s">
        <v>658</v>
      </c>
      <c r="M111" s="19" t="s">
        <v>659</v>
      </c>
      <c r="N111" s="18" t="s">
        <v>660</v>
      </c>
      <c r="O111" s="18"/>
      <c r="P111" s="18"/>
      <c r="Q111" s="18"/>
      <c r="R111" s="18"/>
      <c r="S111" s="18">
        <v>1.0</v>
      </c>
      <c r="T111" s="23"/>
      <c r="U111" s="23"/>
      <c r="V111" s="23"/>
      <c r="W111" s="24"/>
      <c r="X111" s="24"/>
      <c r="Y111" s="25"/>
      <c r="Z111" s="24"/>
      <c r="AA111" s="25"/>
      <c r="AB111" s="25"/>
      <c r="AC111" s="27">
        <v>48.0</v>
      </c>
      <c r="AD111" s="27"/>
      <c r="AE111" s="27">
        <f t="shared" ref="AE111:AE114" si="27">(Q111*AC111)+(AD111*Q111)</f>
        <v>0</v>
      </c>
      <c r="AF111" s="27">
        <f t="shared" ref="AF111:AF114" si="28">AE111*12</f>
        <v>0</v>
      </c>
      <c r="AG111" s="18"/>
      <c r="AH111" s="18" t="s">
        <v>43</v>
      </c>
      <c r="AI111" s="18" t="s">
        <v>661</v>
      </c>
      <c r="AJ111" s="18"/>
      <c r="AK111" s="18" t="s">
        <v>404</v>
      </c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</row>
    <row r="112" ht="12.75" customHeight="1">
      <c r="A112" s="2" t="s">
        <v>32</v>
      </c>
      <c r="B112" s="2"/>
      <c r="C112" s="2">
        <v>7773331.0</v>
      </c>
      <c r="D112" s="3" t="s">
        <v>662</v>
      </c>
      <c r="E112" s="4"/>
      <c r="F112" s="5">
        <v>1.0</v>
      </c>
      <c r="G112" s="6">
        <v>1.0</v>
      </c>
      <c r="H112" s="2" t="s">
        <v>35</v>
      </c>
      <c r="I112" s="2" t="s">
        <v>663</v>
      </c>
      <c r="J112" s="4" t="s">
        <v>36</v>
      </c>
      <c r="K112" s="3" t="s">
        <v>664</v>
      </c>
      <c r="L112" s="2" t="s">
        <v>665</v>
      </c>
      <c r="M112" s="3" t="s">
        <v>666</v>
      </c>
      <c r="N112" s="2" t="s">
        <v>667</v>
      </c>
      <c r="O112" s="2"/>
      <c r="P112" s="2"/>
      <c r="Q112" s="2">
        <v>5.0</v>
      </c>
      <c r="R112" s="2"/>
      <c r="S112" s="42"/>
      <c r="T112" s="11"/>
      <c r="U112" s="11"/>
      <c r="V112" s="11"/>
      <c r="W112" s="12"/>
      <c r="X112" s="12"/>
      <c r="Y112" s="13"/>
      <c r="Z112" s="12"/>
      <c r="AA112" s="13"/>
      <c r="AB112" s="84" t="s">
        <v>668</v>
      </c>
      <c r="AC112" s="14">
        <v>48.0</v>
      </c>
      <c r="AD112" s="14"/>
      <c r="AE112" s="14">
        <f t="shared" si="27"/>
        <v>240</v>
      </c>
      <c r="AF112" s="14">
        <f t="shared" si="28"/>
        <v>2880</v>
      </c>
      <c r="AG112" s="15"/>
      <c r="AH112" s="15" t="s">
        <v>43</v>
      </c>
      <c r="AI112" s="15"/>
    </row>
    <row r="113" ht="12.75" customHeight="1">
      <c r="A113" s="2" t="s">
        <v>32</v>
      </c>
      <c r="B113" s="2"/>
      <c r="C113" s="2">
        <v>7741197.0</v>
      </c>
      <c r="D113" s="3" t="s">
        <v>669</v>
      </c>
      <c r="E113" s="4" t="s">
        <v>59</v>
      </c>
      <c r="F113" s="5">
        <v>1.0</v>
      </c>
      <c r="G113" s="6">
        <v>1.0</v>
      </c>
      <c r="H113" s="2" t="s">
        <v>35</v>
      </c>
      <c r="I113" s="2" t="s">
        <v>509</v>
      </c>
      <c r="J113" s="4" t="s">
        <v>69</v>
      </c>
      <c r="K113" s="3" t="s">
        <v>670</v>
      </c>
      <c r="L113" s="2" t="s">
        <v>671</v>
      </c>
      <c r="M113" s="54" t="s">
        <v>672</v>
      </c>
      <c r="N113" s="2" t="s">
        <v>673</v>
      </c>
      <c r="O113" s="2" t="s">
        <v>674</v>
      </c>
      <c r="P113" s="2" t="s">
        <v>675</v>
      </c>
      <c r="Q113" s="2">
        <v>3.0</v>
      </c>
      <c r="R113" s="2"/>
      <c r="S113" s="42"/>
      <c r="T113" s="11"/>
      <c r="U113" s="11"/>
      <c r="V113" s="11" t="s">
        <v>676</v>
      </c>
      <c r="W113" s="12"/>
      <c r="X113" s="12"/>
      <c r="Y113" s="13"/>
      <c r="Z113" s="12"/>
      <c r="AA113" s="13">
        <v>43622.0</v>
      </c>
      <c r="AB113" s="84" t="s">
        <v>677</v>
      </c>
      <c r="AC113" s="14">
        <v>48.0</v>
      </c>
      <c r="AD113" s="14">
        <v>10.0</v>
      </c>
      <c r="AE113" s="14">
        <f t="shared" si="27"/>
        <v>174</v>
      </c>
      <c r="AF113" s="14">
        <f t="shared" si="28"/>
        <v>2088</v>
      </c>
      <c r="AG113" s="15"/>
      <c r="AH113" s="15" t="s">
        <v>43</v>
      </c>
      <c r="AI113" s="15"/>
    </row>
    <row r="114" ht="12.75" customHeight="1">
      <c r="A114" s="2" t="s">
        <v>32</v>
      </c>
      <c r="B114" s="55"/>
      <c r="C114" s="2">
        <v>3.0010248E7</v>
      </c>
      <c r="D114" s="3" t="s">
        <v>678</v>
      </c>
      <c r="E114" s="4" t="s">
        <v>59</v>
      </c>
      <c r="F114" s="5">
        <v>1.0</v>
      </c>
      <c r="G114" s="6"/>
      <c r="H114" s="2" t="s">
        <v>35</v>
      </c>
      <c r="J114" s="4" t="s">
        <v>47</v>
      </c>
      <c r="K114" s="2" t="s">
        <v>679</v>
      </c>
      <c r="L114" s="2" t="s">
        <v>680</v>
      </c>
      <c r="M114" s="2" t="s">
        <v>681</v>
      </c>
      <c r="N114" s="2" t="s">
        <v>682</v>
      </c>
      <c r="O114" s="2"/>
      <c r="P114" s="2"/>
      <c r="Q114" s="2">
        <v>1.0</v>
      </c>
      <c r="S114" s="42"/>
      <c r="T114" s="11"/>
      <c r="U114" s="11"/>
      <c r="V114" s="11"/>
      <c r="W114" s="12"/>
      <c r="X114" s="12"/>
      <c r="Y114" s="13"/>
      <c r="Z114" s="12"/>
      <c r="AA114" s="13">
        <v>43537.0</v>
      </c>
      <c r="AB114" s="51" t="s">
        <v>105</v>
      </c>
      <c r="AC114" s="14">
        <v>48.0</v>
      </c>
      <c r="AD114" s="14"/>
      <c r="AE114" s="14">
        <f t="shared" si="27"/>
        <v>48</v>
      </c>
      <c r="AF114" s="14">
        <f t="shared" si="28"/>
        <v>576</v>
      </c>
      <c r="AG114" s="15"/>
      <c r="AH114" s="15" t="s">
        <v>106</v>
      </c>
      <c r="AI114" s="15"/>
      <c r="AK114" s="2" t="s">
        <v>44</v>
      </c>
    </row>
    <row r="115" ht="12.75" customHeight="1">
      <c r="A115" s="2" t="s">
        <v>32</v>
      </c>
      <c r="B115" s="2"/>
      <c r="C115" s="2">
        <v>3.00105E7</v>
      </c>
      <c r="D115" s="2" t="s">
        <v>683</v>
      </c>
      <c r="E115" s="4" t="s">
        <v>59</v>
      </c>
      <c r="F115" s="5"/>
      <c r="G115" s="6"/>
      <c r="H115" s="2" t="s">
        <v>35</v>
      </c>
      <c r="J115" s="4" t="s">
        <v>47</v>
      </c>
      <c r="K115" s="2" t="s">
        <v>684</v>
      </c>
      <c r="L115" s="2" t="s">
        <v>685</v>
      </c>
      <c r="M115" s="2" t="s">
        <v>686</v>
      </c>
      <c r="N115" s="2" t="s">
        <v>687</v>
      </c>
      <c r="O115" s="2"/>
      <c r="P115" s="2"/>
      <c r="Q115" s="2"/>
      <c r="R115" s="2"/>
      <c r="S115" s="42"/>
      <c r="T115" s="11"/>
      <c r="U115" s="11"/>
      <c r="V115" s="11"/>
      <c r="W115" s="12"/>
      <c r="X115" s="12"/>
      <c r="Y115" s="13"/>
      <c r="Z115" s="12"/>
      <c r="AA115" s="13">
        <v>43559.0</v>
      </c>
      <c r="AB115" s="84" t="s">
        <v>688</v>
      </c>
      <c r="AC115" s="14"/>
      <c r="AD115" s="14"/>
      <c r="AE115" s="14"/>
      <c r="AF115" s="14">
        <v>1728.0</v>
      </c>
      <c r="AG115" s="15"/>
      <c r="AH115" s="15"/>
      <c r="AI115" s="15"/>
      <c r="AK115" s="2"/>
    </row>
    <row r="116" ht="12.75" customHeight="1">
      <c r="A116" s="2"/>
      <c r="B116" s="2"/>
      <c r="C116" s="2">
        <v>3.0012271E7</v>
      </c>
      <c r="D116" s="3" t="s">
        <v>689</v>
      </c>
      <c r="E116" s="4" t="s">
        <v>59</v>
      </c>
      <c r="F116" s="5"/>
      <c r="G116" s="6"/>
      <c r="H116" s="2" t="s">
        <v>118</v>
      </c>
      <c r="J116" s="4" t="s">
        <v>47</v>
      </c>
      <c r="K116" s="3" t="s">
        <v>690</v>
      </c>
      <c r="L116" s="2" t="s">
        <v>691</v>
      </c>
      <c r="M116" s="3" t="s">
        <v>692</v>
      </c>
      <c r="N116" s="2" t="s">
        <v>693</v>
      </c>
      <c r="O116" s="2"/>
      <c r="P116" s="2"/>
      <c r="Q116" s="2"/>
      <c r="R116" s="2"/>
      <c r="S116" s="42"/>
      <c r="T116" s="11"/>
      <c r="U116" s="11"/>
      <c r="V116" s="11"/>
      <c r="W116" s="12"/>
      <c r="X116" s="12"/>
      <c r="Y116" s="2"/>
      <c r="Z116" s="12"/>
      <c r="AA116" s="13"/>
      <c r="AB116" s="84"/>
      <c r="AC116" s="14"/>
      <c r="AD116" s="14"/>
      <c r="AE116" s="14"/>
      <c r="AF116" s="14"/>
      <c r="AG116" s="15"/>
      <c r="AH116" s="15"/>
      <c r="AI116" s="15"/>
    </row>
    <row r="117" ht="12.75" customHeight="1">
      <c r="A117" s="2"/>
      <c r="B117" s="2"/>
      <c r="C117" s="148">
        <v>3.0014815E7</v>
      </c>
      <c r="D117" s="50" t="s">
        <v>694</v>
      </c>
      <c r="E117" s="4"/>
      <c r="F117" s="5"/>
      <c r="G117" s="6"/>
      <c r="H117" s="7" t="s">
        <v>35</v>
      </c>
      <c r="J117" s="156" t="s">
        <v>338</v>
      </c>
      <c r="K117" s="50" t="s">
        <v>695</v>
      </c>
      <c r="L117" s="7">
        <v>123.0</v>
      </c>
      <c r="M117" s="50" t="s">
        <v>696</v>
      </c>
      <c r="N117" s="7" t="s">
        <v>697</v>
      </c>
      <c r="O117" s="2"/>
      <c r="P117" s="2"/>
      <c r="Q117" s="2"/>
      <c r="R117" s="2"/>
      <c r="S117" s="42"/>
      <c r="T117" s="11"/>
      <c r="U117" s="11"/>
      <c r="V117" s="11"/>
      <c r="W117" s="12"/>
      <c r="X117" s="12"/>
      <c r="Y117" s="2"/>
      <c r="Z117" s="12"/>
      <c r="AA117" s="13"/>
      <c r="AB117" s="84"/>
      <c r="AC117" s="14"/>
      <c r="AD117" s="14"/>
      <c r="AE117" s="14"/>
      <c r="AF117" s="14"/>
      <c r="AG117" s="15"/>
      <c r="AH117" s="15"/>
      <c r="AI117" s="15"/>
    </row>
    <row r="118" ht="12.75" customHeight="1">
      <c r="A118" s="2"/>
      <c r="B118" s="2"/>
      <c r="C118" s="140">
        <v>3.0013469E7</v>
      </c>
      <c r="D118" s="3" t="s">
        <v>698</v>
      </c>
      <c r="E118" s="4"/>
      <c r="F118" s="5"/>
      <c r="G118" s="6"/>
      <c r="H118" s="2" t="s">
        <v>35</v>
      </c>
      <c r="J118" s="4"/>
      <c r="K118" s="3" t="s">
        <v>699</v>
      </c>
      <c r="L118" s="2" t="s">
        <v>592</v>
      </c>
      <c r="M118" s="50" t="s">
        <v>700</v>
      </c>
      <c r="N118" s="7" t="s">
        <v>701</v>
      </c>
      <c r="O118" s="2"/>
      <c r="P118" s="2"/>
      <c r="Q118" s="2"/>
      <c r="R118" s="2"/>
      <c r="S118" s="42"/>
      <c r="T118" s="11"/>
      <c r="U118" s="11"/>
      <c r="V118" s="11"/>
      <c r="W118" s="12"/>
      <c r="X118" s="12"/>
      <c r="Y118" s="2"/>
      <c r="Z118" s="12"/>
      <c r="AA118" s="13"/>
      <c r="AB118" s="84"/>
      <c r="AC118" s="14"/>
      <c r="AD118" s="14"/>
      <c r="AE118" s="14"/>
      <c r="AF118" s="14"/>
      <c r="AG118" s="15"/>
      <c r="AH118" s="15"/>
      <c r="AI118" s="15"/>
    </row>
    <row r="119" ht="12.75" customHeight="1">
      <c r="A119" s="2" t="s">
        <v>32</v>
      </c>
      <c r="B119" s="2"/>
      <c r="C119" s="2">
        <v>7794681.0</v>
      </c>
      <c r="D119" s="3" t="s">
        <v>702</v>
      </c>
      <c r="E119" s="4"/>
      <c r="F119" s="5">
        <v>1.0</v>
      </c>
      <c r="G119" s="6"/>
      <c r="H119" s="2" t="s">
        <v>35</v>
      </c>
      <c r="J119" s="4" t="s">
        <v>36</v>
      </c>
      <c r="K119" s="3" t="s">
        <v>703</v>
      </c>
      <c r="L119" s="2"/>
      <c r="M119" s="3" t="s">
        <v>704</v>
      </c>
      <c r="N119" s="2" t="s">
        <v>705</v>
      </c>
      <c r="O119" s="2"/>
      <c r="P119" s="2"/>
      <c r="Q119" s="2">
        <v>15.0</v>
      </c>
      <c r="R119" s="2"/>
      <c r="S119" s="42"/>
      <c r="T119" s="11"/>
      <c r="U119" s="11"/>
      <c r="V119" s="11"/>
      <c r="W119" s="12"/>
      <c r="X119" s="12"/>
      <c r="Y119" s="2" t="s">
        <v>359</v>
      </c>
      <c r="Z119" s="12"/>
      <c r="AA119" s="13"/>
      <c r="AB119" s="84" t="s">
        <v>521</v>
      </c>
      <c r="AC119" s="14">
        <v>40.0</v>
      </c>
      <c r="AD119" s="14"/>
      <c r="AE119" s="14">
        <f t="shared" ref="AE119:AE121" si="29">(Q119*AC119)+(AD119*Q119)</f>
        <v>600</v>
      </c>
      <c r="AF119" s="14">
        <f t="shared" ref="AF119:AF121" si="30">AE119*12</f>
        <v>7200</v>
      </c>
      <c r="AG119" s="15"/>
      <c r="AH119" s="15" t="s">
        <v>75</v>
      </c>
      <c r="AI119" s="15"/>
    </row>
    <row r="120" ht="12.75" customHeight="1">
      <c r="A120" s="2" t="s">
        <v>706</v>
      </c>
      <c r="B120" s="52"/>
      <c r="C120" s="2">
        <v>3.0010298E7</v>
      </c>
      <c r="D120" s="3" t="s">
        <v>707</v>
      </c>
      <c r="E120" s="4" t="s">
        <v>59</v>
      </c>
      <c r="F120" s="5">
        <v>1.0</v>
      </c>
      <c r="G120" s="6">
        <v>1.0</v>
      </c>
      <c r="H120" s="2" t="s">
        <v>35</v>
      </c>
      <c r="I120" s="70" t="s">
        <v>261</v>
      </c>
      <c r="J120" s="4" t="s">
        <v>47</v>
      </c>
      <c r="K120" s="3" t="s">
        <v>708</v>
      </c>
      <c r="L120" s="2" t="s">
        <v>709</v>
      </c>
      <c r="M120" s="3" t="s">
        <v>264</v>
      </c>
      <c r="N120" s="7" t="s">
        <v>265</v>
      </c>
      <c r="O120" s="2"/>
      <c r="P120" s="2"/>
      <c r="Q120" s="2">
        <v>3.0</v>
      </c>
      <c r="R120" s="2"/>
      <c r="S120" s="42"/>
      <c r="T120" s="11"/>
      <c r="U120" s="11"/>
      <c r="V120" s="11"/>
      <c r="W120" s="12"/>
      <c r="X120" s="12"/>
      <c r="Y120" s="13"/>
      <c r="Z120" s="12"/>
      <c r="AA120" s="13">
        <v>43676.0</v>
      </c>
      <c r="AB120" s="56" t="s">
        <v>124</v>
      </c>
      <c r="AC120" s="14">
        <v>40.0</v>
      </c>
      <c r="AD120" s="14"/>
      <c r="AE120" s="14">
        <f t="shared" si="29"/>
        <v>120</v>
      </c>
      <c r="AF120" s="14">
        <f t="shared" si="30"/>
        <v>1440</v>
      </c>
      <c r="AG120" s="15"/>
      <c r="AH120" s="15" t="s">
        <v>43</v>
      </c>
      <c r="AI120" s="15"/>
      <c r="AK120" s="2" t="s">
        <v>266</v>
      </c>
    </row>
    <row r="121" ht="12.75" customHeight="1">
      <c r="A121" s="18" t="s">
        <v>51</v>
      </c>
      <c r="B121" s="18" t="s">
        <v>33</v>
      </c>
      <c r="C121" s="18">
        <v>3125541.0</v>
      </c>
      <c r="D121" s="19" t="s">
        <v>710</v>
      </c>
      <c r="E121" s="20"/>
      <c r="F121" s="21">
        <v>0.0</v>
      </c>
      <c r="G121" s="21"/>
      <c r="H121" s="18"/>
      <c r="I121" s="18"/>
      <c r="J121" s="20" t="s">
        <v>36</v>
      </c>
      <c r="K121" s="19" t="s">
        <v>711</v>
      </c>
      <c r="L121" s="18" t="s">
        <v>712</v>
      </c>
      <c r="M121" s="19" t="s">
        <v>713</v>
      </c>
      <c r="N121" s="18" t="s">
        <v>714</v>
      </c>
      <c r="O121" s="18"/>
      <c r="P121" s="18"/>
      <c r="Q121" s="18"/>
      <c r="R121" s="18"/>
      <c r="S121" s="18">
        <v>2.0</v>
      </c>
      <c r="T121" s="23"/>
      <c r="U121" s="23"/>
      <c r="V121" s="23"/>
      <c r="W121" s="24"/>
      <c r="X121" s="24"/>
      <c r="Y121" s="25"/>
      <c r="Z121" s="24"/>
      <c r="AA121" s="25"/>
      <c r="AB121" s="25"/>
      <c r="AC121" s="27">
        <v>48.0</v>
      </c>
      <c r="AD121" s="27"/>
      <c r="AE121" s="27">
        <f t="shared" si="29"/>
        <v>0</v>
      </c>
      <c r="AF121" s="27">
        <f t="shared" si="30"/>
        <v>0</v>
      </c>
      <c r="AG121" s="18"/>
      <c r="AH121" s="18" t="s">
        <v>43</v>
      </c>
      <c r="AI121" s="18"/>
      <c r="AJ121" s="18"/>
      <c r="AK121" s="18" t="s">
        <v>404</v>
      </c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</row>
    <row r="122" ht="12.75" customHeight="1">
      <c r="D122" s="141" t="s">
        <v>715</v>
      </c>
      <c r="M122" s="157" t="s">
        <v>716</v>
      </c>
      <c r="N122" s="148" t="s">
        <v>717</v>
      </c>
    </row>
    <row r="123" ht="12.75" customHeight="1">
      <c r="M123" s="157" t="s">
        <v>447</v>
      </c>
      <c r="N123" s="148" t="s">
        <v>718</v>
      </c>
    </row>
    <row r="124" ht="12.75" customHeight="1">
      <c r="B124" s="52"/>
      <c r="F124" s="5"/>
      <c r="G124" s="6"/>
      <c r="J124" s="4"/>
      <c r="K124" s="3"/>
      <c r="M124" s="158" t="s">
        <v>719</v>
      </c>
      <c r="N124" s="159" t="s">
        <v>720</v>
      </c>
      <c r="O124" s="160"/>
      <c r="P124" s="160"/>
      <c r="T124" s="11"/>
      <c r="U124" s="11"/>
      <c r="V124" s="11"/>
      <c r="W124" s="12"/>
      <c r="X124" s="12"/>
      <c r="Y124" s="13"/>
      <c r="Z124" s="12"/>
      <c r="AA124" s="13"/>
      <c r="AB124" s="13"/>
      <c r="AC124" s="14"/>
      <c r="AD124" s="14"/>
      <c r="AE124" s="14"/>
      <c r="AF124" s="14"/>
      <c r="AG124" s="15"/>
      <c r="AH124" s="15"/>
      <c r="AI124" s="15"/>
    </row>
    <row r="125" ht="12.75" customHeight="1">
      <c r="D125" s="3"/>
      <c r="E125" s="4"/>
      <c r="F125" s="5">
        <f t="shared" ref="F125:G125" si="31">SUM(F126:F1175)</f>
        <v>0</v>
      </c>
      <c r="G125" s="6">
        <f t="shared" si="31"/>
        <v>0</v>
      </c>
      <c r="J125" s="4"/>
      <c r="K125" s="3"/>
      <c r="L125" s="2"/>
      <c r="M125" s="161" t="s">
        <v>721</v>
      </c>
      <c r="N125" s="159" t="s">
        <v>722</v>
      </c>
      <c r="Q125" s="141">
        <f t="shared" ref="Q125:R125" si="32">SUM(Q126:Q277)</f>
        <v>0</v>
      </c>
      <c r="R125" s="141">
        <f t="shared" si="32"/>
        <v>0</v>
      </c>
      <c r="S125" s="42"/>
      <c r="U125" s="11"/>
      <c r="V125" s="11"/>
      <c r="W125" s="12"/>
      <c r="X125" s="12"/>
      <c r="Y125" s="13"/>
      <c r="Z125" s="12"/>
      <c r="AA125" s="13"/>
      <c r="AB125" s="13"/>
      <c r="AC125" s="14"/>
      <c r="AD125" s="14"/>
      <c r="AE125" s="14">
        <f t="shared" ref="AE125:AF125" si="33">SUM(AE126:AE1174)</f>
        <v>0</v>
      </c>
      <c r="AF125" s="14">
        <f t="shared" si="33"/>
        <v>0</v>
      </c>
      <c r="AG125" s="15"/>
      <c r="AH125" s="15"/>
      <c r="AI125" s="15"/>
    </row>
    <row r="126" ht="12.75" customHeight="1">
      <c r="C126" s="162">
        <v>3.0013884E7</v>
      </c>
      <c r="D126" s="50" t="s">
        <v>723</v>
      </c>
      <c r="E126" s="156" t="s">
        <v>59</v>
      </c>
      <c r="F126" s="5"/>
      <c r="G126" s="6"/>
      <c r="J126" s="4"/>
      <c r="K126" s="163" t="s">
        <v>724</v>
      </c>
      <c r="L126" s="164" t="s">
        <v>487</v>
      </c>
      <c r="M126" s="50" t="s">
        <v>725</v>
      </c>
      <c r="N126" s="165" t="s">
        <v>726</v>
      </c>
      <c r="O126" s="2"/>
      <c r="P126" s="2"/>
      <c r="S126" s="42"/>
      <c r="T126" s="11"/>
      <c r="U126" s="11"/>
      <c r="V126" s="11"/>
      <c r="W126" s="12"/>
      <c r="X126" s="12"/>
      <c r="Y126" s="13"/>
      <c r="Z126" s="12"/>
      <c r="AA126" s="13"/>
      <c r="AB126" s="13"/>
      <c r="AC126" s="14"/>
      <c r="AD126" s="14"/>
      <c r="AE126" s="14"/>
      <c r="AF126" s="14"/>
      <c r="AG126" s="15"/>
      <c r="AH126" s="15"/>
      <c r="AI126" s="15"/>
    </row>
    <row r="127" ht="12.75" customHeight="1">
      <c r="C127" s="2"/>
      <c r="D127" s="3"/>
      <c r="E127" s="4"/>
      <c r="F127" s="5"/>
      <c r="G127" s="6"/>
      <c r="J127" s="4"/>
      <c r="K127" s="3"/>
      <c r="M127" s="3"/>
      <c r="S127" s="42"/>
      <c r="T127" s="11"/>
      <c r="U127" s="11"/>
      <c r="V127" s="11"/>
      <c r="W127" s="12"/>
      <c r="X127" s="12"/>
      <c r="Y127" s="13"/>
      <c r="Z127" s="12"/>
      <c r="AA127" s="13"/>
      <c r="AB127" s="13"/>
      <c r="AC127" s="14"/>
      <c r="AD127" s="14"/>
      <c r="AE127" s="14"/>
      <c r="AF127" s="14"/>
      <c r="AG127" s="15"/>
      <c r="AH127" s="15"/>
      <c r="AI127" s="15"/>
    </row>
    <row r="128" ht="12.75" customHeight="1">
      <c r="D128" s="3"/>
      <c r="E128" s="4"/>
      <c r="F128" s="5"/>
      <c r="G128" s="6"/>
      <c r="J128" s="4"/>
      <c r="K128" s="3"/>
      <c r="M128" s="3"/>
      <c r="S128" s="42"/>
      <c r="T128" s="11"/>
      <c r="U128" s="11"/>
      <c r="V128" s="11"/>
      <c r="W128" s="12"/>
      <c r="X128" s="12"/>
      <c r="Y128" s="13"/>
      <c r="Z128" s="12"/>
      <c r="AA128" s="13"/>
      <c r="AB128" s="13"/>
      <c r="AC128" s="14"/>
      <c r="AD128" s="14"/>
      <c r="AE128" s="14"/>
      <c r="AF128" s="14"/>
      <c r="AG128" s="15"/>
      <c r="AH128" s="15"/>
      <c r="AI128" s="15"/>
    </row>
    <row r="129" ht="12.75" customHeight="1">
      <c r="D129" s="3"/>
      <c r="E129" s="4"/>
      <c r="F129" s="5"/>
      <c r="G129" s="6"/>
      <c r="J129" s="4"/>
      <c r="K129" s="3"/>
      <c r="M129" s="3"/>
      <c r="S129" s="42"/>
      <c r="T129" s="11"/>
      <c r="U129" s="11"/>
      <c r="V129" s="11"/>
      <c r="W129" s="12"/>
      <c r="X129" s="12"/>
      <c r="Y129" s="13"/>
      <c r="Z129" s="12"/>
      <c r="AA129" s="13"/>
      <c r="AB129" s="13"/>
      <c r="AC129" s="14"/>
      <c r="AD129" s="14"/>
      <c r="AE129" s="14"/>
      <c r="AF129" s="14"/>
      <c r="AG129" s="15"/>
      <c r="AH129" s="15"/>
      <c r="AI129" s="15"/>
    </row>
    <row r="130" ht="12.75" customHeight="1">
      <c r="D130" s="3"/>
      <c r="E130" s="4"/>
      <c r="F130" s="5"/>
      <c r="G130" s="6"/>
      <c r="J130" s="4"/>
      <c r="K130" s="3"/>
      <c r="M130" s="3"/>
      <c r="S130" s="42"/>
      <c r="T130" s="11"/>
      <c r="U130" s="11"/>
      <c r="V130" s="11"/>
      <c r="W130" s="12"/>
      <c r="X130" s="12"/>
      <c r="Y130" s="13"/>
      <c r="Z130" s="12"/>
      <c r="AA130" s="13"/>
      <c r="AB130" s="13"/>
      <c r="AC130" s="14"/>
      <c r="AD130" s="14"/>
      <c r="AE130" s="14"/>
      <c r="AF130" s="14"/>
      <c r="AG130" s="15"/>
      <c r="AH130" s="15"/>
      <c r="AI130" s="15"/>
    </row>
    <row r="131" ht="12.75" customHeight="1">
      <c r="D131" s="3"/>
      <c r="E131" s="4"/>
      <c r="F131" s="5"/>
      <c r="G131" s="6"/>
      <c r="J131" s="4"/>
      <c r="K131" s="3"/>
      <c r="M131" s="3"/>
      <c r="S131" s="42"/>
      <c r="T131" s="11"/>
      <c r="U131" s="11"/>
      <c r="V131" s="11"/>
      <c r="W131" s="12"/>
      <c r="X131" s="12"/>
      <c r="Y131" s="13"/>
      <c r="Z131" s="12"/>
      <c r="AA131" s="13"/>
      <c r="AB131" s="13"/>
      <c r="AC131" s="14"/>
      <c r="AD131" s="14"/>
      <c r="AE131" s="14"/>
      <c r="AF131" s="14"/>
      <c r="AG131" s="15"/>
      <c r="AH131" s="15"/>
      <c r="AI131" s="15"/>
    </row>
    <row r="132" ht="12.75" customHeight="1">
      <c r="D132" s="3"/>
      <c r="E132" s="4"/>
      <c r="F132" s="5"/>
      <c r="G132" s="6"/>
      <c r="J132" s="4"/>
      <c r="K132" s="3"/>
      <c r="M132" s="3"/>
      <c r="S132" s="42"/>
      <c r="T132" s="11"/>
      <c r="U132" s="11"/>
      <c r="V132" s="11"/>
      <c r="W132" s="12"/>
      <c r="X132" s="12"/>
      <c r="Y132" s="13"/>
      <c r="Z132" s="12"/>
      <c r="AA132" s="13"/>
      <c r="AB132" s="13"/>
      <c r="AC132" s="14"/>
      <c r="AD132" s="14"/>
      <c r="AE132" s="14"/>
      <c r="AF132" s="14"/>
      <c r="AG132" s="15"/>
      <c r="AH132" s="15"/>
      <c r="AI132" s="15"/>
    </row>
    <row r="133" ht="12.75" customHeight="1">
      <c r="D133" s="3"/>
      <c r="E133" s="4"/>
      <c r="F133" s="5"/>
      <c r="G133" s="6"/>
      <c r="J133" s="4"/>
      <c r="K133" s="3"/>
      <c r="M133" s="3"/>
      <c r="S133" s="42"/>
      <c r="T133" s="11"/>
      <c r="U133" s="11"/>
      <c r="V133" s="11"/>
      <c r="W133" s="12"/>
      <c r="X133" s="12"/>
      <c r="Y133" s="13"/>
      <c r="Z133" s="12"/>
      <c r="AA133" s="13"/>
      <c r="AB133" s="13"/>
      <c r="AC133" s="14"/>
      <c r="AD133" s="14"/>
      <c r="AE133" s="14"/>
      <c r="AF133" s="14"/>
      <c r="AG133" s="15"/>
      <c r="AH133" s="15"/>
      <c r="AI133" s="15"/>
    </row>
    <row r="134" ht="12.75" customHeight="1">
      <c r="D134" s="3"/>
      <c r="E134" s="4"/>
      <c r="F134" s="5"/>
      <c r="G134" s="6"/>
      <c r="J134" s="4"/>
      <c r="K134" s="3"/>
      <c r="M134" s="3"/>
      <c r="S134" s="42"/>
      <c r="T134" s="11"/>
      <c r="U134" s="11"/>
      <c r="V134" s="11"/>
      <c r="W134" s="12"/>
      <c r="X134" s="12"/>
      <c r="Y134" s="13"/>
      <c r="Z134" s="12"/>
      <c r="AA134" s="13"/>
      <c r="AB134" s="13"/>
      <c r="AC134" s="14"/>
      <c r="AD134" s="14"/>
      <c r="AE134" s="14"/>
      <c r="AF134" s="14"/>
      <c r="AG134" s="15"/>
      <c r="AH134" s="15"/>
      <c r="AI134" s="15"/>
    </row>
    <row r="135" ht="12.75" customHeight="1">
      <c r="D135" s="3"/>
      <c r="E135" s="4"/>
      <c r="F135" s="5"/>
      <c r="G135" s="6"/>
      <c r="J135" s="4"/>
      <c r="K135" s="3"/>
      <c r="M135" s="3"/>
      <c r="S135" s="42"/>
      <c r="T135" s="11"/>
      <c r="U135" s="11"/>
      <c r="V135" s="11"/>
      <c r="W135" s="12"/>
      <c r="X135" s="12"/>
      <c r="Y135" s="13"/>
      <c r="Z135" s="12"/>
      <c r="AA135" s="13"/>
      <c r="AB135" s="13"/>
      <c r="AC135" s="14"/>
      <c r="AD135" s="14"/>
      <c r="AE135" s="14"/>
      <c r="AF135" s="14"/>
      <c r="AG135" s="15"/>
      <c r="AH135" s="15"/>
      <c r="AI135" s="15"/>
    </row>
    <row r="136" ht="12.75" customHeight="1">
      <c r="D136" s="3"/>
      <c r="E136" s="4"/>
      <c r="F136" s="5"/>
      <c r="G136" s="6"/>
      <c r="J136" s="4"/>
      <c r="K136" s="3"/>
      <c r="M136" s="3"/>
      <c r="S136" s="42"/>
      <c r="T136" s="11"/>
      <c r="U136" s="11"/>
      <c r="V136" s="11"/>
      <c r="W136" s="12"/>
      <c r="X136" s="12"/>
      <c r="Y136" s="13"/>
      <c r="Z136" s="12"/>
      <c r="AA136" s="13"/>
      <c r="AB136" s="13"/>
      <c r="AC136" s="14"/>
      <c r="AD136" s="14"/>
      <c r="AE136" s="14"/>
      <c r="AF136" s="14"/>
      <c r="AG136" s="15"/>
      <c r="AH136" s="15"/>
      <c r="AI136" s="15"/>
    </row>
    <row r="137" ht="12.75" customHeight="1">
      <c r="D137" s="3"/>
      <c r="E137" s="4"/>
      <c r="F137" s="5"/>
      <c r="G137" s="6"/>
      <c r="J137" s="4"/>
      <c r="K137" s="3"/>
      <c r="M137" s="3"/>
      <c r="S137" s="42"/>
      <c r="T137" s="11"/>
      <c r="U137" s="11"/>
      <c r="V137" s="11"/>
      <c r="W137" s="12"/>
      <c r="X137" s="12"/>
      <c r="Y137" s="13"/>
      <c r="Z137" s="12"/>
      <c r="AA137" s="13"/>
      <c r="AB137" s="13"/>
      <c r="AC137" s="14"/>
      <c r="AD137" s="14"/>
      <c r="AE137" s="14"/>
      <c r="AF137" s="14"/>
      <c r="AG137" s="15"/>
      <c r="AH137" s="15"/>
      <c r="AI137" s="15"/>
    </row>
    <row r="138" ht="12.75" customHeight="1">
      <c r="D138" s="3"/>
      <c r="E138" s="4"/>
      <c r="F138" s="5"/>
      <c r="G138" s="6"/>
      <c r="J138" s="4"/>
      <c r="K138" s="3"/>
      <c r="M138" s="3"/>
      <c r="S138" s="42"/>
      <c r="T138" s="11"/>
      <c r="U138" s="11"/>
      <c r="V138" s="11"/>
      <c r="W138" s="12"/>
      <c r="X138" s="12"/>
      <c r="Y138" s="13"/>
      <c r="Z138" s="12"/>
      <c r="AA138" s="13"/>
      <c r="AB138" s="13"/>
      <c r="AC138" s="14"/>
      <c r="AD138" s="14"/>
      <c r="AE138" s="14"/>
      <c r="AF138" s="14"/>
      <c r="AG138" s="15"/>
      <c r="AH138" s="15"/>
      <c r="AI138" s="15"/>
    </row>
    <row r="139" ht="12.75" customHeight="1">
      <c r="D139" s="3"/>
      <c r="E139" s="4"/>
      <c r="F139" s="5"/>
      <c r="G139" s="6"/>
      <c r="J139" s="4"/>
      <c r="K139" s="3"/>
      <c r="M139" s="3"/>
      <c r="S139" s="42"/>
      <c r="T139" s="11"/>
      <c r="U139" s="11"/>
      <c r="V139" s="11"/>
      <c r="W139" s="12"/>
      <c r="X139" s="12"/>
      <c r="Y139" s="13"/>
      <c r="Z139" s="12"/>
      <c r="AA139" s="13"/>
      <c r="AB139" s="13"/>
      <c r="AC139" s="14"/>
      <c r="AD139" s="14"/>
      <c r="AE139" s="14"/>
      <c r="AF139" s="14"/>
      <c r="AG139" s="15"/>
      <c r="AH139" s="15"/>
      <c r="AI139" s="15"/>
    </row>
    <row r="140" ht="12.75" customHeight="1">
      <c r="D140" s="3"/>
      <c r="E140" s="4"/>
      <c r="F140" s="5"/>
      <c r="G140" s="6"/>
      <c r="J140" s="4"/>
      <c r="K140" s="3"/>
      <c r="M140" s="3"/>
      <c r="S140" s="42"/>
      <c r="T140" s="11"/>
      <c r="U140" s="11"/>
      <c r="V140" s="11"/>
      <c r="W140" s="12"/>
      <c r="X140" s="12"/>
      <c r="Y140" s="13"/>
      <c r="Z140" s="12"/>
      <c r="AA140" s="13"/>
      <c r="AB140" s="13"/>
      <c r="AC140" s="14"/>
      <c r="AD140" s="14"/>
      <c r="AE140" s="14"/>
      <c r="AF140" s="14"/>
      <c r="AG140" s="15"/>
      <c r="AH140" s="15"/>
      <c r="AI140" s="15"/>
    </row>
    <row r="141" ht="12.75" customHeight="1">
      <c r="D141" s="3"/>
      <c r="E141" s="4"/>
      <c r="F141" s="5"/>
      <c r="G141" s="6"/>
      <c r="J141" s="4"/>
      <c r="K141" s="3"/>
      <c r="M141" s="3"/>
      <c r="S141" s="42"/>
      <c r="T141" s="11"/>
      <c r="U141" s="11"/>
      <c r="V141" s="11"/>
      <c r="W141" s="12"/>
      <c r="X141" s="12"/>
      <c r="Y141" s="13"/>
      <c r="Z141" s="12"/>
      <c r="AA141" s="13"/>
      <c r="AB141" s="13"/>
      <c r="AC141" s="14"/>
      <c r="AD141" s="14"/>
      <c r="AE141" s="14"/>
      <c r="AF141" s="14"/>
      <c r="AG141" s="15"/>
      <c r="AH141" s="15"/>
      <c r="AI141" s="15"/>
    </row>
    <row r="142" ht="12.75" customHeight="1">
      <c r="D142" s="3"/>
      <c r="E142" s="4"/>
      <c r="F142" s="5"/>
      <c r="G142" s="6"/>
      <c r="J142" s="4"/>
      <c r="K142" s="3"/>
      <c r="M142" s="3"/>
      <c r="S142" s="42"/>
      <c r="T142" s="11"/>
      <c r="U142" s="11"/>
      <c r="V142" s="11"/>
      <c r="W142" s="12"/>
      <c r="X142" s="12"/>
      <c r="Y142" s="13"/>
      <c r="Z142" s="12"/>
      <c r="AA142" s="13"/>
      <c r="AB142" s="13"/>
      <c r="AC142" s="14"/>
      <c r="AD142" s="14"/>
      <c r="AE142" s="14"/>
      <c r="AF142" s="14"/>
      <c r="AG142" s="15"/>
      <c r="AH142" s="15"/>
      <c r="AI142" s="15"/>
    </row>
    <row r="143" ht="12.75" customHeight="1">
      <c r="D143" s="3"/>
      <c r="E143" s="4"/>
      <c r="F143" s="5"/>
      <c r="G143" s="6"/>
      <c r="J143" s="4"/>
      <c r="K143" s="3"/>
      <c r="M143" s="3"/>
      <c r="S143" s="42"/>
      <c r="T143" s="11"/>
      <c r="U143" s="11"/>
      <c r="V143" s="11"/>
      <c r="W143" s="12"/>
      <c r="X143" s="12"/>
      <c r="Y143" s="13"/>
      <c r="Z143" s="12"/>
      <c r="AA143" s="13"/>
      <c r="AB143" s="13"/>
      <c r="AC143" s="14"/>
      <c r="AD143" s="14"/>
      <c r="AE143" s="14"/>
      <c r="AF143" s="14"/>
      <c r="AG143" s="15"/>
      <c r="AH143" s="15"/>
      <c r="AI143" s="15"/>
    </row>
    <row r="144" ht="12.75" customHeight="1">
      <c r="D144" s="3"/>
      <c r="E144" s="4"/>
      <c r="F144" s="5"/>
      <c r="G144" s="6"/>
      <c r="J144" s="4"/>
      <c r="K144" s="3"/>
      <c r="M144" s="3"/>
      <c r="S144" s="42"/>
      <c r="T144" s="11"/>
      <c r="U144" s="11"/>
      <c r="V144" s="11"/>
      <c r="W144" s="12"/>
      <c r="X144" s="12"/>
      <c r="Y144" s="13"/>
      <c r="Z144" s="12"/>
      <c r="AA144" s="13"/>
      <c r="AB144" s="13"/>
      <c r="AC144" s="14"/>
      <c r="AD144" s="14"/>
      <c r="AE144" s="14"/>
      <c r="AF144" s="14"/>
      <c r="AG144" s="15"/>
      <c r="AH144" s="15"/>
      <c r="AI144" s="15"/>
    </row>
    <row r="145" ht="12.75" customHeight="1">
      <c r="D145" s="3"/>
      <c r="E145" s="4"/>
      <c r="F145" s="5"/>
      <c r="G145" s="6"/>
      <c r="J145" s="4"/>
      <c r="K145" s="3"/>
      <c r="M145" s="3"/>
      <c r="S145" s="42"/>
      <c r="T145" s="11"/>
      <c r="U145" s="11"/>
      <c r="V145" s="11"/>
      <c r="W145" s="12"/>
      <c r="X145" s="12"/>
      <c r="Y145" s="13"/>
      <c r="Z145" s="12"/>
      <c r="AA145" s="13"/>
      <c r="AB145" s="13"/>
      <c r="AC145" s="14"/>
      <c r="AD145" s="14"/>
      <c r="AE145" s="14"/>
      <c r="AF145" s="14"/>
      <c r="AG145" s="15"/>
      <c r="AH145" s="15"/>
      <c r="AI145" s="15"/>
    </row>
    <row r="146" ht="12.75" customHeight="1">
      <c r="D146" s="3"/>
      <c r="E146" s="4"/>
      <c r="F146" s="5"/>
      <c r="G146" s="6"/>
      <c r="J146" s="4"/>
      <c r="K146" s="3"/>
      <c r="M146" s="3"/>
      <c r="S146" s="42"/>
      <c r="T146" s="11"/>
      <c r="U146" s="11"/>
      <c r="V146" s="11"/>
      <c r="W146" s="12"/>
      <c r="X146" s="12"/>
      <c r="Y146" s="13"/>
      <c r="Z146" s="12"/>
      <c r="AA146" s="13"/>
      <c r="AB146" s="13"/>
      <c r="AC146" s="14"/>
      <c r="AD146" s="14"/>
      <c r="AE146" s="14"/>
      <c r="AF146" s="14"/>
      <c r="AG146" s="15"/>
      <c r="AH146" s="15"/>
      <c r="AI146" s="15"/>
    </row>
    <row r="147" ht="12.75" customHeight="1">
      <c r="D147" s="3"/>
      <c r="E147" s="4"/>
      <c r="F147" s="5"/>
      <c r="G147" s="6"/>
      <c r="J147" s="4"/>
      <c r="K147" s="3"/>
      <c r="M147" s="3"/>
      <c r="S147" s="42"/>
      <c r="T147" s="11"/>
      <c r="U147" s="11"/>
      <c r="V147" s="11"/>
      <c r="W147" s="12"/>
      <c r="X147" s="12"/>
      <c r="Y147" s="13"/>
      <c r="Z147" s="12"/>
      <c r="AA147" s="13"/>
      <c r="AB147" s="13"/>
      <c r="AC147" s="14"/>
      <c r="AD147" s="14"/>
      <c r="AE147" s="14"/>
      <c r="AF147" s="14"/>
      <c r="AG147" s="15"/>
      <c r="AH147" s="15"/>
      <c r="AI147" s="15"/>
    </row>
    <row r="148" ht="12.75" customHeight="1">
      <c r="D148" s="3"/>
      <c r="E148" s="4"/>
      <c r="F148" s="5"/>
      <c r="G148" s="6"/>
      <c r="J148" s="4"/>
      <c r="K148" s="3"/>
      <c r="M148" s="3"/>
      <c r="S148" s="42"/>
      <c r="T148" s="11"/>
      <c r="U148" s="11"/>
      <c r="V148" s="11"/>
      <c r="W148" s="12"/>
      <c r="X148" s="12"/>
      <c r="Y148" s="13"/>
      <c r="Z148" s="12"/>
      <c r="AA148" s="13"/>
      <c r="AB148" s="13"/>
      <c r="AC148" s="14"/>
      <c r="AD148" s="14"/>
      <c r="AE148" s="14"/>
      <c r="AF148" s="14"/>
      <c r="AG148" s="15"/>
      <c r="AH148" s="15"/>
      <c r="AI148" s="15"/>
    </row>
    <row r="149" ht="12.75" customHeight="1">
      <c r="D149" s="3"/>
      <c r="E149" s="4"/>
      <c r="F149" s="5"/>
      <c r="G149" s="6"/>
      <c r="J149" s="4"/>
      <c r="K149" s="3"/>
      <c r="M149" s="3"/>
      <c r="S149" s="42"/>
      <c r="T149" s="11"/>
      <c r="U149" s="11"/>
      <c r="V149" s="11"/>
      <c r="W149" s="12"/>
      <c r="X149" s="12"/>
      <c r="Y149" s="13"/>
      <c r="Z149" s="12"/>
      <c r="AA149" s="13"/>
      <c r="AB149" s="13"/>
      <c r="AC149" s="14"/>
      <c r="AD149" s="14"/>
      <c r="AE149" s="14"/>
      <c r="AF149" s="14"/>
      <c r="AG149" s="15"/>
      <c r="AH149" s="15"/>
      <c r="AI149" s="15"/>
    </row>
    <row r="150" ht="12.75" customHeight="1">
      <c r="D150" s="3"/>
      <c r="E150" s="4"/>
      <c r="F150" s="5"/>
      <c r="G150" s="6"/>
      <c r="J150" s="4"/>
      <c r="K150" s="3"/>
      <c r="M150" s="3"/>
      <c r="S150" s="42"/>
      <c r="T150" s="11"/>
      <c r="U150" s="11"/>
      <c r="V150" s="11"/>
      <c r="W150" s="12"/>
      <c r="X150" s="12"/>
      <c r="Y150" s="13"/>
      <c r="Z150" s="12"/>
      <c r="AA150" s="13"/>
      <c r="AB150" s="13"/>
      <c r="AC150" s="14"/>
      <c r="AD150" s="14"/>
      <c r="AE150" s="14"/>
      <c r="AF150" s="14"/>
      <c r="AG150" s="15"/>
      <c r="AH150" s="15"/>
      <c r="AI150" s="15"/>
    </row>
    <row r="151" ht="12.75" customHeight="1">
      <c r="D151" s="3"/>
      <c r="E151" s="4"/>
      <c r="F151" s="5"/>
      <c r="G151" s="6"/>
      <c r="J151" s="4"/>
      <c r="K151" s="3"/>
      <c r="M151" s="3"/>
      <c r="S151" s="42"/>
      <c r="T151" s="11"/>
      <c r="U151" s="11"/>
      <c r="V151" s="11"/>
      <c r="W151" s="12"/>
      <c r="X151" s="12"/>
      <c r="Y151" s="13"/>
      <c r="Z151" s="12"/>
      <c r="AA151" s="13"/>
      <c r="AB151" s="13"/>
      <c r="AC151" s="14"/>
      <c r="AD151" s="14"/>
      <c r="AE151" s="14"/>
      <c r="AF151" s="14"/>
      <c r="AG151" s="15"/>
      <c r="AH151" s="15"/>
      <c r="AI151" s="15"/>
    </row>
    <row r="152" ht="12.75" customHeight="1">
      <c r="D152" s="3"/>
      <c r="E152" s="4"/>
      <c r="F152" s="5"/>
      <c r="G152" s="6"/>
      <c r="J152" s="4"/>
      <c r="K152" s="3"/>
      <c r="M152" s="3"/>
      <c r="S152" s="42"/>
      <c r="T152" s="11"/>
      <c r="U152" s="11"/>
      <c r="V152" s="11"/>
      <c r="W152" s="12"/>
      <c r="X152" s="12"/>
      <c r="Y152" s="13"/>
      <c r="Z152" s="12"/>
      <c r="AA152" s="13"/>
      <c r="AB152" s="13"/>
      <c r="AC152" s="14"/>
      <c r="AD152" s="14"/>
      <c r="AE152" s="14"/>
      <c r="AF152" s="14"/>
      <c r="AG152" s="15"/>
      <c r="AH152" s="15"/>
      <c r="AI152" s="15"/>
    </row>
    <row r="153" ht="12.75" customHeight="1">
      <c r="D153" s="3"/>
      <c r="E153" s="4"/>
      <c r="F153" s="5"/>
      <c r="G153" s="6"/>
      <c r="J153" s="4"/>
      <c r="K153" s="3"/>
      <c r="M153" s="3"/>
      <c r="S153" s="42"/>
      <c r="T153" s="11"/>
      <c r="U153" s="11"/>
      <c r="V153" s="11"/>
      <c r="W153" s="12"/>
      <c r="X153" s="12"/>
      <c r="Y153" s="13"/>
      <c r="Z153" s="12"/>
      <c r="AA153" s="13"/>
      <c r="AB153" s="13"/>
      <c r="AC153" s="14"/>
      <c r="AD153" s="14"/>
      <c r="AE153" s="14"/>
      <c r="AF153" s="14"/>
      <c r="AG153" s="15"/>
      <c r="AH153" s="15"/>
      <c r="AI153" s="15"/>
    </row>
    <row r="154" ht="12.75" customHeight="1">
      <c r="D154" s="3"/>
      <c r="E154" s="4"/>
      <c r="F154" s="5"/>
      <c r="G154" s="6"/>
      <c r="J154" s="4"/>
      <c r="K154" s="3"/>
      <c r="M154" s="3"/>
      <c r="S154" s="42"/>
      <c r="T154" s="11"/>
      <c r="U154" s="11"/>
      <c r="V154" s="11"/>
      <c r="W154" s="12"/>
      <c r="X154" s="12"/>
      <c r="Y154" s="13"/>
      <c r="Z154" s="12"/>
      <c r="AA154" s="13"/>
      <c r="AB154" s="13"/>
      <c r="AC154" s="14"/>
      <c r="AD154" s="14"/>
      <c r="AE154" s="14"/>
      <c r="AF154" s="14"/>
      <c r="AG154" s="15"/>
      <c r="AH154" s="15"/>
      <c r="AI154" s="15"/>
    </row>
    <row r="155" ht="12.75" customHeight="1">
      <c r="D155" s="3"/>
      <c r="E155" s="4"/>
      <c r="F155" s="5"/>
      <c r="G155" s="6"/>
      <c r="J155" s="4"/>
      <c r="K155" s="3"/>
      <c r="M155" s="3"/>
      <c r="S155" s="42"/>
      <c r="T155" s="11"/>
      <c r="U155" s="11"/>
      <c r="V155" s="11"/>
      <c r="W155" s="12"/>
      <c r="X155" s="12"/>
      <c r="Y155" s="13"/>
      <c r="Z155" s="12"/>
      <c r="AA155" s="13"/>
      <c r="AB155" s="13"/>
      <c r="AC155" s="14"/>
      <c r="AD155" s="14"/>
      <c r="AE155" s="14"/>
      <c r="AF155" s="14"/>
      <c r="AG155" s="15"/>
      <c r="AH155" s="15"/>
      <c r="AI155" s="15"/>
    </row>
    <row r="156" ht="12.75" customHeight="1">
      <c r="D156" s="3"/>
      <c r="E156" s="4"/>
      <c r="F156" s="5"/>
      <c r="G156" s="6"/>
      <c r="J156" s="4"/>
      <c r="K156" s="3"/>
      <c r="M156" s="3"/>
      <c r="S156" s="42"/>
      <c r="T156" s="11"/>
      <c r="U156" s="11"/>
      <c r="V156" s="11"/>
      <c r="W156" s="12"/>
      <c r="X156" s="12"/>
      <c r="Y156" s="13"/>
      <c r="Z156" s="12"/>
      <c r="AA156" s="13"/>
      <c r="AB156" s="13"/>
      <c r="AC156" s="14"/>
      <c r="AD156" s="14"/>
      <c r="AE156" s="14"/>
      <c r="AF156" s="14"/>
      <c r="AG156" s="15"/>
      <c r="AH156" s="15"/>
      <c r="AI156" s="15"/>
    </row>
    <row r="157" ht="12.75" customHeight="1">
      <c r="D157" s="3"/>
      <c r="E157" s="4"/>
      <c r="F157" s="5"/>
      <c r="G157" s="6"/>
      <c r="J157" s="4"/>
      <c r="K157" s="3"/>
      <c r="M157" s="3"/>
      <c r="S157" s="42"/>
      <c r="T157" s="11"/>
      <c r="U157" s="11"/>
      <c r="V157" s="11"/>
      <c r="W157" s="12"/>
      <c r="X157" s="12"/>
      <c r="Y157" s="13"/>
      <c r="Z157" s="12"/>
      <c r="AA157" s="13"/>
      <c r="AB157" s="13"/>
      <c r="AC157" s="14"/>
      <c r="AD157" s="14"/>
      <c r="AE157" s="14"/>
      <c r="AF157" s="14"/>
      <c r="AG157" s="15"/>
      <c r="AH157" s="15"/>
      <c r="AI157" s="15"/>
    </row>
    <row r="158" ht="12.75" customHeight="1">
      <c r="D158" s="3"/>
      <c r="E158" s="4"/>
      <c r="F158" s="5"/>
      <c r="G158" s="6"/>
      <c r="J158" s="4"/>
      <c r="K158" s="3"/>
      <c r="M158" s="3"/>
      <c r="S158" s="42"/>
      <c r="T158" s="11"/>
      <c r="U158" s="11"/>
      <c r="V158" s="11"/>
      <c r="W158" s="12"/>
      <c r="X158" s="12"/>
      <c r="Y158" s="13"/>
      <c r="Z158" s="12"/>
      <c r="AA158" s="13"/>
      <c r="AB158" s="13"/>
      <c r="AC158" s="14"/>
      <c r="AD158" s="14"/>
      <c r="AE158" s="14"/>
      <c r="AF158" s="14"/>
      <c r="AG158" s="15"/>
      <c r="AH158" s="15"/>
      <c r="AI158" s="15"/>
    </row>
    <row r="159" ht="12.75" customHeight="1">
      <c r="D159" s="3"/>
      <c r="E159" s="4"/>
      <c r="F159" s="5"/>
      <c r="G159" s="6"/>
      <c r="J159" s="4"/>
      <c r="K159" s="3"/>
      <c r="M159" s="3"/>
      <c r="S159" s="42"/>
      <c r="T159" s="11"/>
      <c r="U159" s="11"/>
      <c r="V159" s="11"/>
      <c r="W159" s="12"/>
      <c r="X159" s="12"/>
      <c r="Y159" s="13"/>
      <c r="Z159" s="12"/>
      <c r="AA159" s="13"/>
      <c r="AB159" s="13"/>
      <c r="AC159" s="14"/>
      <c r="AD159" s="14"/>
      <c r="AE159" s="14"/>
      <c r="AF159" s="14"/>
      <c r="AG159" s="15"/>
      <c r="AH159" s="15"/>
      <c r="AI159" s="15"/>
    </row>
    <row r="160" ht="12.75" customHeight="1">
      <c r="D160" s="3"/>
      <c r="E160" s="4"/>
      <c r="F160" s="5"/>
      <c r="G160" s="6"/>
      <c r="J160" s="4"/>
      <c r="K160" s="3"/>
      <c r="M160" s="3"/>
      <c r="S160" s="42"/>
      <c r="T160" s="11"/>
      <c r="U160" s="11"/>
      <c r="V160" s="11"/>
      <c r="W160" s="12"/>
      <c r="X160" s="12"/>
      <c r="Y160" s="13"/>
      <c r="Z160" s="12"/>
      <c r="AA160" s="13"/>
      <c r="AB160" s="13"/>
      <c r="AC160" s="14"/>
      <c r="AD160" s="14"/>
      <c r="AE160" s="14"/>
      <c r="AF160" s="14"/>
      <c r="AG160" s="15"/>
      <c r="AH160" s="15"/>
      <c r="AI160" s="15"/>
    </row>
    <row r="161" ht="12.75" customHeight="1">
      <c r="D161" s="3"/>
      <c r="E161" s="4"/>
      <c r="F161" s="5"/>
      <c r="G161" s="6"/>
      <c r="J161" s="4"/>
      <c r="K161" s="3"/>
      <c r="M161" s="3"/>
      <c r="S161" s="42"/>
      <c r="T161" s="11"/>
      <c r="U161" s="11"/>
      <c r="V161" s="11"/>
      <c r="W161" s="12"/>
      <c r="X161" s="12"/>
      <c r="Y161" s="13"/>
      <c r="Z161" s="12"/>
      <c r="AA161" s="13"/>
      <c r="AB161" s="13"/>
      <c r="AC161" s="14"/>
      <c r="AD161" s="14"/>
      <c r="AE161" s="14"/>
      <c r="AF161" s="14"/>
      <c r="AG161" s="15"/>
      <c r="AH161" s="15"/>
      <c r="AI161" s="15"/>
    </row>
    <row r="162" ht="12.75" customHeight="1">
      <c r="D162" s="3"/>
      <c r="E162" s="4"/>
      <c r="F162" s="5"/>
      <c r="G162" s="6"/>
      <c r="J162" s="4"/>
      <c r="K162" s="3"/>
      <c r="M162" s="3"/>
      <c r="S162" s="42"/>
      <c r="T162" s="11"/>
      <c r="U162" s="11"/>
      <c r="V162" s="11"/>
      <c r="W162" s="12"/>
      <c r="X162" s="12"/>
      <c r="Y162" s="13"/>
      <c r="Z162" s="12"/>
      <c r="AA162" s="13"/>
      <c r="AB162" s="13"/>
      <c r="AC162" s="14"/>
      <c r="AD162" s="14"/>
      <c r="AE162" s="14"/>
      <c r="AF162" s="14"/>
      <c r="AG162" s="15"/>
      <c r="AH162" s="15"/>
      <c r="AI162" s="15"/>
    </row>
    <row r="163" ht="12.75" customHeight="1">
      <c r="D163" s="3"/>
      <c r="E163" s="4"/>
      <c r="F163" s="5"/>
      <c r="G163" s="6"/>
      <c r="J163" s="4"/>
      <c r="K163" s="3"/>
      <c r="M163" s="3"/>
      <c r="S163" s="42"/>
      <c r="T163" s="11"/>
      <c r="U163" s="11"/>
      <c r="V163" s="11"/>
      <c r="W163" s="12"/>
      <c r="X163" s="12"/>
      <c r="Y163" s="13"/>
      <c r="Z163" s="12"/>
      <c r="AA163" s="13"/>
      <c r="AB163" s="13"/>
      <c r="AC163" s="14"/>
      <c r="AD163" s="14"/>
      <c r="AE163" s="14"/>
      <c r="AF163" s="14"/>
      <c r="AG163" s="15"/>
      <c r="AH163" s="15"/>
      <c r="AI163" s="15"/>
    </row>
    <row r="164" ht="12.75" customHeight="1">
      <c r="D164" s="3"/>
      <c r="E164" s="4"/>
      <c r="F164" s="5"/>
      <c r="G164" s="6"/>
      <c r="J164" s="4"/>
      <c r="K164" s="3"/>
      <c r="M164" s="3"/>
      <c r="S164" s="42"/>
      <c r="T164" s="11"/>
      <c r="U164" s="11"/>
      <c r="V164" s="11"/>
      <c r="W164" s="12"/>
      <c r="X164" s="12"/>
      <c r="Y164" s="13"/>
      <c r="Z164" s="12"/>
      <c r="AA164" s="13"/>
      <c r="AB164" s="13"/>
      <c r="AC164" s="14"/>
      <c r="AD164" s="14"/>
      <c r="AE164" s="14"/>
      <c r="AF164" s="14"/>
      <c r="AG164" s="15"/>
      <c r="AH164" s="15"/>
      <c r="AI164" s="15"/>
    </row>
    <row r="165" ht="12.75" customHeight="1">
      <c r="D165" s="3"/>
      <c r="E165" s="4"/>
      <c r="F165" s="5"/>
      <c r="G165" s="6"/>
      <c r="J165" s="4"/>
      <c r="K165" s="3"/>
      <c r="M165" s="3"/>
      <c r="S165" s="42"/>
      <c r="T165" s="11"/>
      <c r="U165" s="11"/>
      <c r="V165" s="11"/>
      <c r="W165" s="12"/>
      <c r="X165" s="12"/>
      <c r="Y165" s="13"/>
      <c r="Z165" s="12"/>
      <c r="AA165" s="13"/>
      <c r="AB165" s="13"/>
      <c r="AC165" s="14"/>
      <c r="AD165" s="14"/>
      <c r="AE165" s="14"/>
      <c r="AF165" s="14"/>
      <c r="AG165" s="15"/>
      <c r="AH165" s="15"/>
      <c r="AI165" s="15"/>
    </row>
    <row r="166" ht="12.75" customHeight="1">
      <c r="D166" s="3"/>
      <c r="E166" s="4"/>
      <c r="F166" s="5"/>
      <c r="G166" s="6"/>
      <c r="J166" s="4"/>
      <c r="K166" s="3"/>
      <c r="M166" s="3"/>
      <c r="S166" s="42"/>
      <c r="T166" s="11"/>
      <c r="U166" s="11"/>
      <c r="V166" s="11"/>
      <c r="W166" s="12"/>
      <c r="X166" s="12"/>
      <c r="Y166" s="13"/>
      <c r="Z166" s="12"/>
      <c r="AA166" s="13"/>
      <c r="AB166" s="13"/>
      <c r="AC166" s="14"/>
      <c r="AD166" s="14"/>
      <c r="AE166" s="14"/>
      <c r="AF166" s="14"/>
      <c r="AG166" s="15"/>
      <c r="AH166" s="15"/>
      <c r="AI166" s="15"/>
    </row>
    <row r="167" ht="12.75" customHeight="1">
      <c r="D167" s="3"/>
      <c r="E167" s="4"/>
      <c r="F167" s="5"/>
      <c r="G167" s="6"/>
      <c r="J167" s="4"/>
      <c r="K167" s="3"/>
      <c r="M167" s="3"/>
      <c r="S167" s="42"/>
      <c r="T167" s="11"/>
      <c r="U167" s="11"/>
      <c r="V167" s="11"/>
      <c r="W167" s="12"/>
      <c r="X167" s="12"/>
      <c r="Y167" s="13"/>
      <c r="Z167" s="12"/>
      <c r="AA167" s="13"/>
      <c r="AB167" s="13"/>
      <c r="AC167" s="14"/>
      <c r="AD167" s="14"/>
      <c r="AE167" s="14"/>
      <c r="AF167" s="14"/>
      <c r="AG167" s="15"/>
      <c r="AH167" s="15"/>
      <c r="AI167" s="15"/>
    </row>
    <row r="168" ht="12.75" customHeight="1">
      <c r="D168" s="3"/>
      <c r="E168" s="4"/>
      <c r="F168" s="5"/>
      <c r="G168" s="6"/>
      <c r="J168" s="4"/>
      <c r="K168" s="3"/>
      <c r="M168" s="3"/>
      <c r="S168" s="42"/>
      <c r="T168" s="11"/>
      <c r="U168" s="11"/>
      <c r="V168" s="11"/>
      <c r="W168" s="12"/>
      <c r="X168" s="12"/>
      <c r="Y168" s="13"/>
      <c r="Z168" s="12"/>
      <c r="AA168" s="13"/>
      <c r="AB168" s="13"/>
      <c r="AC168" s="14"/>
      <c r="AD168" s="14"/>
      <c r="AE168" s="14"/>
      <c r="AF168" s="14"/>
      <c r="AG168" s="15"/>
      <c r="AH168" s="15"/>
      <c r="AI168" s="15"/>
    </row>
    <row r="169" ht="12.75" customHeight="1">
      <c r="D169" s="3"/>
      <c r="E169" s="4"/>
      <c r="F169" s="5"/>
      <c r="G169" s="6"/>
      <c r="J169" s="4"/>
      <c r="K169" s="3"/>
      <c r="M169" s="3"/>
      <c r="S169" s="42"/>
      <c r="T169" s="11"/>
      <c r="U169" s="11"/>
      <c r="V169" s="11"/>
      <c r="W169" s="12"/>
      <c r="X169" s="12"/>
      <c r="Y169" s="13"/>
      <c r="Z169" s="12"/>
      <c r="AA169" s="13"/>
      <c r="AB169" s="13"/>
      <c r="AC169" s="14"/>
      <c r="AD169" s="14"/>
      <c r="AE169" s="14"/>
      <c r="AF169" s="14"/>
      <c r="AG169" s="15"/>
      <c r="AH169" s="15"/>
      <c r="AI169" s="15"/>
    </row>
    <row r="170" ht="12.75" customHeight="1">
      <c r="D170" s="3"/>
      <c r="E170" s="4"/>
      <c r="F170" s="5"/>
      <c r="G170" s="6"/>
      <c r="J170" s="4"/>
      <c r="K170" s="3"/>
      <c r="M170" s="3"/>
      <c r="S170" s="42"/>
      <c r="T170" s="11"/>
      <c r="U170" s="11"/>
      <c r="V170" s="11"/>
      <c r="W170" s="12"/>
      <c r="X170" s="12"/>
      <c r="Y170" s="13"/>
      <c r="Z170" s="12"/>
      <c r="AA170" s="13"/>
      <c r="AB170" s="13"/>
      <c r="AC170" s="14"/>
      <c r="AD170" s="14"/>
      <c r="AE170" s="14"/>
      <c r="AF170" s="14"/>
      <c r="AG170" s="15"/>
      <c r="AH170" s="15"/>
      <c r="AI170" s="15"/>
    </row>
    <row r="171" ht="12.75" customHeight="1">
      <c r="D171" s="3"/>
      <c r="E171" s="4"/>
      <c r="F171" s="5"/>
      <c r="G171" s="6"/>
      <c r="J171" s="4"/>
      <c r="K171" s="3"/>
      <c r="M171" s="3"/>
      <c r="S171" s="42"/>
      <c r="T171" s="11"/>
      <c r="U171" s="11"/>
      <c r="V171" s="11"/>
      <c r="W171" s="12"/>
      <c r="X171" s="12"/>
      <c r="Y171" s="13"/>
      <c r="Z171" s="12"/>
      <c r="AA171" s="13"/>
      <c r="AB171" s="13"/>
      <c r="AC171" s="14"/>
      <c r="AD171" s="14"/>
      <c r="AE171" s="14"/>
      <c r="AF171" s="14"/>
      <c r="AG171" s="15"/>
      <c r="AH171" s="15"/>
      <c r="AI171" s="15"/>
    </row>
    <row r="172" ht="12.75" customHeight="1">
      <c r="D172" s="3"/>
      <c r="E172" s="4"/>
      <c r="F172" s="5"/>
      <c r="G172" s="6"/>
      <c r="J172" s="4"/>
      <c r="K172" s="3"/>
      <c r="M172" s="3"/>
      <c r="S172" s="42"/>
      <c r="T172" s="11"/>
      <c r="U172" s="11"/>
      <c r="V172" s="11"/>
      <c r="W172" s="12"/>
      <c r="X172" s="12"/>
      <c r="Y172" s="13"/>
      <c r="Z172" s="12"/>
      <c r="AA172" s="13"/>
      <c r="AB172" s="13"/>
      <c r="AC172" s="14"/>
      <c r="AD172" s="14"/>
      <c r="AE172" s="14"/>
      <c r="AF172" s="14"/>
      <c r="AG172" s="15"/>
      <c r="AH172" s="15"/>
      <c r="AI172" s="15"/>
    </row>
    <row r="173" ht="12.75" customHeight="1">
      <c r="D173" s="3"/>
      <c r="E173" s="4"/>
      <c r="F173" s="5"/>
      <c r="G173" s="6"/>
      <c r="J173" s="4"/>
      <c r="K173" s="3"/>
      <c r="M173" s="3"/>
      <c r="S173" s="42"/>
      <c r="T173" s="11"/>
      <c r="U173" s="11"/>
      <c r="V173" s="11"/>
      <c r="W173" s="12"/>
      <c r="X173" s="12"/>
      <c r="Y173" s="13"/>
      <c r="Z173" s="12"/>
      <c r="AA173" s="13"/>
      <c r="AB173" s="13"/>
      <c r="AC173" s="14"/>
      <c r="AD173" s="14"/>
      <c r="AE173" s="14"/>
      <c r="AF173" s="14"/>
      <c r="AG173" s="15"/>
      <c r="AH173" s="15"/>
      <c r="AI173" s="15"/>
    </row>
    <row r="174" ht="12.75" customHeight="1">
      <c r="D174" s="3"/>
      <c r="E174" s="4"/>
      <c r="F174" s="5"/>
      <c r="G174" s="6"/>
      <c r="J174" s="4"/>
      <c r="K174" s="3"/>
      <c r="M174" s="3"/>
      <c r="S174" s="42"/>
      <c r="T174" s="11"/>
      <c r="U174" s="11"/>
      <c r="V174" s="11"/>
      <c r="W174" s="12"/>
      <c r="X174" s="12"/>
      <c r="Y174" s="13"/>
      <c r="Z174" s="12"/>
      <c r="AA174" s="13"/>
      <c r="AB174" s="13"/>
      <c r="AC174" s="14"/>
      <c r="AD174" s="14"/>
      <c r="AE174" s="14"/>
      <c r="AF174" s="14"/>
      <c r="AG174" s="15"/>
      <c r="AH174" s="15"/>
      <c r="AI174" s="15"/>
    </row>
    <row r="175" ht="12.75" customHeight="1">
      <c r="D175" s="3"/>
      <c r="E175" s="4"/>
      <c r="F175" s="5"/>
      <c r="G175" s="6"/>
      <c r="J175" s="4"/>
      <c r="K175" s="3"/>
      <c r="M175" s="3"/>
      <c r="S175" s="42"/>
      <c r="T175" s="11"/>
      <c r="U175" s="11"/>
      <c r="V175" s="11"/>
      <c r="W175" s="12"/>
      <c r="X175" s="12"/>
      <c r="Y175" s="13"/>
      <c r="Z175" s="12"/>
      <c r="AA175" s="13"/>
      <c r="AB175" s="13"/>
      <c r="AC175" s="14"/>
      <c r="AD175" s="14"/>
      <c r="AE175" s="14"/>
      <c r="AF175" s="14"/>
      <c r="AG175" s="15"/>
      <c r="AH175" s="15"/>
      <c r="AI175" s="15"/>
    </row>
    <row r="176" ht="12.75" customHeight="1">
      <c r="D176" s="3"/>
      <c r="E176" s="4"/>
      <c r="F176" s="5"/>
      <c r="G176" s="6"/>
      <c r="J176" s="4"/>
      <c r="K176" s="3"/>
      <c r="M176" s="3"/>
      <c r="S176" s="42"/>
      <c r="T176" s="11"/>
      <c r="U176" s="11"/>
      <c r="V176" s="11"/>
      <c r="W176" s="12"/>
      <c r="X176" s="12"/>
      <c r="Y176" s="13"/>
      <c r="Z176" s="12"/>
      <c r="AA176" s="13"/>
      <c r="AB176" s="13"/>
      <c r="AC176" s="14"/>
      <c r="AD176" s="14"/>
      <c r="AE176" s="14"/>
      <c r="AF176" s="14"/>
      <c r="AG176" s="15"/>
      <c r="AH176" s="15"/>
      <c r="AI176" s="15"/>
    </row>
    <row r="177" ht="12.75" customHeight="1">
      <c r="D177" s="3"/>
      <c r="E177" s="4"/>
      <c r="F177" s="5"/>
      <c r="G177" s="6"/>
      <c r="J177" s="4"/>
      <c r="K177" s="3"/>
      <c r="M177" s="3"/>
      <c r="S177" s="42"/>
      <c r="T177" s="11"/>
      <c r="U177" s="11"/>
      <c r="V177" s="11"/>
      <c r="W177" s="12"/>
      <c r="X177" s="12"/>
      <c r="Y177" s="13"/>
      <c r="Z177" s="12"/>
      <c r="AA177" s="13"/>
      <c r="AB177" s="13"/>
      <c r="AC177" s="14"/>
      <c r="AD177" s="14"/>
      <c r="AE177" s="14"/>
      <c r="AF177" s="14"/>
      <c r="AG177" s="15"/>
      <c r="AH177" s="15"/>
      <c r="AI177" s="15"/>
    </row>
    <row r="178" ht="12.75" customHeight="1">
      <c r="D178" s="3"/>
      <c r="E178" s="4"/>
      <c r="F178" s="5"/>
      <c r="G178" s="6"/>
      <c r="J178" s="4"/>
      <c r="K178" s="3"/>
      <c r="M178" s="3"/>
      <c r="S178" s="42"/>
      <c r="T178" s="11"/>
      <c r="U178" s="11"/>
      <c r="V178" s="11"/>
      <c r="W178" s="12"/>
      <c r="X178" s="12"/>
      <c r="Y178" s="13"/>
      <c r="Z178" s="12"/>
      <c r="AA178" s="13"/>
      <c r="AB178" s="13"/>
      <c r="AC178" s="14"/>
      <c r="AD178" s="14"/>
      <c r="AE178" s="14"/>
      <c r="AF178" s="14"/>
      <c r="AG178" s="15"/>
      <c r="AH178" s="15"/>
      <c r="AI178" s="15"/>
    </row>
    <row r="179" ht="12.75" customHeight="1">
      <c r="D179" s="3"/>
      <c r="E179" s="4"/>
      <c r="F179" s="5"/>
      <c r="G179" s="6"/>
      <c r="J179" s="4"/>
      <c r="K179" s="3"/>
      <c r="M179" s="3"/>
      <c r="S179" s="42"/>
      <c r="T179" s="11"/>
      <c r="U179" s="11"/>
      <c r="V179" s="11"/>
      <c r="W179" s="12"/>
      <c r="X179" s="12"/>
      <c r="Y179" s="13"/>
      <c r="Z179" s="12"/>
      <c r="AA179" s="13"/>
      <c r="AB179" s="13"/>
      <c r="AC179" s="14"/>
      <c r="AD179" s="14"/>
      <c r="AE179" s="14"/>
      <c r="AF179" s="14"/>
      <c r="AG179" s="15"/>
      <c r="AH179" s="15"/>
      <c r="AI179" s="15"/>
    </row>
    <row r="180" ht="12.75" customHeight="1">
      <c r="D180" s="3"/>
      <c r="E180" s="4"/>
      <c r="F180" s="5"/>
      <c r="G180" s="6"/>
      <c r="J180" s="4"/>
      <c r="K180" s="3"/>
      <c r="M180" s="3"/>
      <c r="S180" s="42"/>
      <c r="T180" s="11"/>
      <c r="U180" s="11"/>
      <c r="V180" s="11"/>
      <c r="W180" s="12"/>
      <c r="X180" s="12"/>
      <c r="Y180" s="13"/>
      <c r="Z180" s="12"/>
      <c r="AA180" s="13"/>
      <c r="AB180" s="13"/>
      <c r="AC180" s="14"/>
      <c r="AD180" s="14"/>
      <c r="AE180" s="14"/>
      <c r="AF180" s="14"/>
      <c r="AG180" s="15"/>
      <c r="AH180" s="15"/>
      <c r="AI180" s="15"/>
    </row>
    <row r="181" ht="12.75" customHeight="1">
      <c r="D181" s="3"/>
      <c r="E181" s="4"/>
      <c r="F181" s="5"/>
      <c r="G181" s="6"/>
      <c r="J181" s="4"/>
      <c r="K181" s="3"/>
      <c r="M181" s="3"/>
      <c r="S181" s="42"/>
      <c r="T181" s="11"/>
      <c r="U181" s="11"/>
      <c r="V181" s="11"/>
      <c r="W181" s="12"/>
      <c r="X181" s="12"/>
      <c r="Y181" s="13"/>
      <c r="Z181" s="12"/>
      <c r="AA181" s="13"/>
      <c r="AB181" s="13"/>
      <c r="AC181" s="14"/>
      <c r="AD181" s="14"/>
      <c r="AE181" s="14"/>
      <c r="AF181" s="14"/>
      <c r="AG181" s="15"/>
      <c r="AH181" s="15"/>
      <c r="AI181" s="15"/>
    </row>
    <row r="182" ht="12.75" customHeight="1">
      <c r="D182" s="3"/>
      <c r="E182" s="4"/>
      <c r="F182" s="5"/>
      <c r="G182" s="6"/>
      <c r="J182" s="4"/>
      <c r="K182" s="3"/>
      <c r="M182" s="3"/>
      <c r="S182" s="42"/>
      <c r="T182" s="11"/>
      <c r="U182" s="11"/>
      <c r="V182" s="11"/>
      <c r="W182" s="12"/>
      <c r="X182" s="12"/>
      <c r="Y182" s="13"/>
      <c r="Z182" s="12"/>
      <c r="AA182" s="13"/>
      <c r="AB182" s="13"/>
      <c r="AC182" s="14"/>
      <c r="AD182" s="14"/>
      <c r="AE182" s="14"/>
      <c r="AF182" s="14"/>
      <c r="AG182" s="15"/>
      <c r="AH182" s="15"/>
      <c r="AI182" s="15"/>
    </row>
    <row r="183" ht="12.75" customHeight="1">
      <c r="D183" s="3"/>
      <c r="E183" s="4"/>
      <c r="F183" s="5"/>
      <c r="G183" s="6"/>
      <c r="J183" s="4"/>
      <c r="K183" s="3"/>
      <c r="M183" s="3"/>
      <c r="S183" s="42"/>
      <c r="T183" s="11"/>
      <c r="U183" s="11"/>
      <c r="V183" s="11"/>
      <c r="W183" s="12"/>
      <c r="X183" s="12"/>
      <c r="Y183" s="13"/>
      <c r="Z183" s="12"/>
      <c r="AA183" s="13"/>
      <c r="AB183" s="13"/>
      <c r="AC183" s="14"/>
      <c r="AD183" s="14"/>
      <c r="AE183" s="14"/>
      <c r="AF183" s="14"/>
      <c r="AG183" s="15"/>
      <c r="AH183" s="15"/>
      <c r="AI183" s="15"/>
    </row>
    <row r="184" ht="12.75" customHeight="1">
      <c r="D184" s="3"/>
      <c r="E184" s="4"/>
      <c r="F184" s="5"/>
      <c r="G184" s="6"/>
      <c r="J184" s="4"/>
      <c r="K184" s="3"/>
      <c r="M184" s="3"/>
      <c r="S184" s="42"/>
      <c r="T184" s="11"/>
      <c r="U184" s="11"/>
      <c r="V184" s="11"/>
      <c r="W184" s="12"/>
      <c r="X184" s="12"/>
      <c r="Y184" s="13"/>
      <c r="Z184" s="12"/>
      <c r="AA184" s="13"/>
      <c r="AB184" s="13"/>
      <c r="AC184" s="14"/>
      <c r="AD184" s="14"/>
      <c r="AE184" s="14"/>
      <c r="AF184" s="14"/>
      <c r="AG184" s="15"/>
      <c r="AH184" s="15"/>
      <c r="AI184" s="15"/>
    </row>
    <row r="185" ht="12.75" customHeight="1">
      <c r="D185" s="3"/>
      <c r="E185" s="4"/>
      <c r="F185" s="5"/>
      <c r="G185" s="6"/>
      <c r="J185" s="4"/>
      <c r="K185" s="3"/>
      <c r="M185" s="3"/>
      <c r="S185" s="42"/>
      <c r="T185" s="11"/>
      <c r="U185" s="11"/>
      <c r="V185" s="11"/>
      <c r="W185" s="12"/>
      <c r="X185" s="12"/>
      <c r="Y185" s="13"/>
      <c r="Z185" s="12"/>
      <c r="AA185" s="13"/>
      <c r="AB185" s="13"/>
      <c r="AC185" s="14"/>
      <c r="AD185" s="14"/>
      <c r="AE185" s="14"/>
      <c r="AF185" s="14"/>
      <c r="AG185" s="15"/>
      <c r="AH185" s="15"/>
      <c r="AI185" s="15"/>
    </row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</sheetData>
  <autoFilter ref="$D$1:$D$1005"/>
  <customSheetViews>
    <customSheetView guid="{058F8BA6-156F-4FC4-B666-462A32611A20}" filter="1" showAutoFilter="1">
      <autoFilter ref="$A$1:$AK$122"/>
      <extLst>
        <ext uri="GoogleSheetsCustomDataVersion1">
          <go:sheetsCustomData xmlns:go="http://customooxmlschemas.google.com/" filterViewId="1801118895"/>
        </ext>
      </extLst>
    </customSheetView>
  </customSheetViews>
  <conditionalFormatting sqref="A1:B49 A51:B185 C63">
    <cfRule type="containsText" dxfId="0" priority="1" operator="containsText" text="L">
      <formula>NOT(ISERROR(SEARCH(("L"),(A1))))</formula>
    </cfRule>
  </conditionalFormatting>
  <conditionalFormatting sqref="AD1:AF49 AD51:AF185">
    <cfRule type="cellIs" dxfId="1" priority="2" operator="equal">
      <formula>0</formula>
    </cfRule>
  </conditionalFormatting>
  <conditionalFormatting sqref="A1:B49 A51:B185 C63">
    <cfRule type="containsText" dxfId="2" priority="3" operator="containsText" text="H">
      <formula>NOT(ISERROR(SEARCH(("H"),(A1))))</formula>
    </cfRule>
  </conditionalFormatting>
  <conditionalFormatting sqref="A1:B49 A51:B185 C63">
    <cfRule type="containsText" dxfId="3" priority="4" operator="containsText" text="P">
      <formula>NOT(ISERROR(SEARCH(("P"),(A1))))</formula>
    </cfRule>
  </conditionalFormatting>
  <conditionalFormatting sqref="A1:B49 A51:B185 C63">
    <cfRule type="containsText" dxfId="4" priority="5" operator="containsText" text="R">
      <formula>NOT(ISERROR(SEARCH(("R"),(A1))))</formula>
    </cfRule>
  </conditionalFormatting>
  <conditionalFormatting sqref="A1:B49 A51:B185 C63">
    <cfRule type="containsText" dxfId="5" priority="6" operator="containsText" text="S">
      <formula>NOT(ISERROR(SEARCH(("S"),(A1))))</formula>
    </cfRule>
  </conditionalFormatting>
  <conditionalFormatting sqref="A1:B49 A51:B185 C63">
    <cfRule type="containsText" dxfId="6" priority="7" operator="containsText" text="E">
      <formula>NOT(ISERROR(SEARCH(("E"),(A1))))</formula>
    </cfRule>
  </conditionalFormatting>
  <conditionalFormatting sqref="A1:B49 A51:B185 C63">
    <cfRule type="containsText" dxfId="7" priority="8" operator="containsText" text="D">
      <formula>NOT(ISERROR(SEARCH(("D"),(A1))))</formula>
    </cfRule>
  </conditionalFormatting>
  <conditionalFormatting sqref="F1:F49 F51:F185 G2">
    <cfRule type="cellIs" dxfId="8" priority="9" operator="equal">
      <formula>0</formula>
    </cfRule>
  </conditionalFormatting>
  <conditionalFormatting sqref="L68 AA1:AB49 AA51:AA67 AA69:AA185 AB51:AB185">
    <cfRule type="expression" dxfId="6" priority="10">
      <formula>AND(ISNUMBER(#REF!),TRUNC(#REF!)&lt;EDATE(TODAY(),-1)+1)</formula>
    </cfRule>
  </conditionalFormatting>
  <conditionalFormatting sqref="L68 AA1:AA49 AA51:AA67 AA69:AA185 AB1:AB49 AB51:AB185">
    <cfRule type="expression" dxfId="8" priority="11">
      <formula>AND(ISNUMBER(#REF!),TRUNC(#REF!)&lt;TODAY())</formula>
    </cfRule>
  </conditionalFormatting>
  <conditionalFormatting sqref="T1 T3:T49 T51:X185 U1:X49 Z1:Z49 Z51:Z185">
    <cfRule type="cellIs" dxfId="9" priority="12" operator="equal">
      <formula>"Y"</formula>
    </cfRule>
  </conditionalFormatting>
  <conditionalFormatting sqref="V1:X49 V51:X185 Z1:Z49 Z51:Z185">
    <cfRule type="cellIs" dxfId="10" priority="13" operator="equal">
      <formula>"G"</formula>
    </cfRule>
  </conditionalFormatting>
  <conditionalFormatting sqref="U1:U49 U51:U185">
    <cfRule type="cellIs" dxfId="10" priority="14" operator="equal">
      <formula>"G"</formula>
    </cfRule>
  </conditionalFormatting>
  <conditionalFormatting sqref="T1 T3:T49 T51:T185">
    <cfRule type="cellIs" dxfId="10" priority="15" operator="equal">
      <formula>"G"</formula>
    </cfRule>
  </conditionalFormatting>
  <conditionalFormatting sqref="V1:X49 V51:X185 Z1:Z49 Z51:Z185">
    <cfRule type="cellIs" dxfId="11" priority="16" operator="equal">
      <formula>"D"</formula>
    </cfRule>
  </conditionalFormatting>
  <conditionalFormatting sqref="V1:X49 V51:X185 Z1:Z49 Z51:Z185">
    <cfRule type="cellIs" dxfId="12" priority="17" operator="equal">
      <formula>"V"</formula>
    </cfRule>
  </conditionalFormatting>
  <hyperlinks>
    <hyperlink r:id="rId2" ref="M35"/>
    <hyperlink r:id="rId3" ref="AI70"/>
    <hyperlink r:id="rId4" ref="M123"/>
    <hyperlink r:id="rId5" ref="M125"/>
  </hyperlinks>
  <printOptions/>
  <pageMargins bottom="0.75" footer="0.0" header="0.0" left="0.7" right="0.7" top="0.75"/>
  <pageSetup orientation="portrait"/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4.88"/>
    <col customWidth="1" min="2" max="2" width="6.88"/>
    <col customWidth="1" min="3" max="26" width="14.5"/>
  </cols>
  <sheetData>
    <row r="1" ht="12.75" customHeight="1">
      <c r="A1" s="166">
        <f>SUM(D2:G2)</f>
        <v>129993.4</v>
      </c>
      <c r="B1" s="53"/>
      <c r="C1" s="167"/>
      <c r="D1" s="167" t="s">
        <v>727</v>
      </c>
      <c r="E1" s="167" t="s">
        <v>728</v>
      </c>
      <c r="F1" s="167" t="s">
        <v>729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2.75" customHeight="1">
      <c r="A2" s="53" t="s">
        <v>3</v>
      </c>
      <c r="B2" s="53" t="s">
        <v>730</v>
      </c>
      <c r="C2" s="166"/>
      <c r="D2" s="166">
        <f t="shared" ref="D2:F2" si="1">SUM(D3:D37)</f>
        <v>123248.4</v>
      </c>
      <c r="E2" s="166">
        <f t="shared" si="1"/>
        <v>1600</v>
      </c>
      <c r="F2" s="166">
        <f t="shared" si="1"/>
        <v>5145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2.75" customHeight="1">
      <c r="A3" s="2" t="s">
        <v>731</v>
      </c>
      <c r="B3" s="2" t="s">
        <v>732</v>
      </c>
      <c r="C3" s="14"/>
      <c r="D3" s="14"/>
      <c r="E3" s="14"/>
      <c r="F3" s="14"/>
    </row>
    <row r="4" ht="12.75" customHeight="1">
      <c r="A4" s="2" t="s">
        <v>733</v>
      </c>
      <c r="B4" s="2" t="s">
        <v>734</v>
      </c>
      <c r="C4" s="14"/>
      <c r="D4" s="14"/>
      <c r="E4" s="14"/>
      <c r="F4" s="14"/>
    </row>
    <row r="5" ht="12.75" customHeight="1">
      <c r="A5" s="2" t="s">
        <v>735</v>
      </c>
      <c r="C5" s="14" t="s">
        <v>736</v>
      </c>
      <c r="D5" s="14">
        <v>11574.0</v>
      </c>
      <c r="E5" s="14"/>
      <c r="F5" s="14"/>
      <c r="G5" s="2" t="s">
        <v>737</v>
      </c>
    </row>
    <row r="6" ht="12.75" customHeight="1">
      <c r="A6" s="2" t="s">
        <v>738</v>
      </c>
      <c r="C6" s="14" t="s">
        <v>736</v>
      </c>
      <c r="D6" s="14">
        <v>4289.0</v>
      </c>
      <c r="E6" s="14"/>
      <c r="F6" s="14"/>
      <c r="G6" s="2" t="s">
        <v>737</v>
      </c>
    </row>
    <row r="7" ht="12.75" customHeight="1">
      <c r="A7" s="2" t="s">
        <v>739</v>
      </c>
      <c r="B7" s="2" t="s">
        <v>734</v>
      </c>
      <c r="C7" s="14"/>
      <c r="D7" s="14"/>
      <c r="E7" s="14"/>
      <c r="F7" s="14"/>
    </row>
    <row r="8" ht="12.75" customHeight="1">
      <c r="A8" s="2" t="s">
        <v>405</v>
      </c>
      <c r="C8" s="14" t="s">
        <v>736</v>
      </c>
      <c r="D8" s="14">
        <v>2523.0</v>
      </c>
      <c r="E8" s="14"/>
      <c r="F8" s="14"/>
      <c r="G8" s="2" t="s">
        <v>737</v>
      </c>
    </row>
    <row r="9" ht="12.75" customHeight="1">
      <c r="A9" s="2" t="s">
        <v>740</v>
      </c>
      <c r="B9" s="2" t="s">
        <v>732</v>
      </c>
      <c r="C9" s="14"/>
      <c r="D9" s="14"/>
      <c r="E9" s="14"/>
      <c r="F9" s="14"/>
    </row>
    <row r="10" ht="12.75" customHeight="1">
      <c r="A10" s="52" t="s">
        <v>741</v>
      </c>
      <c r="B10" s="2" t="s">
        <v>734</v>
      </c>
      <c r="C10" s="14"/>
      <c r="D10" s="14"/>
      <c r="E10" s="14"/>
      <c r="F10" s="14"/>
    </row>
    <row r="11" ht="12.75" customHeight="1">
      <c r="A11" s="2" t="s">
        <v>742</v>
      </c>
      <c r="C11" s="14" t="s">
        <v>736</v>
      </c>
      <c r="D11" s="14">
        <v>7744.0</v>
      </c>
      <c r="E11" s="14">
        <v>800.0</v>
      </c>
      <c r="F11" s="14"/>
      <c r="G11" s="2" t="s">
        <v>737</v>
      </c>
    </row>
    <row r="12" ht="12.75" customHeight="1">
      <c r="A12" s="2" t="s">
        <v>743</v>
      </c>
      <c r="C12" s="14" t="s">
        <v>736</v>
      </c>
      <c r="D12" s="14">
        <v>3122.0</v>
      </c>
      <c r="E12" s="14"/>
      <c r="F12" s="14"/>
      <c r="G12" s="2" t="s">
        <v>737</v>
      </c>
    </row>
    <row r="13" ht="12.75" customHeight="1">
      <c r="A13" s="2" t="s">
        <v>744</v>
      </c>
      <c r="C13" s="14" t="s">
        <v>736</v>
      </c>
      <c r="D13" s="14">
        <v>13860.0</v>
      </c>
      <c r="E13" s="14"/>
      <c r="F13" s="14"/>
      <c r="G13" s="2" t="s">
        <v>737</v>
      </c>
    </row>
    <row r="14" ht="12.75" customHeight="1">
      <c r="A14" s="2" t="s">
        <v>745</v>
      </c>
      <c r="B14" s="2" t="s">
        <v>734</v>
      </c>
      <c r="C14" s="14"/>
      <c r="D14" s="14"/>
      <c r="E14" s="14"/>
      <c r="F14" s="14"/>
    </row>
    <row r="15" ht="12.75" customHeight="1">
      <c r="A15" s="2" t="s">
        <v>746</v>
      </c>
      <c r="C15" s="14" t="s">
        <v>736</v>
      </c>
      <c r="D15" s="14">
        <v>12377.0</v>
      </c>
      <c r="F15" s="14">
        <v>5145.0</v>
      </c>
      <c r="G15" s="2" t="s">
        <v>737</v>
      </c>
    </row>
    <row r="16" ht="12.75" customHeight="1">
      <c r="A16" s="2" t="s">
        <v>747</v>
      </c>
      <c r="B16" s="2" t="s">
        <v>732</v>
      </c>
      <c r="C16" s="14"/>
      <c r="D16" s="14"/>
      <c r="E16" s="14"/>
      <c r="F16" s="14"/>
    </row>
    <row r="17" ht="12.75" customHeight="1">
      <c r="A17" s="2" t="s">
        <v>620</v>
      </c>
      <c r="C17" s="14" t="s">
        <v>736</v>
      </c>
      <c r="D17" s="14">
        <v>2808.0</v>
      </c>
      <c r="E17" s="14"/>
      <c r="F17" s="14"/>
      <c r="G17" s="2" t="s">
        <v>737</v>
      </c>
    </row>
    <row r="18" ht="12.75" customHeight="1">
      <c r="A18" s="2" t="s">
        <v>748</v>
      </c>
      <c r="C18" s="14"/>
      <c r="D18" s="14"/>
      <c r="E18" s="14">
        <v>800.0</v>
      </c>
      <c r="F18" s="14"/>
    </row>
    <row r="19" ht="12.75" customHeight="1">
      <c r="A19" s="2" t="s">
        <v>749</v>
      </c>
      <c r="C19" s="14" t="s">
        <v>736</v>
      </c>
      <c r="D19" s="14">
        <v>530.0</v>
      </c>
      <c r="E19" s="14"/>
      <c r="F19" s="14"/>
      <c r="G19" s="2" t="s">
        <v>737</v>
      </c>
    </row>
    <row r="20" ht="12.75" customHeight="1">
      <c r="A20" s="2" t="s">
        <v>750</v>
      </c>
      <c r="C20" s="14" t="s">
        <v>736</v>
      </c>
      <c r="D20" s="14">
        <v>7404.4</v>
      </c>
      <c r="E20" s="14"/>
      <c r="F20" s="14"/>
      <c r="G20" s="2" t="s">
        <v>737</v>
      </c>
    </row>
    <row r="21" ht="12.0" customHeight="1">
      <c r="A21" s="2" t="s">
        <v>751</v>
      </c>
      <c r="C21" s="14" t="s">
        <v>736</v>
      </c>
      <c r="D21" s="14">
        <v>22168.0</v>
      </c>
      <c r="E21" s="14"/>
      <c r="F21" s="14"/>
      <c r="G21" s="2" t="s">
        <v>737</v>
      </c>
    </row>
    <row r="22" ht="12.0" customHeight="1">
      <c r="A22" s="2" t="s">
        <v>752</v>
      </c>
      <c r="C22" s="14" t="s">
        <v>736</v>
      </c>
      <c r="D22" s="14">
        <v>1060.0</v>
      </c>
      <c r="E22" s="14"/>
      <c r="F22" s="14"/>
      <c r="G22" s="2" t="s">
        <v>737</v>
      </c>
    </row>
    <row r="23" ht="12.75" customHeight="1">
      <c r="A23" s="2" t="s">
        <v>753</v>
      </c>
      <c r="C23" s="14" t="s">
        <v>736</v>
      </c>
      <c r="D23" s="14">
        <v>684.0</v>
      </c>
      <c r="E23" s="14"/>
      <c r="F23" s="14"/>
      <c r="G23" s="2" t="s">
        <v>737</v>
      </c>
    </row>
    <row r="24" ht="12.75" customHeight="1">
      <c r="G24" s="2" t="s">
        <v>737</v>
      </c>
    </row>
    <row r="25" ht="12.75" customHeight="1">
      <c r="A25" s="2" t="s">
        <v>754</v>
      </c>
      <c r="C25" s="14" t="s">
        <v>736</v>
      </c>
      <c r="D25" s="14">
        <v>3926.0</v>
      </c>
      <c r="E25" s="14"/>
      <c r="F25" s="14"/>
      <c r="G25" s="2" t="s">
        <v>737</v>
      </c>
    </row>
    <row r="26" ht="12.75" customHeight="1">
      <c r="A26" s="2" t="s">
        <v>755</v>
      </c>
      <c r="C26" s="14" t="s">
        <v>736</v>
      </c>
      <c r="D26" s="14">
        <v>2733.0</v>
      </c>
      <c r="E26" s="14"/>
      <c r="F26" s="14"/>
      <c r="G26" s="2" t="s">
        <v>737</v>
      </c>
    </row>
    <row r="27" ht="12.75" customHeight="1">
      <c r="A27" s="2" t="s">
        <v>756</v>
      </c>
      <c r="B27" s="2" t="s">
        <v>734</v>
      </c>
      <c r="C27" s="14"/>
      <c r="D27" s="14"/>
      <c r="E27" s="14"/>
      <c r="F27" s="14"/>
    </row>
    <row r="28" ht="12.75" customHeight="1">
      <c r="A28" s="2" t="s">
        <v>757</v>
      </c>
      <c r="C28" s="14" t="s">
        <v>736</v>
      </c>
      <c r="D28" s="14">
        <v>2150.0</v>
      </c>
      <c r="E28" s="14"/>
      <c r="F28" s="14"/>
      <c r="G28" s="2" t="s">
        <v>737</v>
      </c>
    </row>
    <row r="29" ht="12.75" customHeight="1">
      <c r="A29" s="2" t="s">
        <v>576</v>
      </c>
      <c r="C29" s="14" t="s">
        <v>736</v>
      </c>
      <c r="D29" s="14">
        <v>6649.0</v>
      </c>
      <c r="E29" s="14"/>
      <c r="F29" s="14"/>
      <c r="G29" s="2" t="s">
        <v>737</v>
      </c>
    </row>
    <row r="30" ht="12.75" customHeight="1">
      <c r="A30" s="2" t="s">
        <v>591</v>
      </c>
      <c r="C30" s="14" t="s">
        <v>736</v>
      </c>
      <c r="D30" s="14">
        <v>1140.0</v>
      </c>
      <c r="E30" s="14"/>
      <c r="F30" s="14"/>
      <c r="G30" s="2" t="s">
        <v>737</v>
      </c>
    </row>
    <row r="31" ht="12.75" customHeight="1">
      <c r="A31" s="2" t="s">
        <v>758</v>
      </c>
      <c r="C31" s="14" t="s">
        <v>736</v>
      </c>
      <c r="D31" s="14">
        <v>4779.0</v>
      </c>
      <c r="E31" s="14"/>
      <c r="F31" s="14"/>
      <c r="G31" s="2" t="s">
        <v>737</v>
      </c>
    </row>
    <row r="32" ht="12.75" customHeight="1">
      <c r="A32" s="2" t="s">
        <v>620</v>
      </c>
      <c r="C32" s="14" t="s">
        <v>736</v>
      </c>
      <c r="D32" s="14">
        <v>2808.0</v>
      </c>
      <c r="E32" s="14"/>
      <c r="F32" s="14"/>
      <c r="G32" s="2" t="s">
        <v>737</v>
      </c>
    </row>
    <row r="33" ht="12.75" customHeight="1">
      <c r="A33" s="2" t="s">
        <v>759</v>
      </c>
      <c r="C33" s="14" t="s">
        <v>736</v>
      </c>
      <c r="D33" s="14">
        <v>2523.0</v>
      </c>
      <c r="E33" s="14"/>
      <c r="F33" s="14"/>
      <c r="G33" s="2" t="s">
        <v>737</v>
      </c>
    </row>
    <row r="34" ht="12.75" customHeight="1">
      <c r="A34" s="2" t="s">
        <v>760</v>
      </c>
      <c r="B34" s="2" t="s">
        <v>732</v>
      </c>
      <c r="C34" s="14"/>
      <c r="D34" s="14"/>
      <c r="E34" s="14"/>
      <c r="F34" s="14"/>
    </row>
    <row r="35" ht="12.75" customHeight="1">
      <c r="A35" s="2" t="s">
        <v>761</v>
      </c>
      <c r="C35" s="14" t="s">
        <v>736</v>
      </c>
      <c r="D35" s="14">
        <v>540.0</v>
      </c>
      <c r="E35" s="14"/>
      <c r="F35" s="14"/>
      <c r="G35" s="2" t="s">
        <v>737</v>
      </c>
    </row>
    <row r="36" ht="12.75" customHeight="1">
      <c r="A36" s="2" t="s">
        <v>762</v>
      </c>
      <c r="C36" s="14"/>
      <c r="D36" s="14">
        <v>1080.0</v>
      </c>
      <c r="E36" s="14"/>
      <c r="F36" s="14"/>
    </row>
    <row r="37" ht="12.75" customHeight="1">
      <c r="A37" s="2" t="s">
        <v>763</v>
      </c>
      <c r="C37" s="14" t="s">
        <v>736</v>
      </c>
      <c r="D37" s="14">
        <v>4777.0</v>
      </c>
      <c r="E37" s="14"/>
      <c r="F37" s="14"/>
      <c r="G37" s="2" t="s">
        <v>737</v>
      </c>
    </row>
    <row r="38" ht="12.75" customHeight="1">
      <c r="A38" s="2" t="s">
        <v>764</v>
      </c>
      <c r="C38" s="14"/>
      <c r="D38" s="14">
        <v>4230.0</v>
      </c>
      <c r="E38" s="14"/>
      <c r="F38" s="14"/>
    </row>
    <row r="39" ht="12.75" customHeight="1">
      <c r="C39" s="14"/>
      <c r="D39" s="14"/>
      <c r="E39" s="14"/>
      <c r="F39" s="14"/>
    </row>
    <row r="40" ht="12.75" customHeight="1">
      <c r="C40" s="14"/>
      <c r="D40" s="14"/>
      <c r="E40" s="14"/>
      <c r="F40" s="14"/>
    </row>
    <row r="41" ht="12.75" customHeight="1">
      <c r="C41" s="14"/>
      <c r="D41" s="14"/>
      <c r="E41" s="14"/>
      <c r="F41" s="14"/>
    </row>
    <row r="42" ht="12.75" customHeight="1">
      <c r="C42" s="14"/>
      <c r="D42" s="14"/>
      <c r="E42" s="14"/>
      <c r="F42" s="14"/>
    </row>
    <row r="43" ht="12.75" customHeight="1">
      <c r="C43" s="14"/>
      <c r="D43" s="14"/>
      <c r="E43" s="14"/>
      <c r="F43" s="14"/>
    </row>
    <row r="44" ht="12.75" customHeight="1">
      <c r="C44" s="14"/>
      <c r="D44" s="14"/>
      <c r="E44" s="14"/>
      <c r="F44" s="14"/>
    </row>
    <row r="45" ht="12.75" customHeight="1">
      <c r="C45" s="14"/>
      <c r="D45" s="14"/>
      <c r="E45" s="14"/>
      <c r="F45" s="14"/>
    </row>
    <row r="46" ht="12.75" customHeight="1">
      <c r="C46" s="14"/>
      <c r="D46" s="14"/>
      <c r="E46" s="14"/>
      <c r="F46" s="14"/>
    </row>
    <row r="47" ht="12.75" customHeight="1">
      <c r="C47" s="14"/>
      <c r="D47" s="14"/>
      <c r="E47" s="14"/>
      <c r="F47" s="14"/>
    </row>
    <row r="48" ht="12.75" customHeight="1">
      <c r="C48" s="14"/>
      <c r="D48" s="14"/>
      <c r="E48" s="14"/>
      <c r="F48" s="14"/>
    </row>
    <row r="49" ht="12.75" customHeight="1">
      <c r="C49" s="14"/>
      <c r="D49" s="14"/>
      <c r="E49" s="14"/>
      <c r="F49" s="14"/>
    </row>
    <row r="50" ht="12.75" customHeight="1">
      <c r="C50" s="14"/>
      <c r="D50" s="14"/>
      <c r="E50" s="14"/>
      <c r="F50" s="14"/>
    </row>
    <row r="51" ht="12.75" customHeight="1">
      <c r="C51" s="14"/>
      <c r="D51" s="14"/>
      <c r="E51" s="14"/>
      <c r="F51" s="14"/>
    </row>
    <row r="52" ht="12.75" customHeight="1">
      <c r="C52" s="14"/>
      <c r="D52" s="14"/>
      <c r="E52" s="14"/>
      <c r="F52" s="14"/>
    </row>
    <row r="53" ht="12.75" customHeight="1">
      <c r="C53" s="14"/>
      <c r="D53" s="14"/>
      <c r="E53" s="14"/>
      <c r="F53" s="14"/>
    </row>
    <row r="54" ht="12.75" customHeight="1">
      <c r="C54" s="14"/>
      <c r="D54" s="14"/>
      <c r="E54" s="14"/>
      <c r="F54" s="14"/>
    </row>
    <row r="55" ht="12.75" customHeight="1">
      <c r="C55" s="14"/>
      <c r="D55" s="14"/>
      <c r="E55" s="14"/>
      <c r="F55" s="14"/>
    </row>
    <row r="56" ht="12.75" customHeight="1">
      <c r="C56" s="14"/>
      <c r="D56" s="14"/>
      <c r="E56" s="14"/>
      <c r="F56" s="14"/>
    </row>
    <row r="57" ht="12.75" customHeight="1">
      <c r="C57" s="14"/>
      <c r="D57" s="14"/>
      <c r="E57" s="14"/>
      <c r="F57" s="14"/>
    </row>
    <row r="58" ht="12.75" customHeight="1">
      <c r="C58" s="14"/>
      <c r="D58" s="14"/>
      <c r="E58" s="14"/>
      <c r="F58" s="14"/>
    </row>
    <row r="59" ht="12.75" customHeight="1">
      <c r="C59" s="14"/>
      <c r="D59" s="14"/>
      <c r="E59" s="14"/>
      <c r="F59" s="14"/>
    </row>
    <row r="60" ht="12.75" customHeight="1">
      <c r="C60" s="14"/>
      <c r="D60" s="14"/>
      <c r="E60" s="14"/>
      <c r="F60" s="14"/>
    </row>
    <row r="61" ht="12.75" customHeight="1">
      <c r="C61" s="14"/>
      <c r="D61" s="14"/>
      <c r="E61" s="14"/>
      <c r="F61" s="14"/>
    </row>
    <row r="62" ht="12.75" customHeight="1">
      <c r="C62" s="14"/>
      <c r="D62" s="14"/>
      <c r="E62" s="14"/>
      <c r="F62" s="14"/>
    </row>
    <row r="63" ht="12.75" customHeight="1">
      <c r="C63" s="14"/>
      <c r="D63" s="14"/>
      <c r="E63" s="14"/>
      <c r="F63" s="14"/>
    </row>
    <row r="64" ht="12.75" customHeight="1">
      <c r="C64" s="14"/>
      <c r="D64" s="14"/>
      <c r="E64" s="14"/>
      <c r="F64" s="14"/>
    </row>
    <row r="65" ht="12.75" customHeight="1">
      <c r="C65" s="14"/>
      <c r="D65" s="14"/>
      <c r="E65" s="14"/>
      <c r="F65" s="14"/>
    </row>
    <row r="66" ht="12.75" customHeight="1">
      <c r="C66" s="14"/>
      <c r="D66" s="14"/>
      <c r="E66" s="14"/>
      <c r="F66" s="14"/>
    </row>
    <row r="67" ht="12.75" customHeight="1">
      <c r="C67" s="14"/>
      <c r="D67" s="14"/>
      <c r="E67" s="14"/>
      <c r="F67" s="14"/>
    </row>
    <row r="68" ht="12.75" customHeight="1">
      <c r="C68" s="14"/>
      <c r="D68" s="14"/>
      <c r="E68" s="14"/>
      <c r="F68" s="14"/>
    </row>
    <row r="69" ht="12.75" customHeight="1">
      <c r="C69" s="14"/>
      <c r="D69" s="14"/>
      <c r="E69" s="14"/>
      <c r="F69" s="14"/>
    </row>
    <row r="70" ht="12.75" customHeight="1">
      <c r="C70" s="14"/>
      <c r="D70" s="14"/>
      <c r="E70" s="14"/>
      <c r="F70" s="14"/>
    </row>
    <row r="71" ht="12.75" customHeight="1">
      <c r="C71" s="14"/>
      <c r="D71" s="14"/>
      <c r="E71" s="14"/>
      <c r="F71" s="14"/>
    </row>
    <row r="72" ht="12.75" customHeight="1">
      <c r="C72" s="14"/>
      <c r="D72" s="14"/>
      <c r="E72" s="14"/>
      <c r="F72" s="14"/>
    </row>
    <row r="73" ht="12.75" customHeight="1">
      <c r="C73" s="14"/>
      <c r="D73" s="14"/>
      <c r="E73" s="14"/>
      <c r="F73" s="14"/>
    </row>
    <row r="74" ht="12.75" customHeight="1">
      <c r="C74" s="14"/>
      <c r="D74" s="14"/>
      <c r="E74" s="14"/>
      <c r="F74" s="14"/>
    </row>
    <row r="75" ht="12.75" customHeight="1">
      <c r="C75" s="14"/>
      <c r="D75" s="14"/>
      <c r="E75" s="14"/>
      <c r="F75" s="14"/>
    </row>
    <row r="76" ht="12.75" customHeight="1">
      <c r="C76" s="14"/>
      <c r="D76" s="14"/>
      <c r="E76" s="14"/>
      <c r="F76" s="14"/>
    </row>
    <row r="77" ht="12.75" customHeight="1">
      <c r="C77" s="14"/>
      <c r="D77" s="14"/>
      <c r="E77" s="14"/>
      <c r="F77" s="14"/>
    </row>
    <row r="78" ht="12.75" customHeight="1">
      <c r="C78" s="14"/>
      <c r="D78" s="14"/>
      <c r="E78" s="14"/>
      <c r="F78" s="14"/>
    </row>
    <row r="79" ht="12.75" customHeight="1">
      <c r="C79" s="14"/>
      <c r="D79" s="14"/>
      <c r="E79" s="14"/>
      <c r="F79" s="14"/>
    </row>
    <row r="80" ht="12.75" customHeight="1">
      <c r="C80" s="14"/>
      <c r="D80" s="14"/>
      <c r="E80" s="14"/>
      <c r="F80" s="14"/>
    </row>
    <row r="81" ht="12.75" customHeight="1">
      <c r="C81" s="14"/>
      <c r="D81" s="14"/>
      <c r="E81" s="14"/>
      <c r="F81" s="14"/>
    </row>
    <row r="82" ht="12.75" customHeight="1">
      <c r="C82" s="14"/>
      <c r="D82" s="14"/>
      <c r="E82" s="14"/>
      <c r="F82" s="14"/>
    </row>
    <row r="83" ht="12.75" customHeight="1">
      <c r="C83" s="14"/>
      <c r="D83" s="14"/>
      <c r="E83" s="14"/>
      <c r="F83" s="14"/>
    </row>
    <row r="84" ht="12.75" customHeight="1">
      <c r="C84" s="14"/>
      <c r="D84" s="14"/>
      <c r="E84" s="14"/>
      <c r="F84" s="14"/>
    </row>
    <row r="85" ht="12.75" customHeight="1">
      <c r="C85" s="14"/>
      <c r="D85" s="14"/>
      <c r="E85" s="14"/>
      <c r="F85" s="14"/>
    </row>
    <row r="86" ht="12.75" customHeight="1">
      <c r="C86" s="14"/>
      <c r="D86" s="14"/>
      <c r="E86" s="14"/>
      <c r="F86" s="14"/>
    </row>
    <row r="87" ht="12.75" customHeight="1">
      <c r="C87" s="14"/>
      <c r="D87" s="14"/>
      <c r="E87" s="14"/>
      <c r="F87" s="14"/>
    </row>
    <row r="88" ht="12.75" customHeight="1">
      <c r="C88" s="14"/>
      <c r="D88" s="14"/>
      <c r="E88" s="14"/>
      <c r="F88" s="14"/>
    </row>
    <row r="89" ht="12.75" customHeight="1">
      <c r="C89" s="14"/>
      <c r="D89" s="14"/>
      <c r="E89" s="14"/>
      <c r="F89" s="14"/>
    </row>
    <row r="90" ht="12.75" customHeight="1">
      <c r="C90" s="14"/>
      <c r="D90" s="14"/>
      <c r="E90" s="14"/>
      <c r="F90" s="14"/>
    </row>
    <row r="91" ht="12.75" customHeight="1">
      <c r="C91" s="14"/>
      <c r="D91" s="14"/>
      <c r="E91" s="14"/>
      <c r="F91" s="14"/>
    </row>
    <row r="92" ht="12.75" customHeight="1">
      <c r="C92" s="14"/>
      <c r="D92" s="14"/>
      <c r="E92" s="14"/>
      <c r="F92" s="14"/>
    </row>
    <row r="93" ht="12.75" customHeight="1">
      <c r="C93" s="14"/>
      <c r="D93" s="14"/>
      <c r="E93" s="14"/>
      <c r="F93" s="14"/>
    </row>
    <row r="94" ht="12.75" customHeight="1">
      <c r="C94" s="14"/>
      <c r="D94" s="14"/>
      <c r="E94" s="14"/>
      <c r="F94" s="14"/>
    </row>
    <row r="95" ht="12.75" customHeight="1">
      <c r="C95" s="14"/>
      <c r="D95" s="14"/>
      <c r="E95" s="14"/>
      <c r="F95" s="14"/>
    </row>
    <row r="96" ht="12.75" customHeight="1">
      <c r="C96" s="14"/>
      <c r="D96" s="14"/>
      <c r="E96" s="14"/>
      <c r="F96" s="14"/>
    </row>
    <row r="97" ht="12.75" customHeight="1">
      <c r="C97" s="14"/>
      <c r="D97" s="14"/>
      <c r="E97" s="14"/>
      <c r="F97" s="14"/>
    </row>
    <row r="98" ht="12.75" customHeight="1">
      <c r="C98" s="14"/>
      <c r="D98" s="14"/>
      <c r="E98" s="14"/>
      <c r="F98" s="14"/>
    </row>
    <row r="99" ht="12.75" customHeight="1">
      <c r="C99" s="14"/>
      <c r="D99" s="14"/>
      <c r="E99" s="14"/>
      <c r="F99" s="14"/>
    </row>
    <row r="100" ht="12.75" customHeight="1">
      <c r="C100" s="14"/>
      <c r="D100" s="14"/>
      <c r="E100" s="14"/>
      <c r="F100" s="14"/>
    </row>
    <row r="101" ht="12.75" customHeight="1">
      <c r="C101" s="14"/>
      <c r="D101" s="14"/>
      <c r="E101" s="14"/>
      <c r="F101" s="14"/>
    </row>
    <row r="102" ht="12.75" customHeight="1">
      <c r="C102" s="14"/>
      <c r="D102" s="14"/>
      <c r="E102" s="14"/>
      <c r="F102" s="14"/>
    </row>
    <row r="103" ht="12.75" customHeight="1">
      <c r="C103" s="14"/>
      <c r="D103" s="14"/>
      <c r="E103" s="14"/>
      <c r="F103" s="14"/>
    </row>
    <row r="104" ht="12.75" customHeight="1">
      <c r="C104" s="14"/>
      <c r="D104" s="14"/>
      <c r="E104" s="14"/>
      <c r="F104" s="14"/>
    </row>
    <row r="105" ht="12.75" customHeight="1">
      <c r="C105" s="14"/>
      <c r="D105" s="14"/>
      <c r="E105" s="14"/>
      <c r="F105" s="14"/>
    </row>
    <row r="106" ht="12.75" customHeight="1">
      <c r="C106" s="14"/>
      <c r="D106" s="14"/>
      <c r="E106" s="14"/>
      <c r="F106" s="14"/>
    </row>
    <row r="107" ht="12.75" customHeight="1">
      <c r="C107" s="14"/>
      <c r="D107" s="14"/>
      <c r="E107" s="14"/>
      <c r="F107" s="14"/>
    </row>
    <row r="108" ht="12.75" customHeight="1">
      <c r="C108" s="14"/>
      <c r="D108" s="14"/>
      <c r="E108" s="14"/>
      <c r="F108" s="14"/>
    </row>
    <row r="109" ht="12.75" customHeight="1">
      <c r="C109" s="14"/>
      <c r="D109" s="14"/>
      <c r="E109" s="14"/>
      <c r="F109" s="14"/>
    </row>
    <row r="110" ht="12.75" customHeight="1">
      <c r="C110" s="14"/>
      <c r="D110" s="14"/>
      <c r="E110" s="14"/>
      <c r="F110" s="14"/>
    </row>
    <row r="111" ht="12.75" customHeight="1">
      <c r="C111" s="14"/>
      <c r="D111" s="14"/>
      <c r="E111" s="14"/>
      <c r="F111" s="14"/>
    </row>
    <row r="112" ht="12.75" customHeight="1">
      <c r="C112" s="14"/>
      <c r="D112" s="14"/>
      <c r="E112" s="14"/>
      <c r="F112" s="14"/>
    </row>
    <row r="113" ht="12.75" customHeight="1">
      <c r="C113" s="14"/>
      <c r="D113" s="14"/>
      <c r="E113" s="14"/>
      <c r="F113" s="14"/>
    </row>
    <row r="114" ht="12.75" customHeight="1">
      <c r="C114" s="14"/>
      <c r="D114" s="14"/>
      <c r="E114" s="14"/>
      <c r="F114" s="14"/>
    </row>
    <row r="115" ht="12.75" customHeight="1">
      <c r="C115" s="14"/>
      <c r="D115" s="14"/>
      <c r="E115" s="14"/>
      <c r="F115" s="14"/>
    </row>
    <row r="116" ht="12.75" customHeight="1">
      <c r="C116" s="14"/>
      <c r="D116" s="14"/>
      <c r="E116" s="14"/>
      <c r="F116" s="14"/>
    </row>
    <row r="117" ht="12.75" customHeight="1">
      <c r="C117" s="14"/>
      <c r="D117" s="14"/>
      <c r="E117" s="14"/>
      <c r="F117" s="14"/>
    </row>
    <row r="118" ht="12.75" customHeight="1">
      <c r="C118" s="14"/>
      <c r="D118" s="14"/>
      <c r="E118" s="14"/>
      <c r="F118" s="14"/>
    </row>
    <row r="119" ht="12.75" customHeight="1">
      <c r="C119" s="14"/>
      <c r="D119" s="14"/>
      <c r="E119" s="14"/>
      <c r="F119" s="14"/>
    </row>
    <row r="120" ht="12.75" customHeight="1">
      <c r="C120" s="14"/>
      <c r="D120" s="14"/>
      <c r="E120" s="14"/>
      <c r="F120" s="14"/>
    </row>
    <row r="121" ht="12.75" customHeight="1">
      <c r="C121" s="14"/>
      <c r="D121" s="14"/>
      <c r="E121" s="14"/>
      <c r="F121" s="14"/>
    </row>
    <row r="122" ht="12.75" customHeight="1">
      <c r="C122" s="14"/>
      <c r="D122" s="14"/>
      <c r="E122" s="14"/>
      <c r="F122" s="14"/>
    </row>
    <row r="123" ht="12.75" customHeight="1">
      <c r="C123" s="14"/>
      <c r="D123" s="14"/>
      <c r="E123" s="14"/>
      <c r="F123" s="14"/>
    </row>
    <row r="124" ht="12.75" customHeight="1">
      <c r="C124" s="14"/>
      <c r="D124" s="14"/>
      <c r="E124" s="14"/>
      <c r="F124" s="14"/>
    </row>
    <row r="125" ht="12.75" customHeight="1">
      <c r="C125" s="14"/>
      <c r="D125" s="14"/>
      <c r="E125" s="14"/>
      <c r="F125" s="14"/>
    </row>
    <row r="126" ht="12.75" customHeight="1">
      <c r="C126" s="14"/>
      <c r="D126" s="14"/>
      <c r="E126" s="14"/>
      <c r="F126" s="14"/>
    </row>
    <row r="127" ht="12.75" customHeight="1">
      <c r="C127" s="14"/>
      <c r="D127" s="14"/>
      <c r="E127" s="14"/>
      <c r="F127" s="14"/>
    </row>
    <row r="128" ht="12.75" customHeight="1">
      <c r="C128" s="14"/>
      <c r="D128" s="14"/>
      <c r="E128" s="14"/>
      <c r="F128" s="14"/>
    </row>
    <row r="129" ht="12.75" customHeight="1">
      <c r="C129" s="14"/>
      <c r="D129" s="14"/>
      <c r="E129" s="14"/>
      <c r="F129" s="14"/>
    </row>
    <row r="130" ht="12.75" customHeight="1">
      <c r="C130" s="14"/>
      <c r="D130" s="14"/>
      <c r="E130" s="14"/>
      <c r="F130" s="14"/>
    </row>
    <row r="131" ht="12.75" customHeight="1">
      <c r="C131" s="14"/>
      <c r="D131" s="14"/>
      <c r="E131" s="14"/>
      <c r="F131" s="14"/>
    </row>
    <row r="132" ht="12.75" customHeight="1">
      <c r="C132" s="14"/>
      <c r="D132" s="14"/>
      <c r="E132" s="14"/>
      <c r="F132" s="14"/>
    </row>
    <row r="133" ht="12.75" customHeight="1">
      <c r="C133" s="14"/>
      <c r="D133" s="14"/>
      <c r="E133" s="14"/>
      <c r="F133" s="14"/>
    </row>
    <row r="134" ht="12.75" customHeight="1">
      <c r="C134" s="14"/>
      <c r="D134" s="14"/>
      <c r="E134" s="14"/>
      <c r="F134" s="14"/>
    </row>
    <row r="135" ht="12.75" customHeight="1">
      <c r="C135" s="14"/>
      <c r="D135" s="14"/>
      <c r="E135" s="14"/>
      <c r="F135" s="14"/>
    </row>
    <row r="136" ht="12.75" customHeight="1">
      <c r="C136" s="14"/>
      <c r="D136" s="14"/>
      <c r="E136" s="14"/>
      <c r="F136" s="14"/>
    </row>
    <row r="137" ht="12.75" customHeight="1">
      <c r="C137" s="14"/>
      <c r="D137" s="14"/>
      <c r="E137" s="14"/>
      <c r="F137" s="14"/>
    </row>
    <row r="138" ht="12.75" customHeight="1">
      <c r="C138" s="14"/>
      <c r="D138" s="14"/>
      <c r="E138" s="14"/>
      <c r="F138" s="14"/>
    </row>
    <row r="139" ht="12.75" customHeight="1">
      <c r="C139" s="14"/>
      <c r="D139" s="14"/>
      <c r="E139" s="14"/>
      <c r="F139" s="14"/>
    </row>
    <row r="140" ht="12.75" customHeight="1">
      <c r="C140" s="14"/>
      <c r="D140" s="14"/>
      <c r="E140" s="14"/>
      <c r="F140" s="14"/>
    </row>
    <row r="141" ht="12.75" customHeight="1">
      <c r="C141" s="14"/>
      <c r="D141" s="14"/>
      <c r="E141" s="14"/>
      <c r="F141" s="14"/>
    </row>
    <row r="142" ht="12.75" customHeight="1">
      <c r="C142" s="14"/>
      <c r="D142" s="14"/>
      <c r="E142" s="14"/>
      <c r="F142" s="14"/>
    </row>
    <row r="143" ht="12.75" customHeight="1">
      <c r="C143" s="14"/>
      <c r="D143" s="14"/>
      <c r="E143" s="14"/>
      <c r="F143" s="14"/>
    </row>
    <row r="144" ht="12.75" customHeight="1">
      <c r="C144" s="14"/>
      <c r="D144" s="14"/>
      <c r="E144" s="14"/>
      <c r="F144" s="14"/>
    </row>
    <row r="145" ht="12.75" customHeight="1">
      <c r="C145" s="14"/>
      <c r="D145" s="14"/>
      <c r="E145" s="14"/>
      <c r="F145" s="14"/>
    </row>
    <row r="146" ht="12.75" customHeight="1">
      <c r="C146" s="14"/>
      <c r="D146" s="14"/>
      <c r="E146" s="14"/>
      <c r="F146" s="14"/>
    </row>
    <row r="147" ht="12.75" customHeight="1">
      <c r="C147" s="14"/>
      <c r="D147" s="14"/>
      <c r="E147" s="14"/>
      <c r="F147" s="14"/>
    </row>
    <row r="148" ht="12.75" customHeight="1">
      <c r="C148" s="14"/>
      <c r="D148" s="14"/>
      <c r="E148" s="14"/>
      <c r="F148" s="14"/>
    </row>
    <row r="149" ht="12.75" customHeight="1">
      <c r="C149" s="14"/>
      <c r="D149" s="14"/>
      <c r="E149" s="14"/>
      <c r="F149" s="14"/>
    </row>
    <row r="150" ht="12.75" customHeight="1">
      <c r="C150" s="14"/>
      <c r="D150" s="14"/>
      <c r="E150" s="14"/>
      <c r="F150" s="14"/>
    </row>
    <row r="151" ht="12.75" customHeight="1">
      <c r="C151" s="14"/>
      <c r="D151" s="14"/>
      <c r="E151" s="14"/>
      <c r="F151" s="14"/>
    </row>
    <row r="152" ht="12.75" customHeight="1">
      <c r="C152" s="14"/>
      <c r="D152" s="14"/>
      <c r="E152" s="14"/>
      <c r="F152" s="14"/>
    </row>
    <row r="153" ht="12.75" customHeight="1">
      <c r="C153" s="14"/>
      <c r="D153" s="14"/>
      <c r="E153" s="14"/>
      <c r="F153" s="14"/>
    </row>
    <row r="154" ht="12.75" customHeight="1">
      <c r="C154" s="14"/>
      <c r="D154" s="14"/>
      <c r="E154" s="14"/>
      <c r="F154" s="14"/>
    </row>
    <row r="155" ht="12.75" customHeight="1">
      <c r="C155" s="14"/>
      <c r="D155" s="14"/>
      <c r="E155" s="14"/>
      <c r="F155" s="14"/>
    </row>
    <row r="156" ht="12.75" customHeight="1">
      <c r="C156" s="14"/>
      <c r="D156" s="14"/>
      <c r="E156" s="14"/>
      <c r="F156" s="14"/>
    </row>
    <row r="157" ht="12.75" customHeight="1">
      <c r="C157" s="14"/>
      <c r="D157" s="14"/>
      <c r="E157" s="14"/>
      <c r="F157" s="14"/>
    </row>
    <row r="158" ht="12.75" customHeight="1">
      <c r="C158" s="14"/>
      <c r="D158" s="14"/>
      <c r="E158" s="14"/>
      <c r="F158" s="14"/>
    </row>
    <row r="159" ht="12.75" customHeight="1">
      <c r="C159" s="14"/>
      <c r="D159" s="14"/>
      <c r="E159" s="14"/>
      <c r="F159" s="14"/>
    </row>
    <row r="160" ht="12.75" customHeight="1">
      <c r="C160" s="14"/>
      <c r="D160" s="14"/>
      <c r="E160" s="14"/>
      <c r="F160" s="14"/>
    </row>
    <row r="161" ht="12.75" customHeight="1">
      <c r="C161" s="14"/>
      <c r="D161" s="14"/>
      <c r="E161" s="14"/>
      <c r="F161" s="14"/>
    </row>
    <row r="162" ht="12.75" customHeight="1">
      <c r="C162" s="14"/>
      <c r="D162" s="14"/>
      <c r="E162" s="14"/>
      <c r="F162" s="14"/>
    </row>
    <row r="163" ht="12.75" customHeight="1">
      <c r="C163" s="14"/>
      <c r="D163" s="14"/>
      <c r="E163" s="14"/>
      <c r="F163" s="14"/>
    </row>
    <row r="164" ht="12.75" customHeight="1">
      <c r="C164" s="14"/>
      <c r="D164" s="14"/>
      <c r="E164" s="14"/>
      <c r="F164" s="14"/>
    </row>
    <row r="165" ht="12.75" customHeight="1">
      <c r="C165" s="14"/>
      <c r="D165" s="14"/>
      <c r="E165" s="14"/>
      <c r="F165" s="14"/>
    </row>
    <row r="166" ht="12.75" customHeight="1">
      <c r="C166" s="14"/>
      <c r="D166" s="14"/>
      <c r="E166" s="14"/>
      <c r="F166" s="14"/>
    </row>
    <row r="167" ht="12.75" customHeight="1">
      <c r="C167" s="14"/>
      <c r="D167" s="14"/>
      <c r="E167" s="14"/>
      <c r="F167" s="14"/>
    </row>
    <row r="168" ht="12.75" customHeight="1">
      <c r="C168" s="14"/>
      <c r="D168" s="14"/>
      <c r="E168" s="14"/>
      <c r="F168" s="14"/>
    </row>
    <row r="169" ht="12.75" customHeight="1">
      <c r="C169" s="14"/>
      <c r="D169" s="14"/>
      <c r="E169" s="14"/>
      <c r="F169" s="14"/>
    </row>
    <row r="170" ht="12.75" customHeight="1">
      <c r="C170" s="14"/>
      <c r="D170" s="14"/>
      <c r="E170" s="14"/>
      <c r="F170" s="14"/>
    </row>
    <row r="171" ht="12.75" customHeight="1">
      <c r="C171" s="14"/>
      <c r="D171" s="14"/>
      <c r="E171" s="14"/>
      <c r="F171" s="14"/>
    </row>
    <row r="172" ht="12.75" customHeight="1">
      <c r="C172" s="14"/>
      <c r="D172" s="14"/>
      <c r="E172" s="14"/>
      <c r="F172" s="14"/>
    </row>
    <row r="173" ht="12.75" customHeight="1">
      <c r="C173" s="14"/>
      <c r="D173" s="14"/>
      <c r="E173" s="14"/>
      <c r="F173" s="14"/>
    </row>
    <row r="174" ht="12.75" customHeight="1">
      <c r="C174" s="14"/>
      <c r="D174" s="14"/>
      <c r="E174" s="14"/>
      <c r="F174" s="14"/>
    </row>
    <row r="175" ht="12.75" customHeight="1">
      <c r="C175" s="14"/>
      <c r="D175" s="14"/>
      <c r="E175" s="14"/>
      <c r="F175" s="14"/>
    </row>
    <row r="176" ht="12.75" customHeight="1">
      <c r="C176" s="14"/>
      <c r="D176" s="14"/>
      <c r="E176" s="14"/>
      <c r="F176" s="14"/>
    </row>
    <row r="177" ht="12.75" customHeight="1">
      <c r="C177" s="14"/>
      <c r="D177" s="14"/>
      <c r="E177" s="14"/>
      <c r="F177" s="14"/>
    </row>
    <row r="178" ht="12.75" customHeight="1">
      <c r="C178" s="14"/>
      <c r="D178" s="14"/>
      <c r="E178" s="14"/>
      <c r="F178" s="14"/>
    </row>
    <row r="179" ht="12.75" customHeight="1">
      <c r="C179" s="14"/>
      <c r="D179" s="14"/>
      <c r="E179" s="14"/>
      <c r="F179" s="14"/>
    </row>
    <row r="180" ht="12.75" customHeight="1">
      <c r="C180" s="14"/>
      <c r="D180" s="14"/>
      <c r="E180" s="14"/>
      <c r="F180" s="14"/>
    </row>
    <row r="181" ht="12.75" customHeight="1">
      <c r="C181" s="14"/>
      <c r="D181" s="14"/>
      <c r="E181" s="14"/>
      <c r="F181" s="14"/>
    </row>
    <row r="182" ht="12.75" customHeight="1">
      <c r="C182" s="14"/>
      <c r="D182" s="14"/>
      <c r="E182" s="14"/>
      <c r="F182" s="14"/>
    </row>
    <row r="183" ht="12.75" customHeight="1">
      <c r="C183" s="14"/>
      <c r="D183" s="14"/>
      <c r="E183" s="14"/>
      <c r="F183" s="14"/>
    </row>
    <row r="184" ht="12.75" customHeight="1">
      <c r="C184" s="14"/>
      <c r="D184" s="14"/>
      <c r="E184" s="14"/>
      <c r="F184" s="14"/>
    </row>
    <row r="185" ht="12.75" customHeight="1">
      <c r="C185" s="14"/>
      <c r="D185" s="14"/>
      <c r="E185" s="14"/>
      <c r="F185" s="14"/>
    </row>
    <row r="186" ht="12.75" customHeight="1">
      <c r="C186" s="14"/>
      <c r="D186" s="14"/>
      <c r="E186" s="14"/>
      <c r="F186" s="14"/>
    </row>
    <row r="187" ht="12.75" customHeight="1">
      <c r="C187" s="14"/>
      <c r="D187" s="14"/>
      <c r="E187" s="14"/>
      <c r="F187" s="14"/>
    </row>
    <row r="188" ht="12.75" customHeight="1">
      <c r="C188" s="14"/>
      <c r="D188" s="14"/>
      <c r="E188" s="14"/>
      <c r="F188" s="14"/>
    </row>
    <row r="189" ht="12.75" customHeight="1">
      <c r="C189" s="14"/>
      <c r="D189" s="14"/>
      <c r="E189" s="14"/>
      <c r="F189" s="14"/>
    </row>
    <row r="190" ht="12.75" customHeight="1">
      <c r="C190" s="14"/>
      <c r="D190" s="14"/>
      <c r="E190" s="14"/>
      <c r="F190" s="14"/>
    </row>
    <row r="191" ht="12.75" customHeight="1">
      <c r="C191" s="14"/>
      <c r="D191" s="14"/>
      <c r="E191" s="14"/>
      <c r="F191" s="14"/>
    </row>
    <row r="192" ht="12.75" customHeight="1">
      <c r="C192" s="14"/>
      <c r="D192" s="14"/>
      <c r="E192" s="14"/>
      <c r="F192" s="14"/>
    </row>
    <row r="193" ht="12.75" customHeight="1">
      <c r="C193" s="14"/>
      <c r="D193" s="14"/>
      <c r="E193" s="14"/>
      <c r="F193" s="14"/>
    </row>
    <row r="194" ht="12.75" customHeight="1">
      <c r="C194" s="14"/>
      <c r="D194" s="14"/>
      <c r="E194" s="14"/>
      <c r="F194" s="14"/>
    </row>
    <row r="195" ht="12.75" customHeight="1">
      <c r="C195" s="14"/>
      <c r="D195" s="14"/>
      <c r="E195" s="14"/>
      <c r="F195" s="14"/>
    </row>
    <row r="196" ht="12.75" customHeight="1">
      <c r="C196" s="14"/>
      <c r="D196" s="14"/>
      <c r="E196" s="14"/>
      <c r="F196" s="14"/>
    </row>
    <row r="197" ht="12.75" customHeight="1">
      <c r="C197" s="14"/>
      <c r="D197" s="14"/>
      <c r="E197" s="14"/>
      <c r="F197" s="14"/>
    </row>
    <row r="198" ht="12.75" customHeight="1">
      <c r="C198" s="14"/>
      <c r="D198" s="14"/>
      <c r="E198" s="14"/>
      <c r="F198" s="14"/>
    </row>
    <row r="199" ht="12.75" customHeight="1">
      <c r="C199" s="14"/>
      <c r="D199" s="14"/>
      <c r="E199" s="14"/>
      <c r="F199" s="14"/>
    </row>
    <row r="200" ht="12.75" customHeight="1">
      <c r="C200" s="14"/>
      <c r="D200" s="14"/>
      <c r="E200" s="14"/>
      <c r="F200" s="14"/>
    </row>
    <row r="201" ht="12.75" customHeight="1">
      <c r="C201" s="14"/>
      <c r="D201" s="14"/>
      <c r="E201" s="14"/>
      <c r="F201" s="14"/>
    </row>
    <row r="202" ht="12.75" customHeight="1">
      <c r="C202" s="14"/>
      <c r="D202" s="14"/>
      <c r="E202" s="14"/>
      <c r="F202" s="14"/>
    </row>
    <row r="203" ht="12.75" customHeight="1">
      <c r="C203" s="14"/>
      <c r="D203" s="14"/>
      <c r="E203" s="14"/>
      <c r="F203" s="14"/>
    </row>
    <row r="204" ht="12.75" customHeight="1">
      <c r="C204" s="14"/>
      <c r="D204" s="14"/>
      <c r="E204" s="14"/>
      <c r="F204" s="14"/>
    </row>
    <row r="205" ht="12.75" customHeight="1">
      <c r="C205" s="14"/>
      <c r="D205" s="14"/>
      <c r="E205" s="14"/>
      <c r="F205" s="14"/>
    </row>
    <row r="206" ht="12.75" customHeight="1">
      <c r="C206" s="14"/>
      <c r="D206" s="14"/>
      <c r="E206" s="14"/>
      <c r="F206" s="14"/>
    </row>
    <row r="207" ht="12.75" customHeight="1">
      <c r="C207" s="14"/>
      <c r="D207" s="14"/>
      <c r="E207" s="14"/>
      <c r="F207" s="14"/>
    </row>
    <row r="208" ht="12.75" customHeight="1">
      <c r="C208" s="14"/>
      <c r="D208" s="14"/>
      <c r="E208" s="14"/>
      <c r="F208" s="14"/>
    </row>
    <row r="209" ht="12.75" customHeight="1">
      <c r="C209" s="14"/>
      <c r="D209" s="14"/>
      <c r="E209" s="14"/>
      <c r="F209" s="14"/>
    </row>
    <row r="210" ht="12.75" customHeight="1">
      <c r="C210" s="14"/>
      <c r="D210" s="14"/>
      <c r="E210" s="14"/>
      <c r="F210" s="14"/>
    </row>
    <row r="211" ht="12.75" customHeight="1">
      <c r="C211" s="14"/>
      <c r="D211" s="14"/>
      <c r="E211" s="14"/>
      <c r="F211" s="14"/>
    </row>
    <row r="212" ht="12.75" customHeight="1">
      <c r="C212" s="14"/>
      <c r="D212" s="14"/>
      <c r="E212" s="14"/>
      <c r="F212" s="14"/>
    </row>
    <row r="213" ht="12.75" customHeight="1">
      <c r="C213" s="14"/>
      <c r="D213" s="14"/>
      <c r="E213" s="14"/>
      <c r="F213" s="14"/>
    </row>
    <row r="214" ht="12.75" customHeight="1">
      <c r="C214" s="14"/>
      <c r="D214" s="14"/>
      <c r="E214" s="14"/>
      <c r="F214" s="14"/>
    </row>
    <row r="215" ht="12.75" customHeight="1">
      <c r="C215" s="14"/>
      <c r="D215" s="14"/>
      <c r="E215" s="14"/>
      <c r="F215" s="14"/>
    </row>
    <row r="216" ht="12.75" customHeight="1">
      <c r="C216" s="14"/>
      <c r="D216" s="14"/>
      <c r="E216" s="14"/>
      <c r="F216" s="14"/>
    </row>
    <row r="217" ht="12.75" customHeight="1">
      <c r="C217" s="14"/>
      <c r="D217" s="14"/>
      <c r="E217" s="14"/>
      <c r="F217" s="14"/>
    </row>
    <row r="218" ht="12.75" customHeight="1">
      <c r="C218" s="14"/>
      <c r="D218" s="14"/>
      <c r="E218" s="14"/>
      <c r="F218" s="14"/>
    </row>
    <row r="219" ht="12.75" customHeight="1">
      <c r="C219" s="14"/>
      <c r="D219" s="14"/>
      <c r="E219" s="14"/>
      <c r="F219" s="14"/>
    </row>
    <row r="220" ht="12.75" customHeight="1">
      <c r="C220" s="14"/>
      <c r="D220" s="14"/>
      <c r="E220" s="14"/>
      <c r="F220" s="14"/>
    </row>
    <row r="221" ht="12.75" customHeight="1">
      <c r="C221" s="14"/>
      <c r="D221" s="14"/>
      <c r="E221" s="14"/>
      <c r="F221" s="14"/>
    </row>
    <row r="222" ht="12.75" customHeight="1">
      <c r="C222" s="14"/>
      <c r="D222" s="14"/>
      <c r="E222" s="14"/>
      <c r="F222" s="14"/>
    </row>
    <row r="223" ht="12.75" customHeight="1">
      <c r="C223" s="14"/>
      <c r="D223" s="14"/>
      <c r="E223" s="14"/>
      <c r="F223" s="14"/>
    </row>
    <row r="224" ht="12.75" customHeight="1">
      <c r="C224" s="14"/>
      <c r="D224" s="14"/>
      <c r="E224" s="14"/>
      <c r="F224" s="14"/>
    </row>
    <row r="225" ht="12.75" customHeight="1">
      <c r="C225" s="14"/>
      <c r="D225" s="14"/>
      <c r="E225" s="14"/>
      <c r="F225" s="14"/>
    </row>
    <row r="226" ht="12.75" customHeight="1">
      <c r="C226" s="14"/>
      <c r="D226" s="14"/>
      <c r="E226" s="14"/>
      <c r="F226" s="14"/>
    </row>
    <row r="227" ht="12.75" customHeight="1">
      <c r="C227" s="14"/>
      <c r="D227" s="14"/>
      <c r="E227" s="14"/>
      <c r="F227" s="14"/>
    </row>
    <row r="228" ht="12.75" customHeight="1">
      <c r="C228" s="14"/>
      <c r="D228" s="14"/>
      <c r="E228" s="14"/>
      <c r="F228" s="14"/>
    </row>
    <row r="229" ht="12.75" customHeight="1">
      <c r="C229" s="14"/>
      <c r="D229" s="14"/>
      <c r="E229" s="14"/>
      <c r="F229" s="14"/>
    </row>
    <row r="230" ht="12.75" customHeight="1">
      <c r="C230" s="14"/>
      <c r="D230" s="14"/>
      <c r="E230" s="14"/>
      <c r="F230" s="14"/>
    </row>
    <row r="231" ht="12.75" customHeight="1">
      <c r="C231" s="14"/>
      <c r="D231" s="14"/>
      <c r="E231" s="14"/>
      <c r="F231" s="14"/>
    </row>
    <row r="232" ht="12.75" customHeight="1">
      <c r="C232" s="14"/>
      <c r="D232" s="14"/>
      <c r="E232" s="14"/>
      <c r="F232" s="14"/>
    </row>
    <row r="233" ht="12.75" customHeight="1">
      <c r="C233" s="14"/>
      <c r="D233" s="14"/>
      <c r="E233" s="14"/>
      <c r="F233" s="14"/>
    </row>
    <row r="234" ht="12.75" customHeight="1">
      <c r="C234" s="14"/>
      <c r="D234" s="14"/>
      <c r="E234" s="14"/>
      <c r="F234" s="14"/>
    </row>
    <row r="235" ht="12.75" customHeight="1">
      <c r="C235" s="14"/>
      <c r="D235" s="14"/>
      <c r="E235" s="14"/>
      <c r="F235" s="14"/>
    </row>
    <row r="236" ht="12.75" customHeight="1">
      <c r="C236" s="14"/>
      <c r="D236" s="14"/>
      <c r="E236" s="14"/>
      <c r="F236" s="14"/>
    </row>
    <row r="237" ht="12.75" customHeight="1">
      <c r="C237" s="14"/>
      <c r="D237" s="14"/>
      <c r="E237" s="14"/>
      <c r="F237" s="14"/>
    </row>
    <row r="238" ht="12.75" customHeight="1">
      <c r="C238" s="14"/>
      <c r="D238" s="14"/>
      <c r="E238" s="14"/>
      <c r="F238" s="14"/>
    </row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2021-10-25T15:17:07Z</dcterms:created>
  <dc:creator>Astrid Barrios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