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ummary" sheetId="2" r:id="rId1"/>
    <sheet name="ExperimentResults" sheetId="1" r:id="rId2"/>
  </sheet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S18" i="2" l="1"/>
  <c r="S17" i="2"/>
  <c r="S16" i="2"/>
  <c r="S15" i="2"/>
  <c r="S13" i="2"/>
  <c r="S12" i="2"/>
  <c r="S11" i="2"/>
  <c r="S10" i="2"/>
  <c r="S6" i="2"/>
  <c r="S7" i="2"/>
  <c r="S8" i="2"/>
  <c r="S5" i="2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2" i="1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N5" i="2"/>
  <c r="O5" i="2"/>
  <c r="P5" i="2"/>
  <c r="Q5" i="2"/>
  <c r="R5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M6" i="2"/>
  <c r="M7" i="2"/>
  <c r="M8" i="2"/>
  <c r="M5" i="2"/>
</calcChain>
</file>

<file path=xl/sharedStrings.xml><?xml version="1.0" encoding="utf-8"?>
<sst xmlns="http://schemas.openxmlformats.org/spreadsheetml/2006/main" count="913" uniqueCount="126">
  <si>
    <t>Start date</t>
  </si>
  <si>
    <t>End date</t>
  </si>
  <si>
    <t>Dataset</t>
  </si>
  <si>
    <t>Fold</t>
  </si>
  <si>
    <t>Examples</t>
  </si>
  <si>
    <t>Attributes</t>
  </si>
  <si>
    <t>Number of classes</t>
  </si>
  <si>
    <t>Min class examples</t>
  </si>
  <si>
    <t>Max class examples</t>
  </si>
  <si>
    <t>Classes</t>
  </si>
  <si>
    <t>Preprocessing</t>
  </si>
  <si>
    <t>Grid</t>
  </si>
  <si>
    <t>Grid metric</t>
  </si>
  <si>
    <t>Pipeline</t>
  </si>
  <si>
    <t>Classifier</t>
  </si>
  <si>
    <t>Training time</t>
  </si>
  <si>
    <t>Testing time</t>
  </si>
  <si>
    <t>Best CV parameters</t>
  </si>
  <si>
    <t>Best average CV score</t>
  </si>
  <si>
    <t>CV scores</t>
  </si>
  <si>
    <t>CV standard deviation</t>
  </si>
  <si>
    <t>Accuracy</t>
  </si>
  <si>
    <t>Top 5 acc.</t>
  </si>
  <si>
    <t>Top 10 acc.</t>
  </si>
  <si>
    <t>Top 20 acc.</t>
  </si>
  <si>
    <t>Macro recall</t>
  </si>
  <si>
    <t>Kappa</t>
  </si>
  <si>
    <t>G-mean</t>
  </si>
  <si>
    <t>Brier score</t>
  </si>
  <si>
    <t>Worst prediction rank</t>
  </si>
  <si>
    <t>Accuracy (0.0, 1.5)</t>
  </si>
  <si>
    <t>Top 5 acc. (0.0, 1.5)</t>
  </si>
  <si>
    <t>Top 10 acc. (0.0, 1.5)</t>
  </si>
  <si>
    <t>Top 20 acc. (0.0, 1.5)</t>
  </si>
  <si>
    <t>Macro recall (0.0, 1.5)</t>
  </si>
  <si>
    <t>Kappa (0.0, 1.5)</t>
  </si>
  <si>
    <t>G-mean (0.0, 1.5)</t>
  </si>
  <si>
    <t>Brier score (0.0, 1.5)</t>
  </si>
  <si>
    <t>Worst prediction rank (0.0, 1.5)</t>
  </si>
  <si>
    <t>Accuracy (1.5, 2.0)</t>
  </si>
  <si>
    <t>Top 5 acc. (1.5, 2.0)</t>
  </si>
  <si>
    <t>Top 10 acc. (1.5, 2.0)</t>
  </si>
  <si>
    <t>Top 20 acc. (1.5, 2.0)</t>
  </si>
  <si>
    <t>Macro recall (1.5, 2.0)</t>
  </si>
  <si>
    <t>Kappa (1.5, 2.0)</t>
  </si>
  <si>
    <t>G-mean (1.5, 2.0)</t>
  </si>
  <si>
    <t>Brier score (1.5, 2.0)</t>
  </si>
  <si>
    <t>Worst prediction rank (1.5, 2.0)</t>
  </si>
  <si>
    <t>Accuracy (2.0, 3.0)</t>
  </si>
  <si>
    <t>Top 5 acc. (2.0, 3.0)</t>
  </si>
  <si>
    <t>Top 10 acc. (2.0, 3.0)</t>
  </si>
  <si>
    <t>Top 20 acc. (2.0, 3.0)</t>
  </si>
  <si>
    <t>Macro recall (2.0, 3.0)</t>
  </si>
  <si>
    <t>Kappa (2.0, 3.0)</t>
  </si>
  <si>
    <t>G-mean (2.0, 3.0)</t>
  </si>
  <si>
    <t>Brier score (2.0, 3.0)</t>
  </si>
  <si>
    <t>Worst prediction rank (2.0, 3.0)</t>
  </si>
  <si>
    <t>Accuracy (3.0, 4.0)</t>
  </si>
  <si>
    <t>Top 5 acc. (3.0, 4.0)</t>
  </si>
  <si>
    <t>Top 10 acc. (3.0, 4.0)</t>
  </si>
  <si>
    <t>Top 20 acc. (3.0, 4.0)</t>
  </si>
  <si>
    <t>Macro recall (3.0, 4.0)</t>
  </si>
  <si>
    <t>Kappa (3.0, 4.0)</t>
  </si>
  <si>
    <t>G-mean (3.0, 4.0)</t>
  </si>
  <si>
    <t>Brier score (3.0, 4.0)</t>
  </si>
  <si>
    <t>Worst prediction rank (3.0, 4.0)</t>
  </si>
  <si>
    <t>cmb.pkl</t>
  </si>
  <si>
    <t>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</t>
  </si>
  <si>
    <t>KNeighborsClassifier</t>
  </si>
  <si>
    <t>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</t>
  </si>
  <si>
    <t>RandomForestClassifier</t>
  </si>
  <si>
    <t>tamc.pkl</t>
  </si>
  <si>
    <t>cl.pkl</t>
  </si>
  <si>
    <t>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</t>
  </si>
  <si>
    <t>nan</t>
  </si>
  <si>
    <t>LGBMClassifier</t>
  </si>
  <si>
    <t>StackingCVClassifier</t>
  </si>
  <si>
    <t>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</t>
  </si>
  <si>
    <t>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</t>
  </si>
  <si>
    <t>Etykiety wierszy</t>
  </si>
  <si>
    <t>Średnia z Accuracy</t>
  </si>
  <si>
    <t>Średnia z Top 5 acc.</t>
  </si>
  <si>
    <t>Średnia z Top 10 acc.</t>
  </si>
  <si>
    <t>Średnia z Top 20 acc.</t>
  </si>
  <si>
    <t>Średnia z Macro recall</t>
  </si>
  <si>
    <t>Średnia z Kappa</t>
  </si>
  <si>
    <t>OdchStd z Accuracy</t>
  </si>
  <si>
    <t>OdchStd z Top 5 acc.</t>
  </si>
  <si>
    <t>OdchStd z Top 10 acc.</t>
  </si>
  <si>
    <t>OdchStd z Top 20 acc.</t>
  </si>
  <si>
    <t>OdchStd z Macro recall</t>
  </si>
  <si>
    <t>OdchStd z Kappa</t>
  </si>
  <si>
    <t>Standard deviations</t>
  </si>
  <si>
    <t>Averages</t>
  </si>
  <si>
    <t>Table 1</t>
  </si>
  <si>
    <t>k-NN</t>
  </si>
  <si>
    <t>RF</t>
  </si>
  <si>
    <t>GBM</t>
  </si>
  <si>
    <t>Stacking</t>
  </si>
  <si>
    <t>CL</t>
  </si>
  <si>
    <t>CMB</t>
  </si>
  <si>
    <t>TAMC</t>
  </si>
  <si>
    <t>Algorithm</t>
  </si>
  <si>
    <t xml:space="preserve">(recognition rate) </t>
  </si>
  <si>
    <t>Top-5</t>
  </si>
  <si>
    <t>accuracy</t>
  </si>
  <si>
    <t>Top-10</t>
  </si>
  <si>
    <t>Top-20</t>
  </si>
  <si>
    <t>Macro-averaged recall</t>
  </si>
  <si>
    <t>Cohen’s</t>
  </si>
  <si>
    <t>Example prediction time [ms]</t>
  </si>
  <si>
    <r>
      <t xml:space="preserve">Terwilliger </t>
    </r>
    <r>
      <rPr>
        <i/>
        <sz val="10"/>
        <color theme="1"/>
        <rFont val="Calibri"/>
        <family val="2"/>
        <charset val="238"/>
        <scheme val="minor"/>
      </rPr>
      <t>et al.</t>
    </r>
  </si>
  <si>
    <t>Carolna &amp; Lamzin</t>
  </si>
  <si>
    <t>-</t>
  </si>
  <si>
    <t>Testing time per example</t>
  </si>
  <si>
    <t>Średnia z Testing time per example</t>
  </si>
  <si>
    <t>OdchStd z Testing time per example</t>
  </si>
  <si>
    <t>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</t>
  </si>
  <si>
    <t>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</t>
  </si>
  <si>
    <t>Pipeline(clf=LGBMClassifier(boosting_type='gbdt',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clf__n_estimators=278,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</t>
  </si>
  <si>
    <t>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clf__lgbmclassifier__n_estimators=278,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clf__meta-lgbmclassifier__n_estimators=278,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</t>
  </si>
  <si>
    <t>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</t>
  </si>
  <si>
    <t>Pipeline(clf=LGBMClassifier(boosting_type='gbdt',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clf__n_estimators=267,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</t>
  </si>
  <si>
    <t>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clf__lgbmclassifier__n_estimators=267,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clf__meta-lgbmclassifier__n_estimators=267,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</t>
  </si>
  <si>
    <t>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</t>
  </si>
  <si>
    <t>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</si>
</sst>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0" fillId="0" borderId="12" xfId="0" applyFont="1" applyBorder="1"/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0" fillId="0" borderId="11" xfId="0" applyFont="1" applyBorder="1"/>
    <xf numFmtId="0" fontId="20" fillId="0" borderId="13" xfId="0" applyFont="1" applyFill="1" applyBorder="1"/>
    <xf numFmtId="0" fontId="24" fillId="0" borderId="0" xfId="0" applyFont="1"/>
    <xf numFmtId="165" fontId="20" fillId="0" borderId="13" xfId="0" applyNumberFormat="1" applyFont="1" applyFill="1" applyBorder="1" applyAlignment="1">
      <alignment horizontal="center" vertical="center"/>
    </xf>
    <xf numFmtId="165" fontId="20" fillId="0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 textRotation="90"/>
    </xf>
    <xf numFmtId="0" fontId="23" fillId="0" borderId="11" xfId="0" applyFont="1" applyBorder="1" applyAlignment="1">
      <alignment horizontal="center" vertical="center" textRotation="90"/>
    </xf>
    <xf numFmtId="0" fontId="19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23" fillId="0" borderId="13" xfId="0" applyFont="1" applyBorder="1" applyAlignment="1">
      <alignment horizontal="center" vertical="center" textRotation="90"/>
    </xf>
    <xf numFmtId="0" fontId="23" fillId="0" borderId="12" xfId="0" applyFont="1" applyBorder="1" applyAlignment="1">
      <alignment horizontal="center" vertical="center" textRotation="90"/>
    </xf>
    <xf numFmtId="0" fontId="21" fillId="0" borderId="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0" fillId="0" borderId="0" xfId="0"/>
    <xf numFmtId="22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8">
    <dxf>
      <numFmt numFmtId="165" formatCode="0.000"/>
    </dxf>
    <dxf>
      <numFmt numFmtId="164" formatCode="0.0000000"/>
    </dxf>
    <dxf>
      <numFmt numFmtId="165" formatCode="0.000"/>
    </dxf>
    <dxf>
      <numFmt numFmtId="164" formatCode="0.0000000"/>
    </dxf>
    <dxf>
      <numFmt numFmtId="164" formatCode="0.0000000"/>
    </dxf>
    <dxf>
      <numFmt numFmtId="165" formatCode="0.000"/>
    </dxf>
    <dxf>
      <numFmt numFmtId="164" formatCode="0.0000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iusz Brzeziński" refreshedDate="43167.370151041665" createdVersion="4" refreshedVersion="4" minRefreshableVersion="3" recordCount="120">
  <cacheSource type="worksheet">
    <worksheetSource ref="A1:BO121" sheet="ExperimentResults"/>
  </cacheSource>
  <cacheFields count="67">
    <cacheField name="Start date" numFmtId="22">
      <sharedItems containsSemiMixedTypes="0" containsNonDate="0" containsDate="1" containsString="0" minDate="2017-10-09T09:51:10" maxDate="2018-03-07T17:08:28"/>
    </cacheField>
    <cacheField name="End date" numFmtId="22">
      <sharedItems containsSemiMixedTypes="0" containsNonDate="0" containsDate="1" containsString="0" minDate="2017-10-09T09:52:59" maxDate="2018-03-07T19:07:25"/>
    </cacheField>
    <cacheField name="Dataset" numFmtId="0">
      <sharedItems count="3">
        <s v="cmb.pkl"/>
        <s v="tamc.pkl"/>
        <s v="cl.pkl"/>
      </sharedItems>
    </cacheField>
    <cacheField name="Fold" numFmtId="0">
      <sharedItems containsSemiMixedTypes="0" containsString="0" containsNumber="1" containsInteger="1" minValue="0" maxValue="9"/>
    </cacheField>
    <cacheField name="Examples" numFmtId="0">
      <sharedItems containsSemiMixedTypes="0" containsString="0" containsNumber="1" containsInteger="1" minValue="121360" maxValue="219931"/>
    </cacheField>
    <cacheField name="Attributes" numFmtId="0">
      <sharedItems containsSemiMixedTypes="0" containsString="0" containsNumber="1" containsInteger="1" minValue="60" maxValue="60"/>
    </cacheField>
    <cacheField name="Number of classes" numFmtId="0">
      <sharedItems containsSemiMixedTypes="0" containsString="0" containsNumber="1" containsInteger="1" minValue="82" maxValue="200"/>
    </cacheField>
    <cacheField name="Min class examples" numFmtId="0">
      <sharedItems containsSemiMixedTypes="0" containsString="0" containsNumber="1" containsInteger="1" minValue="16" maxValue="114"/>
    </cacheField>
    <cacheField name="Max class examples" numFmtId="0">
      <sharedItems containsSemiMixedTypes="0" containsString="0" containsNumber="1" containsInteger="1" minValue="36535" maxValue="48490"/>
    </cacheField>
    <cacheField name="Classes" numFmtId="0">
      <sharedItems longText="1"/>
    </cacheField>
    <cacheField name="Preprocessing" numFmtId="0">
      <sharedItems longText="1"/>
    </cacheField>
    <cacheField name="Grid" numFmtId="0">
      <sharedItems containsNonDate="0" containsString="0" containsBlank="1"/>
    </cacheField>
    <cacheField name="Grid metric" numFmtId="0">
      <sharedItems containsNonDate="0" containsString="0" containsBlank="1"/>
    </cacheField>
    <cacheField name="Pipeline" numFmtId="0">
      <sharedItems longText="1"/>
    </cacheField>
    <cacheField name="Classifier" numFmtId="0">
      <sharedItems count="4">
        <s v="KNeighborsClassifier"/>
        <s v="RandomForestClassifier"/>
        <s v="LGBMClassifier"/>
        <s v="StackingCVClassifier"/>
      </sharedItems>
    </cacheField>
    <cacheField name="Training time" numFmtId="0">
      <sharedItems containsSemiMixedTypes="0" containsString="0" containsNumber="1" minValue="24.485265016555701" maxValue="7009.4068679809498"/>
    </cacheField>
    <cacheField name="Testing time" numFmtId="0">
      <sharedItems containsSemiMixedTypes="0" containsString="0" containsNumber="1" minValue="1.15745902061462" maxValue="287.76728105544998"/>
    </cacheField>
    <cacheField name="Best CV parameters" numFmtId="0">
      <sharedItems containsNonDate="0" containsString="0" containsBlank="1"/>
    </cacheField>
    <cacheField name="Best average CV score" numFmtId="0">
      <sharedItems containsNonDate="0" containsString="0" containsBlank="1"/>
    </cacheField>
    <cacheField name="CV scores" numFmtId="0">
      <sharedItems containsNonDate="0" containsString="0" containsBlank="1"/>
    </cacheField>
    <cacheField name="CV standard deviation" numFmtId="0">
      <sharedItems containsNonDate="0" containsString="0" containsBlank="1"/>
    </cacheField>
    <cacheField name="Accuracy" numFmtId="0">
      <sharedItems containsSemiMixedTypes="0" containsString="0" containsNumber="1" minValue="0.49001045060552001" maxValue="0.73809327280231096"/>
    </cacheField>
    <cacheField name="Top 5 acc." numFmtId="0">
      <sharedItems containsSemiMixedTypes="0" containsString="0" containsNumber="1" minValue="0.73728291661534595" maxValue="0.92695006190672702"/>
    </cacheField>
    <cacheField name="Top 10 acc." numFmtId="0">
      <sharedItems containsSemiMixedTypes="0" containsString="0" containsNumber="1" minValue="0.80416307427023004" maxValue="0.95782088320264103"/>
    </cacheField>
    <cacheField name="Top 20 acc." numFmtId="0">
      <sharedItems containsSemiMixedTypes="0" containsString="0" containsNumber="1" minValue="0.84579381697253297" maxValue="0.97863388879722801"/>
    </cacheField>
    <cacheField name="Macro recall" numFmtId="0">
      <sharedItems containsSemiMixedTypes="0" containsString="0" containsNumber="1" minValue="0.20200809051457999" maxValue="0.50732252692399404"/>
    </cacheField>
    <cacheField name="Kappa" numFmtId="0">
      <sharedItems containsSemiMixedTypes="0" containsString="0" containsNumber="1" minValue="0.41910782123538898" maxValue="0.661158098865823"/>
    </cacheField>
    <cacheField name="G-mean" numFmtId="0">
      <sharedItems containsSemiMixedTypes="0" containsString="0" containsNumber="1" minValue="2.94936158226041E-2" maxValue="0.27499232266380802"/>
    </cacheField>
    <cacheField name="Brier score" numFmtId="0">
      <sharedItems containsSemiMixedTypes="0" containsString="0" containsNumber="1" minValue="0.21057352314939801" maxValue="0.56275081006711702"/>
    </cacheField>
    <cacheField name="Worst prediction rank" numFmtId="0">
      <sharedItems containsSemiMixedTypes="0" containsString="0" containsNumber="1" containsInteger="1" minValue="81" maxValue="200"/>
    </cacheField>
    <cacheField name="Accuracy (0.0, 1.5)" numFmtId="0">
      <sharedItems containsSemiMixedTypes="0" containsString="0" containsNumber="1" minValue="0.49710238248551097" maxValue="0.794419970631424"/>
    </cacheField>
    <cacheField name="Top 5 acc. (0.0, 1.5)" numFmtId="0">
      <sharedItems containsSemiMixedTypes="0" containsString="0" containsNumber="1" minValue="0.75640031031807498" maxValue="0.95499999999999896"/>
    </cacheField>
    <cacheField name="Top 10 acc. (0.0, 1.5)" numFmtId="0">
      <sharedItems containsSemiMixedTypes="0" containsString="0" containsNumber="1" minValue="0.81846392552366098" maxValue="0.97714285714285698"/>
    </cacheField>
    <cacheField name="Top 20 acc. (0.0, 1.5)" numFmtId="0">
      <sharedItems containsSemiMixedTypes="0" containsString="0" containsNumber="1" minValue="0.85182311869666405" maxValue="0.98928571428571399"/>
    </cacheField>
    <cacheField name="Macro recall (0.0, 1.5)" numFmtId="0">
      <sharedItems containsSemiMixedTypes="0" containsString="0" containsNumber="1" minValue="0.23504614041032701" maxValue="0.56975778082954998"/>
    </cacheField>
    <cacheField name="Kappa (0.0, 1.5)" numFmtId="0">
      <sharedItems containsSemiMixedTypes="0" containsString="0" containsNumber="1" minValue="0.39411122062141701" maxValue="0.73157291262675705"/>
    </cacheField>
    <cacheField name="G-mean (0.0, 1.5)" numFmtId="0">
      <sharedItems containsSemiMixedTypes="0" containsString="0" containsNumber="1" minValue="1.1400256030927799E-2" maxValue="0.208379996217395"/>
    </cacheField>
    <cacheField name="Brier score (0.0, 1.5)" numFmtId="0">
      <sharedItems containsSemiMixedTypes="0" containsString="0" containsNumber="1" minValue="0.25609685566573398" maxValue="0.62838410885004103"/>
    </cacheField>
    <cacheField name="Worst prediction rank (0.0, 1.5)" numFmtId="0">
      <sharedItems containsSemiMixedTypes="0" containsString="0" containsNumber="1" containsInteger="1" minValue="73" maxValue="200"/>
    </cacheField>
    <cacheField name="Accuracy (1.5, 2.0)" numFmtId="0">
      <sharedItems containsSemiMixedTypes="0" containsString="0" containsNumber="1" minValue="0.50982056256062003" maxValue="0.77076163399670805"/>
    </cacheField>
    <cacheField name="Top 5 acc. (1.5, 2.0)" numFmtId="0">
      <sharedItems containsSemiMixedTypes="0" containsString="0" containsNumber="1" minValue="0.77130605681615105" maxValue="0.93595690558132505"/>
    </cacheField>
    <cacheField name="Top 10 acc. (1.5, 2.0)" numFmtId="0">
      <sharedItems containsSemiMixedTypes="0" containsString="0" containsNumber="1" minValue="0.83309096784617798" maxValue="0.96034714948376398"/>
    </cacheField>
    <cacheField name="Top 20 acc. (1.5, 2.0)" numFmtId="0">
      <sharedItems containsSemiMixedTypes="0" containsString="0" containsNumber="1" minValue="0.86476005816771595" maxValue="0.98054765823731804"/>
    </cacheField>
    <cacheField name="Macro recall (1.5, 2.0)" numFmtId="0">
      <sharedItems containsSemiMixedTypes="0" containsString="0" containsNumber="1" minValue="0.22837154565474599" maxValue="0.506448514772184"/>
    </cacheField>
    <cacheField name="Kappa (1.5, 2.0)" numFmtId="0">
      <sharedItems containsSemiMixedTypes="0" containsString="0" containsNumber="1" minValue="0.43433023659501901" maxValue="0.69930941368754795"/>
    </cacheField>
    <cacheField name="G-mean (1.5, 2.0)" numFmtId="0">
      <sharedItems containsSemiMixedTypes="0" containsString="0" containsNumber="1" minValue="1.962042391346E-2" maxValue="0.22978206700009901"/>
    </cacheField>
    <cacheField name="Brier score (1.5, 2.0)" numFmtId="0">
      <sharedItems containsSemiMixedTypes="0" containsString="0" containsNumber="1" minValue="0.247183556867171" maxValue="0.60329670452932405"/>
    </cacheField>
    <cacheField name="Worst prediction rank (1.5, 2.0)" numFmtId="0">
      <sharedItems containsSemiMixedTypes="0" containsString="0" containsNumber="1" containsInteger="1" minValue="81" maxValue="200"/>
    </cacheField>
    <cacheField name="Accuracy (2.0, 3.0)" numFmtId="0">
      <sharedItems containsSemiMixedTypes="0" containsString="0" containsNumber="1" minValue="0.441227952066783" maxValue="0.719056099732858"/>
    </cacheField>
    <cacheField name="Top 5 acc. (2.0, 3.0)" numFmtId="0">
      <sharedItems containsSemiMixedTypes="0" containsString="0" containsNumber="1" minValue="0.70297562946007797" maxValue="0.92333557498318697"/>
    </cacheField>
    <cacheField name="Top 10 acc. (2.0, 3.0)" numFmtId="0">
      <sharedItems containsSemiMixedTypes="0" containsString="0" containsNumber="1" minValue="0.77083613841389498" maxValue="0.95965030262272999"/>
    </cacheField>
    <cacheField name="Top 20 acc. (2.0, 3.0)" numFmtId="0">
      <sharedItems containsSemiMixedTypes="0" containsString="0" containsNumber="1" minValue="0.82509761680355398" maxValue="0.97892849136964799"/>
    </cacheField>
    <cacheField name="Macro recall (2.0, 3.0)" numFmtId="0">
      <sharedItems containsSemiMixedTypes="0" containsString="0" containsNumber="1" minValue="0.166786021944415" maxValue="0.450651629892594"/>
    </cacheField>
    <cacheField name="Kappa (2.0, 3.0)" numFmtId="0">
      <sharedItems containsSemiMixedTypes="0" containsString="0" containsNumber="1" minValue="0.38134568996733997" maxValue="0.63255557034835896"/>
    </cacheField>
    <cacheField name="G-mean (2.0, 3.0)" numFmtId="0">
      <sharedItems containsSemiMixedTypes="0" containsString="0" containsNumber="1" minValue="1.41704763116358E-2" maxValue="0.150371650125979"/>
    </cacheField>
    <cacheField name="Brier score (2.0, 3.0)" numFmtId="0">
      <sharedItems containsSemiMixedTypes="0" containsString="0" containsNumber="1" minValue="0.164116459581197" maxValue="0.51971478876628097"/>
    </cacheField>
    <cacheField name="Worst prediction rank (2.0, 3.0)" numFmtId="0">
      <sharedItems containsSemiMixedTypes="0" containsString="0" containsNumber="1" containsInteger="1" minValue="80" maxValue="200"/>
    </cacheField>
    <cacheField name="Accuracy (3.0, 4.0)" numFmtId="0">
      <sharedItems containsMixedTypes="1" containsNumber="1" minValue="0.35362318840579698" maxValue="0.57593360995850595"/>
    </cacheField>
    <cacheField name="Top 5 acc. (3.0, 4.0)" numFmtId="0">
      <sharedItems containsSemiMixedTypes="0" containsString="0" containsNumber="1" minValue="-1" maxValue="0.81546391752577296"/>
    </cacheField>
    <cacheField name="Top 10 acc. (3.0, 4.0)" numFmtId="0">
      <sharedItems containsSemiMixedTypes="0" containsString="0" containsNumber="1" minValue="-1" maxValue="0.89587628865979296"/>
    </cacheField>
    <cacheField name="Top 20 acc. (3.0, 4.0)" numFmtId="0">
      <sharedItems containsSemiMixedTypes="0" containsString="0" containsNumber="1" minValue="-1" maxValue="0.94432989690721603"/>
    </cacheField>
    <cacheField name="Macro recall (3.0, 4.0)" numFmtId="0">
      <sharedItems containsMixedTypes="1" containsNumber="1" minValue="9.66226007833942E-2" maxValue="0.230239391482671"/>
    </cacheField>
    <cacheField name="Kappa (3.0, 4.0)" numFmtId="0">
      <sharedItems containsMixedTypes="1" containsNumber="1" minValue="0.26420685752450002" maxValue="0.51716888797232896"/>
    </cacheField>
    <cacheField name="G-mean (3.0, 4.0)" numFmtId="0">
      <sharedItems containsMixedTypes="1" containsNumber="1" minValue="3.4879384724994301E-3" maxValue="1.30850068992411E-2"/>
    </cacheField>
    <cacheField name="Brier score (3.0, 4.0)" numFmtId="0">
      <sharedItems containsSemiMixedTypes="0" containsString="0" containsNumber="1" minValue="-1" maxValue="0.36494649468104201"/>
    </cacheField>
    <cacheField name="Worst prediction rank (3.0, 4.0)" numFmtId="0">
      <sharedItems containsSemiMixedTypes="0" containsString="0" containsNumber="1" containsInteger="1" minValue="-1" maxValue="200"/>
    </cacheField>
    <cacheField name="Testing time per example" numFmtId="0">
      <sharedItems containsSemiMixedTypes="0" containsString="0" containsNumber="1" minValue="9.5374012904962105E-5" maxValue="1.308443471158908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d v="2018-03-06T20:51:16"/>
    <d v="2018-03-06T20:53:10"/>
    <x v="0"/>
    <n v="0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5.621997117996202"/>
    <n v="68.248911857604895"/>
    <m/>
    <m/>
    <m/>
    <m/>
    <n v="0.50855823220430996"/>
    <n v="0.79958340880275303"/>
    <n v="0.86220793334540802"/>
    <n v="0.89385980800579601"/>
    <n v="0.236776657304437"/>
    <n v="0.44685127910674999"/>
    <n v="4.3278286603128699E-2"/>
    <n v="0.22647780434780099"/>
    <n v="200"/>
    <n v="0.62390276839972902"/>
    <n v="0.89972991222147203"/>
    <n v="0.93787981093855399"/>
    <n v="0.94834571235651499"/>
    <n v="0.300267138156941"/>
    <n v="0.52557501420901998"/>
    <n v="2.2173692696226599E-2"/>
    <n v="0.27113404692516502"/>
    <n v="199"/>
    <n v="0.50982056256062003"/>
    <n v="0.81389427740058096"/>
    <n v="0.87754607177497501"/>
    <n v="0.90470417070804998"/>
    <n v="0.26296411971320599"/>
    <n v="0.45512188141266002"/>
    <n v="2.8157424210687301E-2"/>
    <n v="0.247183556867171"/>
    <n v="200"/>
    <n v="0.47829174274700698"/>
    <n v="0.76333941976060005"/>
    <n v="0.83191316697098805"/>
    <n v="0.87127206329884299"/>
    <n v="0.184964898174622"/>
    <n v="0.40395770942739401"/>
    <n v="1.6241690662932001E-2"/>
    <n v="0.20344149815311699"/>
    <n v="200"/>
    <n v="0.45570866141732203"/>
    <n v="0.74311023622047201"/>
    <n v="0.81102362204724399"/>
    <n v="0.86614173228346403"/>
    <n v="0.14677395916769301"/>
    <n v="0.36739585948785702"/>
    <n v="5.8754573306497096E-3"/>
    <n v="0.154506807643466"/>
    <n v="198"/>
    <n v="3.1031965415337036E-3"/>
  </r>
  <r>
    <d v="2018-03-06T20:53:15"/>
    <d v="2018-03-06T20:56:01"/>
    <x v="0"/>
    <n v="1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6.340461015701202"/>
    <n v="119.977339982986"/>
    <m/>
    <m/>
    <m/>
    <m/>
    <n v="0.50868047685961604"/>
    <n v="0.80961878427995104"/>
    <n v="0.86768505507456495"/>
    <n v="0.894837042745115"/>
    <n v="0.24865222004367199"/>
    <n v="0.44575096493832"/>
    <n v="4.64966387534793E-2"/>
    <n v="0.23074413540573199"/>
    <n v="200"/>
    <n v="0.55955532027527699"/>
    <n v="0.86500794070937004"/>
    <n v="0.91635786130227603"/>
    <n v="0.931180518793012"/>
    <n v="0.30366579202702598"/>
    <n v="0.50854377863756695"/>
    <n v="2.57372809239244E-2"/>
    <n v="0.29144473152644002"/>
    <n v="197"/>
    <n v="0.53853576166927897"/>
    <n v="0.83982631769388405"/>
    <n v="0.89735858159449999"/>
    <n v="0.91774213002050398"/>
    <n v="0.28167858834433701"/>
    <n v="0.47493183925541699"/>
    <n v="3.2742157955712801E-2"/>
    <n v="0.258423764330109"/>
    <n v="200"/>
    <n v="0.48756030649891202"/>
    <n v="0.78724813168101404"/>
    <n v="0.84542616592564501"/>
    <n v="0.87891401002743297"/>
    <n v="0.20951111205179301"/>
    <n v="0.41903773357225499"/>
    <n v="2.1035350152672602E-2"/>
    <n v="0.20718729875557901"/>
    <n v="200"/>
    <n v="0.416793893129771"/>
    <n v="0.71908396946564801"/>
    <n v="0.78931297709923598"/>
    <n v="0.825954198473282"/>
    <n v="0.103837446389627"/>
    <n v="0.32485705728232001"/>
    <n v="3.4879384724994301E-3"/>
    <n v="0.159648021470426"/>
    <n v="199"/>
    <n v="5.4552264111464958E-3"/>
  </r>
  <r>
    <d v="2018-03-06T20:56:06"/>
    <d v="2018-03-06T20:58:50"/>
    <x v="0"/>
    <n v="2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5.274801969528198"/>
    <n v="118.56014704704199"/>
    <m/>
    <m/>
    <m/>
    <m/>
    <n v="0.52468015606569196"/>
    <n v="0.81743943380818396"/>
    <n v="0.87437619090826602"/>
    <n v="0.90137011160511704"/>
    <n v="0.27633711562813501"/>
    <n v="0.46358395650821199"/>
    <n v="5.1716704842886603E-2"/>
    <n v="0.23337048973118299"/>
    <n v="200"/>
    <n v="0.63510520487264599"/>
    <n v="0.88593576965669896"/>
    <n v="0.93355481727574696"/>
    <n v="0.94407530454041999"/>
    <n v="0.36690055865583698"/>
    <n v="0.59217837660023498"/>
    <n v="3.9635623037737898E-2"/>
    <n v="0.33481818500161797"/>
    <n v="195"/>
    <n v="0.54972898020925198"/>
    <n v="0.84053951846716202"/>
    <n v="0.89726459094919897"/>
    <n v="0.91882011849237299"/>
    <n v="0.28704853509566702"/>
    <n v="0.49305524074023999"/>
    <n v="3.2408902634752101E-2"/>
    <n v="0.25694370311280901"/>
    <n v="199"/>
    <n v="0.49034579603299899"/>
    <n v="0.794014393540459"/>
    <n v="0.85290503773916004"/>
    <n v="0.88555380024574304"/>
    <n v="0.21376762331388699"/>
    <n v="0.41548483039720302"/>
    <n v="1.8555763835137001E-2"/>
    <n v="0.204678530398262"/>
    <n v="200"/>
    <n v="0.51705170517051702"/>
    <n v="0.77337733773377304"/>
    <n v="0.82618261826182604"/>
    <n v="0.86248624862486201"/>
    <n v="0.13096270554668701"/>
    <n v="0.42567136769173802"/>
    <n v="6.1059048302875103E-3"/>
    <n v="0.195499480124982"/>
    <n v="199"/>
    <n v="5.3907883402995486E-3"/>
  </r>
  <r>
    <d v="2018-03-06T20:58:55"/>
    <d v="2018-03-06T21:01:27"/>
    <x v="0"/>
    <n v="3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5.891710042953399"/>
    <n v="106.580772876739"/>
    <m/>
    <m/>
    <m/>
    <m/>
    <n v="0.51414301929625394"/>
    <n v="0.81066969353007901"/>
    <n v="0.87014755959137302"/>
    <n v="0.89652667423382504"/>
    <n v="0.26182140653006902"/>
    <n v="0.45167591538032698"/>
    <n v="4.3605926793773703E-2"/>
    <n v="0.23687349308328601"/>
    <n v="200"/>
    <n v="0.60545100584036304"/>
    <n v="0.86632057105775395"/>
    <n v="0.91434133679428897"/>
    <n v="0.93316028552887698"/>
    <n v="0.30945205746151599"/>
    <n v="0.55279863605034996"/>
    <n v="2.3395078034074802E-2"/>
    <n v="0.30622215934652303"/>
    <n v="200"/>
    <n v="0.55176470588235205"/>
    <n v="0.83211764705882296"/>
    <n v="0.89200000000000002"/>
    <n v="0.91058823529411703"/>
    <n v="0.26332087645506302"/>
    <n v="0.492595346833759"/>
    <n v="2.5735726963323099E-2"/>
    <n v="0.27487379420439201"/>
    <n v="200"/>
    <n v="0.48045001844337798"/>
    <n v="0.79426410918480195"/>
    <n v="0.85392843969015098"/>
    <n v="0.88583548506086296"/>
    <n v="0.22686922841288501"/>
    <n v="0.40928191418696902"/>
    <n v="2.2328225559908901E-2"/>
    <n v="0.20500106101041701"/>
    <n v="200"/>
    <n v="0.43070175438596398"/>
    <n v="0.731578947368421"/>
    <n v="0.801754385964912"/>
    <n v="0.84385964912280598"/>
    <n v="0.106999909650787"/>
    <n v="0.33675952893844402"/>
    <n v="4.6134780544270001E-3"/>
    <n v="0.18319950267636201"/>
    <n v="200"/>
    <n v="4.8461004986445301E-3"/>
  </r>
  <r>
    <d v="2018-03-06T21:01:32"/>
    <d v="2018-03-06T21:04:22"/>
    <x v="0"/>
    <n v="4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7.086476087570098"/>
    <n v="122.893953084945"/>
    <m/>
    <m/>
    <m/>
    <m/>
    <n v="0.52097250624857905"/>
    <n v="0.81690524880708903"/>
    <n v="0.87448307202908404"/>
    <n v="0.90065894114973799"/>
    <n v="0.27177198550753001"/>
    <n v="0.46025390369990299"/>
    <n v="5.1641463912527101E-2"/>
    <n v="0.23503863392296701"/>
    <n v="200"/>
    <n v="0.62565905096660801"/>
    <n v="0.87932044522554098"/>
    <n v="0.91798476859988198"/>
    <n v="0.93321616871704705"/>
    <n v="0.33802896547240702"/>
    <n v="0.57377810826725995"/>
    <n v="2.81742687377977E-2"/>
    <n v="0.33648149951935802"/>
    <n v="200"/>
    <n v="0.52763590965838103"/>
    <n v="0.84553399160140696"/>
    <n v="0.90160027238678897"/>
    <n v="0.922256270570877"/>
    <n v="0.29967233102931101"/>
    <n v="0.468768025461552"/>
    <n v="3.3492802458472498E-2"/>
    <n v="0.24852603695721501"/>
    <n v="200"/>
    <n v="0.50573514077163695"/>
    <n v="0.78974310361171596"/>
    <n v="0.85088633993743401"/>
    <n v="0.88283249597118196"/>
    <n v="0.22045102645867501"/>
    <n v="0.431044511617235"/>
    <n v="2.3064126918325299E-2"/>
    <n v="0.21324418882785001"/>
    <n v="200"/>
    <n v="0.43923240938166302"/>
    <n v="0.73987206823027696"/>
    <n v="0.80597014925373101"/>
    <n v="0.83901918976545797"/>
    <n v="0.144106895998904"/>
    <n v="0.36637493177512997"/>
    <n v="7.2331420153170702E-3"/>
    <n v="0.17204196185537099"/>
    <n v="199"/>
    <n v="5.5878413268227308E-3"/>
  </r>
  <r>
    <d v="2018-03-06T21:04:27"/>
    <d v="2018-03-06T21:07:06"/>
    <x v="0"/>
    <n v="5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7.137971162795999"/>
    <n v="111.81432008743199"/>
    <m/>
    <m/>
    <m/>
    <m/>
    <n v="0.51312497156635195"/>
    <n v="0.81261089122423902"/>
    <n v="0.87157090214275901"/>
    <n v="0.89877621582275602"/>
    <n v="0.26749636004647398"/>
    <n v="0.450333069907218"/>
    <n v="5.9590153519886398E-2"/>
    <n v="0.231231432575737"/>
    <n v="200"/>
    <n v="0.59149223497636705"/>
    <n v="0.87778528021607005"/>
    <n v="0.92234976367319299"/>
    <n v="0.93315327481431398"/>
    <n v="0.30913368950232201"/>
    <n v="0.54289703711185899"/>
    <n v="2.5269465534891199E-2"/>
    <n v="0.30512128391284699"/>
    <n v="200"/>
    <n v="0.53735144312393801"/>
    <n v="0.83507154984234699"/>
    <n v="0.88952219257821896"/>
    <n v="0.91401891826339998"/>
    <n v="0.26586193985318302"/>
    <n v="0.47936147587485001"/>
    <n v="3.16717675683931E-2"/>
    <n v="0.25339405584938601"/>
    <n v="200"/>
    <n v="0.490783410138248"/>
    <n v="0.79049982275788699"/>
    <n v="0.85519319390287096"/>
    <n v="0.88532435306628798"/>
    <n v="0.21773398910494501"/>
    <n v="0.41663927537085299"/>
    <n v="2.41019192902692E-2"/>
    <n v="0.21052364702979001"/>
    <n v="200"/>
    <n v="0.44742268041237099"/>
    <n v="0.77938144329896897"/>
    <n v="0.83195876288659698"/>
    <n v="0.87319587628865902"/>
    <n v="0.136093337009983"/>
    <n v="0.38176888867749498"/>
    <n v="5.5591306215006702E-3"/>
    <n v="0.17902620128247801"/>
    <n v="200"/>
    <n v="5.0840636421164822E-3"/>
  </r>
  <r>
    <d v="2018-03-06T21:07:11"/>
    <d v="2018-03-06T21:10:04"/>
    <x v="0"/>
    <n v="6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0.049320220947202"/>
    <n v="122.75648093223499"/>
    <m/>
    <m/>
    <m/>
    <m/>
    <n v="0.528980558211537"/>
    <n v="0.82229203660701999"/>
    <n v="0.87884168829394804"/>
    <n v="0.90556845603970304"/>
    <n v="0.271347535590025"/>
    <n v="0.468936584282234"/>
    <n v="4.4596648265046203E-2"/>
    <n v="0.23861616673785599"/>
    <n v="200"/>
    <n v="0.62205226258763502"/>
    <n v="0.87125557680050902"/>
    <n v="0.92033142128744405"/>
    <n v="0.93244104525175198"/>
    <n v="0.33815400782870603"/>
    <n v="0.57625360193797504"/>
    <n v="2.9559302247867E-2"/>
    <n v="0.33447016676680602"/>
    <n v="200"/>
    <n v="0.55154639175257703"/>
    <n v="0.84835770798369603"/>
    <n v="0.90146247902181698"/>
    <n v="0.92339966434907605"/>
    <n v="0.30736427253605397"/>
    <n v="0.49122763056840102"/>
    <n v="3.1701140692521002E-2"/>
    <n v="0.25716986297553401"/>
    <n v="200"/>
    <n v="0.50018195050946102"/>
    <n v="0.80049126637554502"/>
    <n v="0.86035298398835502"/>
    <n v="0.89201237263464295"/>
    <n v="0.21982344720885799"/>
    <n v="0.430956919666247"/>
    <n v="2.2688352240960101E-2"/>
    <n v="0.213768065302187"/>
    <n v="200"/>
    <n v="0.51226415094339595"/>
    <n v="0.77075471698113196"/>
    <n v="0.83113207547169798"/>
    <n v="0.86603773584905597"/>
    <n v="0.13215863353569099"/>
    <n v="0.43685100217338801"/>
    <n v="5.3619074203333002E-3"/>
    <n v="0.21093170655429799"/>
    <n v="199"/>
    <n v="5.5815906321634969E-3"/>
  </r>
  <r>
    <d v="2018-03-06T21:10:09"/>
    <d v="2018-03-06T21:13:45"/>
    <x v="0"/>
    <n v="7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6.772269010543802"/>
    <n v="169.40069985389701"/>
    <m/>
    <m/>
    <m/>
    <m/>
    <n v="0.53112468100619703"/>
    <n v="0.82099890630696304"/>
    <n v="0.87800765585125695"/>
    <n v="0.90339044841414495"/>
    <n v="0.26280472210109901"/>
    <n v="0.47177010470666197"/>
    <n v="5.2133510099578499E-2"/>
    <n v="0.239556940996836"/>
    <n v="200"/>
    <n v="0.61582641991065701"/>
    <n v="0.885768985322271"/>
    <n v="0.92724952137842998"/>
    <n v="0.940012763241863"/>
    <n v="0.32652325083790601"/>
    <n v="0.56858962749951003"/>
    <n v="2.35808406710146E-2"/>
    <n v="0.32777461014749398"/>
    <n v="196"/>
    <n v="0.55383415069103803"/>
    <n v="0.85376727596968305"/>
    <n v="0.90804725813642395"/>
    <n v="0.92788675880517102"/>
    <n v="0.291976470331343"/>
    <n v="0.49843109045735001"/>
    <n v="3.4208668813895303E-2"/>
    <n v="0.25854720570911199"/>
    <n v="200"/>
    <n v="0.50423409860745205"/>
    <n v="0.79074143771170402"/>
    <n v="0.85171245765901304"/>
    <n v="0.88248024087316501"/>
    <n v="0.20835016269189499"/>
    <n v="0.433516908714839"/>
    <n v="2.2430406280312599E-2"/>
    <n v="0.215820521544619"/>
    <n v="200"/>
    <n v="0.46589446589446498"/>
    <n v="0.72586872586872497"/>
    <n v="0.79150579150579103"/>
    <n v="0.83268983268983199"/>
    <n v="0.16354834981635899"/>
    <n v="0.38307967513894597"/>
    <n v="7.9406273953784804E-3"/>
    <n v="0.16832518215582701"/>
    <n v="199"/>
    <n v="7.7024475791906107E-3"/>
  </r>
  <r>
    <d v="2018-03-06T21:13:50"/>
    <d v="2018-03-06T21:16:26"/>
    <x v="0"/>
    <n v="8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8.331106901168802"/>
    <n v="107.674788951873"/>
    <m/>
    <m/>
    <m/>
    <m/>
    <n v="0.53106468387920802"/>
    <n v="0.82515281452422196"/>
    <n v="0.88253808959036495"/>
    <n v="0.90589362284463004"/>
    <n v="0.25259397148086798"/>
    <n v="0.47152514805495299"/>
    <n v="4.1909931534518899E-2"/>
    <n v="0.24018324632031199"/>
    <n v="200"/>
    <n v="0.58951965065502099"/>
    <n v="0.86774797255146496"/>
    <n v="0.92014971927635603"/>
    <n v="0.92888334373050496"/>
    <n v="0.31474765174961999"/>
    <n v="0.53439772366609395"/>
    <n v="1.95105618329551E-2"/>
    <n v="0.29983059076221302"/>
    <n v="197"/>
    <n v="0.55332524539538896"/>
    <n v="0.84978493437741198"/>
    <n v="0.90360648505569596"/>
    <n v="0.92147347523987999"/>
    <n v="0.25815500052162199"/>
    <n v="0.49302483316615597"/>
    <n v="2.6985667384673201E-2"/>
    <n v="0.254248911233868"/>
    <n v="200"/>
    <n v="0.50828313253012003"/>
    <n v="0.80176957831325302"/>
    <n v="0.86163403614457801"/>
    <n v="0.891001506024096"/>
    <n v="0.210794564103464"/>
    <n v="0.44388112659597201"/>
    <n v="1.7921942302759699E-2"/>
    <n v="0.22166037345352299"/>
    <n v="200"/>
    <n v="0.44585987261146398"/>
    <n v="0.75636942675159202"/>
    <n v="0.83598726114649602"/>
    <n v="0.87420382165605004"/>
    <n v="0.15387890208510799"/>
    <n v="0.36712247841120299"/>
    <n v="5.9111090788458599E-3"/>
    <n v="0.205542541476569"/>
    <n v="200"/>
    <n v="4.895844103463041E-3"/>
  </r>
  <r>
    <d v="2018-03-06T21:16:31"/>
    <d v="2018-03-06T21:19:20"/>
    <x v="0"/>
    <n v="9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1.046940088272002"/>
    <n v="118.33231997489899"/>
    <m/>
    <m/>
    <m/>
    <m/>
    <n v="0.549032140248356"/>
    <n v="0.825420014609203"/>
    <n v="0.87865230094959801"/>
    <n v="0.90526844411979501"/>
    <n v="0.26515685159405"/>
    <n v="0.49192227359449398"/>
    <n v="4.7235641808960699E-2"/>
    <n v="0.254220644157933"/>
    <n v="200"/>
    <n v="0.64807585052983796"/>
    <n v="0.89068600111544804"/>
    <n v="0.92916899051868296"/>
    <n v="0.94311210262130496"/>
    <n v="0.30430112608615401"/>
    <n v="0.59479079515890498"/>
    <n v="2.0373408296291098E-2"/>
    <n v="0.340008084836667"/>
    <n v="200"/>
    <n v="0.58364350703060297"/>
    <n v="0.86279983457402798"/>
    <n v="0.91211745244003295"/>
    <n v="0.92948717948717896"/>
    <n v="0.27671494585954298"/>
    <n v="0.52640326968154705"/>
    <n v="3.46626211081646E-2"/>
    <n v="0.28118995212767101"/>
    <n v="200"/>
    <n v="0.50090616190092596"/>
    <n v="0.782017720499395"/>
    <n v="0.84101892871526296"/>
    <n v="0.877366089407974"/>
    <n v="0.225743269894747"/>
    <n v="0.43672422107779502"/>
    <n v="2.24659698546762E-2"/>
    <n v="0.21400274645212999"/>
    <n v="200"/>
    <n v="0.48126232741617297"/>
    <n v="0.731755424063116"/>
    <n v="0.79881656804733703"/>
    <n v="0.85601577909270199"/>
    <n v="0.157144587192974"/>
    <n v="0.423480020407633"/>
    <n v="4.9364922908576199E-3"/>
    <n v="0.23515238123726501"/>
    <n v="200"/>
    <n v="5.3804293153261254E-3"/>
  </r>
  <r>
    <d v="2018-03-06T21:19:26"/>
    <d v="2018-03-06T21:23:26"/>
    <x v="0"/>
    <n v="0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35.732666969299"/>
    <n v="4.0303449630737296"/>
    <m/>
    <m/>
    <m/>
    <m/>
    <n v="0.54600615830465404"/>
    <n v="0.82045825031697095"/>
    <n v="0.88842600978083597"/>
    <n v="0.92936062307552902"/>
    <n v="0.298644230580216"/>
    <n v="0.49215716344485599"/>
    <n v="9.2324595736114595E-2"/>
    <n v="0.23334034897059699"/>
    <n v="200"/>
    <n v="0.65158676569885199"/>
    <n v="0.90310600945307196"/>
    <n v="0.95070898041863605"/>
    <n v="0.96826468602295701"/>
    <n v="0.39682924362317301"/>
    <n v="0.56812488388209204"/>
    <n v="4.4905764117852097E-2"/>
    <n v="0.26995145922424701"/>
    <n v="195"/>
    <n v="0.55274005819592598"/>
    <n v="0.83523278370513998"/>
    <n v="0.90070320077594501"/>
    <n v="0.93816682832201703"/>
    <n v="0.32615831662396899"/>
    <n v="0.50625086887603898"/>
    <n v="5.20723121229563E-2"/>
    <n v="0.257518213169522"/>
    <n v="200"/>
    <n v="0.51592615134915798"/>
    <n v="0.78971393791844102"/>
    <n v="0.86366402921484997"/>
    <n v="0.91357273280584195"/>
    <n v="0.241806599740744"/>
    <n v="0.44992780491692602"/>
    <n v="3.7296328286948302E-2"/>
    <n v="0.21031511913617801"/>
    <n v="200"/>
    <n v="0.47539370078740101"/>
    <n v="0.75787401574803104"/>
    <n v="0.84744094488188904"/>
    <n v="0.89763779527558996"/>
    <n v="0.16427858466551301"/>
    <n v="0.39774480157746001"/>
    <n v="8.8417669927994495E-3"/>
    <n v="0.15762012248468901"/>
    <n v="198"/>
    <n v="1.8325497374511686E-4"/>
  </r>
  <r>
    <d v="2018-03-06T21:23:31"/>
    <d v="2018-03-06T21:27:35"/>
    <x v="0"/>
    <n v="1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0.19810414314199"/>
    <n v="4.0454940795898402"/>
    <m/>
    <m/>
    <m/>
    <m/>
    <n v="0.55083631748334105"/>
    <n v="0.83241920130547098"/>
    <n v="0.89234395539639999"/>
    <n v="0.92955895018358103"/>
    <n v="0.31785265396636198"/>
    <n v="0.49724985527638998"/>
    <n v="9.5078691683453204E-2"/>
    <n v="0.23693314194480899"/>
    <n v="200"/>
    <n v="0.62784542085759598"/>
    <n v="0.88671254632080398"/>
    <n v="0.93488618316569605"/>
    <n v="0.96188459502382195"/>
    <n v="0.38803285255835601"/>
    <n v="0.58825014053483504"/>
    <n v="4.7851158887514102E-2"/>
    <n v="0.28902151638138901"/>
    <n v="193"/>
    <n v="0.57520202629357098"/>
    <n v="0.85924496441924902"/>
    <n v="0.92087806054758103"/>
    <n v="0.94886020986611896"/>
    <n v="0.34090467058402402"/>
    <n v="0.52075918459628401"/>
    <n v="5.0914566164425301E-2"/>
    <n v="0.26296742652675498"/>
    <n v="200"/>
    <n v="0.53211616687162899"/>
    <n v="0.81269510926118604"/>
    <n v="0.87030555292782097"/>
    <n v="0.914293822722542"/>
    <n v="0.26367352279995598"/>
    <n v="0.47364996966329098"/>
    <n v="4.0430528466061301E-2"/>
    <n v="0.21697972019886599"/>
    <n v="200"/>
    <n v="0.43664122137404499"/>
    <n v="0.74351145038167898"/>
    <n v="0.82824427480915996"/>
    <n v="0.88396946564885404"/>
    <n v="0.1236983668986"/>
    <n v="0.35440098885270199"/>
    <n v="4.9987265584959199E-3"/>
    <n v="0.159571128074639"/>
    <n v="199"/>
    <n v="1.8394378598696139E-4"/>
  </r>
  <r>
    <d v="2018-03-06T21:27:41"/>
    <d v="2018-03-06T21:31:48"/>
    <x v="0"/>
    <n v="2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2.766952037811"/>
    <n v="4.0374550819396902"/>
    <m/>
    <m/>
    <m/>
    <m/>
    <n v="0.56310679611650405"/>
    <n v="0.83522366391434499"/>
    <n v="0.895744487796025"/>
    <n v="0.93249251429089897"/>
    <n v="0.33292690921777202"/>
    <n v="0.51006026912225999"/>
    <n v="9.5527794105419506E-2"/>
    <n v="0.24162599683432601"/>
    <n v="200"/>
    <n v="0.67054263565891403"/>
    <n v="0.89368770764119498"/>
    <n v="0.94905869324473902"/>
    <n v="0.968992248062015"/>
    <n v="0.41510161600344903"/>
    <n v="0.63417000641394905"/>
    <n v="4.8869829609311403E-2"/>
    <n v="0.33022342807924199"/>
    <n v="198"/>
    <n v="0.58527669229799495"/>
    <n v="0.85932182024454795"/>
    <n v="0.91365183411067596"/>
    <n v="0.94529181898398995"/>
    <n v="0.35509755468679999"/>
    <n v="0.53605786566499403"/>
    <n v="6.8461305285390697E-2"/>
    <n v="0.26698693222404202"/>
    <n v="197"/>
    <n v="0.53335088643145501"/>
    <n v="0.81297173951202295"/>
    <n v="0.87835703001579701"/>
    <n v="0.92048446550816199"/>
    <n v="0.267879065695517"/>
    <n v="0.46847356945674201"/>
    <n v="3.61783316808389E-2"/>
    <n v="0.21502857644374199"/>
    <n v="200"/>
    <n v="0.52915291529152897"/>
    <n v="0.78767876787678703"/>
    <n v="0.85148514851485102"/>
    <n v="0.89878987898789797"/>
    <n v="0.150269216662514"/>
    <n v="0.44712586508263502"/>
    <n v="7.6919861225687898E-3"/>
    <n v="0.187268549077129"/>
    <n v="196"/>
    <n v="1.8357826236136291E-4"/>
  </r>
  <r>
    <d v="2018-03-06T21:31:53"/>
    <d v="2018-03-06T21:35:58"/>
    <x v="0"/>
    <n v="3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0.68703603744501"/>
    <n v="4.0773279666900599"/>
    <m/>
    <m/>
    <m/>
    <m/>
    <n v="0.555005675368899"/>
    <n v="0.82874006810442602"/>
    <n v="0.89026106696935303"/>
    <n v="0.92830874006810404"/>
    <n v="0.32235302090329698"/>
    <n v="0.50116359752571904"/>
    <n v="9.3372549932391399E-2"/>
    <n v="0.24515225425652601"/>
    <n v="200"/>
    <n v="0.64373783257624895"/>
    <n v="0.879948085658663"/>
    <n v="0.93251135626216697"/>
    <n v="0.96430889033095302"/>
    <n v="0.36760164188734301"/>
    <n v="0.599818453849294"/>
    <n v="2.9924849671608401E-2"/>
    <n v="0.300638200302833"/>
    <n v="200"/>
    <n v="0.59847058823529398"/>
    <n v="0.85058823529411698"/>
    <n v="0.90611764705882303"/>
    <n v="0.93894117647058795"/>
    <n v="0.36459831708938401"/>
    <n v="0.54913253257791494"/>
    <n v="7.84221341029986E-2"/>
    <n v="0.28620485228758102"/>
    <n v="200"/>
    <n v="0.52074880118037603"/>
    <n v="0.81077093323496796"/>
    <n v="0.87707488011803703"/>
    <n v="0.91857248247878998"/>
    <n v="0.27937405191928899"/>
    <n v="0.45879722625006097"/>
    <n v="4.35379625741565E-2"/>
    <n v="0.214694921923029"/>
    <n v="200"/>
    <n v="0.43684210526315698"/>
    <n v="0.76754385964912197"/>
    <n v="0.84035087719298196"/>
    <n v="0.89298245614034999"/>
    <n v="0.109272345302264"/>
    <n v="0.35012395842952798"/>
    <n v="4.8439579072284203E-3"/>
    <n v="0.17392569200779701"/>
    <n v="200"/>
    <n v="1.8539123482774416E-4"/>
  </r>
  <r>
    <d v="2018-03-06T21:36:04"/>
    <d v="2018-03-06T21:40:10"/>
    <x v="0"/>
    <n v="4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2.398804187774"/>
    <n v="4.0260021686553902"/>
    <m/>
    <m/>
    <m/>
    <m/>
    <n v="0.56064530788457101"/>
    <n v="0.83508293569643199"/>
    <n v="0.89361508748011798"/>
    <n v="0.93137923199272799"/>
    <n v="0.32953129768792599"/>
    <n v="0.50791240198773902"/>
    <n v="9.9785830588598898E-2"/>
    <n v="0.24280830114367899"/>
    <n v="200"/>
    <n v="0.67311072056238996"/>
    <n v="0.88927943760984096"/>
    <n v="0.93028705330990002"/>
    <n v="0.95840656121851098"/>
    <n v="0.39725703321859801"/>
    <n v="0.63074765279100597"/>
    <n v="4.1964858197692398E-2"/>
    <n v="0.32692856863893699"/>
    <n v="200"/>
    <n v="0.57507660878447298"/>
    <n v="0.86074225400068005"/>
    <n v="0.91839745772329995"/>
    <n v="0.94972193848598296"/>
    <n v="0.36927433269511301"/>
    <n v="0.52537060817894798"/>
    <n v="5.7849751181224998E-2"/>
    <n v="0.25782312008978597"/>
    <n v="200"/>
    <n v="0.53749170537491697"/>
    <n v="0.81059816096312398"/>
    <n v="0.87117262299744003"/>
    <n v="0.91534742629633103"/>
    <n v="0.26208514496359198"/>
    <n v="0.47102200276568501"/>
    <n v="4.3001294110881202E-2"/>
    <n v="0.22250257739016799"/>
    <n v="200"/>
    <n v="0.48081023454157701"/>
    <n v="0.77078891257995696"/>
    <n v="0.84648187633262195"/>
    <n v="0.89019189765458395"/>
    <n v="0.17592899085809199"/>
    <n v="0.42094948839378898"/>
    <n v="8.4004404927195304E-3"/>
    <n v="0.180245628997867"/>
    <n v="195"/>
    <n v="1.8305751206766624E-4"/>
  </r>
  <r>
    <d v="2018-03-06T21:40:16"/>
    <d v="2018-03-06T21:44:23"/>
    <x v="0"/>
    <n v="5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3.148924827575"/>
    <n v="4.1233568191528303"/>
    <m/>
    <m/>
    <m/>
    <m/>
    <n v="0.55470633729129704"/>
    <n v="0.83640416723533895"/>
    <n v="0.89663800555024697"/>
    <n v="0.93385196305900497"/>
    <n v="0.33408567909436698"/>
    <n v="0.49991998372131102"/>
    <n v="0.108604220777736"/>
    <n v="0.242237380768239"/>
    <n v="200"/>
    <n v="0.64348413234301105"/>
    <n v="0.88116137744766998"/>
    <n v="0.93517893315327405"/>
    <n v="0.95408507765023598"/>
    <n v="0.42212814729386799"/>
    <n v="0.60410151414584901"/>
    <n v="5.6309664381641998E-2"/>
    <n v="0.30666933753469799"/>
    <n v="200"/>
    <n v="0.57882609750181901"/>
    <n v="0.85677904438515595"/>
    <n v="0.91571671113266995"/>
    <n v="0.94894494300266696"/>
    <n v="0.33553140526054098"/>
    <n v="0.52919519639119195"/>
    <n v="4.9285542653497501E-2"/>
    <n v="0.26475489799768198"/>
    <n v="200"/>
    <n v="0.53039702233250596"/>
    <n v="0.81797235023041404"/>
    <n v="0.87938674228996805"/>
    <n v="0.92103863878057401"/>
    <n v="0.269556412527444"/>
    <n v="0.464703898406719"/>
    <n v="4.3327557728297897E-2"/>
    <n v="0.22235801331285199"/>
    <n v="200"/>
    <n v="0.49690721649484498"/>
    <n v="0.80927835051546304"/>
    <n v="0.87628865979381398"/>
    <n v="0.92371134020618495"/>
    <n v="0.175225855396974"/>
    <n v="0.44110503839037801"/>
    <n v="8.1715504051946709E-3"/>
    <n v="0.19183422680412299"/>
    <n v="200"/>
    <n v="1.8748411179655576E-4"/>
  </r>
  <r>
    <d v="2018-03-06T21:44:29"/>
    <d v="2018-03-06T21:48:33"/>
    <x v="0"/>
    <n v="6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39.73112893104499"/>
    <n v="4.0835039615631104"/>
    <m/>
    <m/>
    <m/>
    <m/>
    <n v="0.57032281564449305"/>
    <n v="0.84551290807266699"/>
    <n v="0.90251787096480396"/>
    <n v="0.93716705368119102"/>
    <n v="0.334805673149424"/>
    <n v="0.51863680870842399"/>
    <n v="9.9759949233043099E-2"/>
    <n v="0.24874610936575101"/>
    <n v="200"/>
    <n v="0.67686424474187301"/>
    <n v="0.89611217335882698"/>
    <n v="0.94901210962396398"/>
    <n v="0.97259400892287995"/>
    <n v="0.42901855821297902"/>
    <n v="0.641280864371506"/>
    <n v="5.1223104123407401E-2"/>
    <n v="0.33554224205084598"/>
    <n v="200"/>
    <n v="0.58666986334212401"/>
    <n v="0.86777751138815595"/>
    <n v="0.92028290577798999"/>
    <n v="0.951690242148165"/>
    <n v="0.38620360847972102"/>
    <n v="0.53470800958970199"/>
    <n v="7.57006022993396E-2"/>
    <n v="0.26655130930498899"/>
    <n v="200"/>
    <n v="0.54639737991266302"/>
    <n v="0.82705604075691397"/>
    <n v="0.887190684133915"/>
    <n v="0.925218340611353"/>
    <n v="0.27611281854905001"/>
    <n v="0.48689630146386298"/>
    <n v="4.6262250474911303E-2"/>
    <n v="0.227104577066149"/>
    <n v="200"/>
    <n v="0.53207547169811298"/>
    <n v="0.78679245283018795"/>
    <n v="0.85283018867924498"/>
    <n v="0.89433962264150901"/>
    <n v="0.143537943119983"/>
    <n v="0.46406527932804198"/>
    <n v="6.3657033779008602E-3"/>
    <n v="0.20723316561844801"/>
    <n v="199"/>
    <n v="1.8567204994125933E-4"/>
  </r>
  <r>
    <d v="2018-03-06T21:48:38"/>
    <d v="2018-03-06T21:52:41"/>
    <x v="0"/>
    <n v="7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38.863892078399"/>
    <n v="4.0015270709991402"/>
    <m/>
    <m/>
    <m/>
    <m/>
    <n v="0.57104447685016402"/>
    <n v="0.84209806780896801"/>
    <n v="0.89997265767407897"/>
    <n v="0.93538096974115903"/>
    <n v="0.33326125204602502"/>
    <n v="0.52010835945507505"/>
    <n v="0.106643160331026"/>
    <n v="0.249443713290395"/>
    <n v="200"/>
    <n v="0.66432673899170303"/>
    <n v="0.90619017230376497"/>
    <n v="0.94065092533503503"/>
    <n v="0.96171027440970003"/>
    <n v="0.39279924856144599"/>
    <n v="0.62627833998413895"/>
    <n v="3.6896882403014801E-2"/>
    <n v="0.32690862936963699"/>
    <n v="188"/>
    <n v="0.59942041908158705"/>
    <n v="0.87160053499777002"/>
    <n v="0.92365135978599999"/>
    <n v="0.95207311636201497"/>
    <n v="0.38341378527438702"/>
    <n v="0.55352995034235197"/>
    <n v="7.77164013008384E-2"/>
    <n v="0.27318898300886701"/>
    <n v="200"/>
    <n v="0.53867143394806105"/>
    <n v="0.81539330071509197"/>
    <n v="0.87890477982687198"/>
    <n v="0.92143394806172296"/>
    <n v="0.27472044863074302"/>
    <n v="0.47645026153381698"/>
    <n v="3.8617767227208298E-2"/>
    <n v="0.22419872872496099"/>
    <n v="200"/>
    <n v="0.49806949806949802"/>
    <n v="0.73745173745173698"/>
    <n v="0.83268983268983199"/>
    <n v="0.88030888030887999"/>
    <n v="0.199232011565211"/>
    <n v="0.42288794088519799"/>
    <n v="1.08098267137864E-2"/>
    <n v="0.16559164879164801"/>
    <n v="196"/>
    <n v="1.8194465859743011E-4"/>
  </r>
  <r>
    <d v="2018-03-06T21:52:47"/>
    <d v="2018-03-06T21:56:52"/>
    <x v="0"/>
    <n v="8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1.05840921401901"/>
    <n v="4.02388095855712"/>
    <m/>
    <m/>
    <m/>
    <m/>
    <n v="0.57567740169692505"/>
    <n v="0.845497673569929"/>
    <n v="0.90343034394671995"/>
    <n v="0.937733783413922"/>
    <n v="0.32774460544237199"/>
    <n v="0.52536403915640595"/>
    <n v="9.4117799095685101E-2"/>
    <n v="0.24835841012073101"/>
    <n v="200"/>
    <n v="0.65377417342482802"/>
    <n v="0.89020586400499002"/>
    <n v="0.93512164691203903"/>
    <n v="0.96069868995633101"/>
    <n v="0.38675991608777499"/>
    <n v="0.61167788205315499"/>
    <n v="3.36119798772102E-2"/>
    <n v="0.29577799958411299"/>
    <n v="193"/>
    <n v="0.59391198852983296"/>
    <n v="0.86908569537884595"/>
    <n v="0.92059115473695796"/>
    <n v="0.95125179221352096"/>
    <n v="0.34588586563809598"/>
    <n v="0.54292764094202095"/>
    <n v="5.8840404267243601E-2"/>
    <n v="0.262666122569023"/>
    <n v="200"/>
    <n v="0.55252259036144502"/>
    <n v="0.82200677710843295"/>
    <n v="0.88629518072289104"/>
    <n v="0.92469879518072196"/>
    <n v="0.28285211419235701"/>
    <n v="0.49746193206547201"/>
    <n v="5.08148698703728E-2"/>
    <n v="0.23169768239625099"/>
    <n v="200"/>
    <n v="0.50477707006369399"/>
    <n v="0.78821656050955402"/>
    <n v="0.86464968152866195"/>
    <n v="0.904458598726114"/>
    <n v="0.18478648726053101"/>
    <n v="0.43941929317485701"/>
    <n v="7.3693831635048002E-3"/>
    <n v="0.210261712668082"/>
    <n v="200"/>
    <n v="1.8296106317695644E-4"/>
  </r>
  <r>
    <d v="2018-03-06T21:56:58"/>
    <d v="2018-03-06T22:01:02"/>
    <x v="0"/>
    <n v="9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39.647616147995"/>
    <n v="4.0710608959197998"/>
    <m/>
    <m/>
    <m/>
    <m/>
    <n v="0.58496165084002905"/>
    <n v="0.84263148283418499"/>
    <n v="0.89883126369612798"/>
    <n v="0.93234112490869203"/>
    <n v="0.33552378403653998"/>
    <n v="0.53548896765541698"/>
    <n v="9.5314897316182201E-2"/>
    <n v="0.259045203311419"/>
    <n v="200"/>
    <n v="0.67484662576687104"/>
    <n v="0.90797546012269903"/>
    <n v="0.94868934746235301"/>
    <n v="0.964305633017289"/>
    <n v="0.39481998804375901"/>
    <n v="0.62877266725523995"/>
    <n v="3.7595627182759002E-2"/>
    <n v="0.32839900848980602"/>
    <n v="200"/>
    <n v="0.62954921422663301"/>
    <n v="0.87624069478908095"/>
    <n v="0.92576509511993299"/>
    <n v="0.95254342431761696"/>
    <n v="0.35512436150562399"/>
    <n v="0.58216851781296197"/>
    <n v="5.7335335212291699E-2"/>
    <n v="0.29059419171032003"/>
    <n v="200"/>
    <n v="0.52950060410793298"/>
    <n v="0.80205396697543196"/>
    <n v="0.86719693918646801"/>
    <n v="0.90968586387434502"/>
    <n v="0.27368046931013601"/>
    <n v="0.47211558476180598"/>
    <n v="4.4497265979802997E-2"/>
    <n v="0.21759036559717099"/>
    <n v="200"/>
    <n v="0.50295857988165604"/>
    <n v="0.76528599605522596"/>
    <n v="0.828402366863905"/>
    <n v="0.877712031558185"/>
    <n v="0.209461564918554"/>
    <n v="0.45366612930123901"/>
    <n v="8.80836967227548E-3"/>
    <n v="0.23460653079114599"/>
    <n v="196"/>
    <n v="1.8510627860191605E-4"/>
  </r>
  <r>
    <d v="2018-03-06T22:01:09"/>
    <d v="2018-03-06T22:08:35"/>
    <x v="0"/>
    <n v="0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8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84.47943806648198"/>
    <n v="61.228968143463099"/>
    <m/>
    <m/>
    <m/>
    <m/>
    <n v="0.55379460242709599"/>
    <n v="0.83454084404998996"/>
    <n v="0.90101430900199198"/>
    <n v="0.94308096359355098"/>
    <n v="0.328834654480191"/>
    <n v="0.50274395793850701"/>
    <n v="0.13845052238012501"/>
    <n v="0.31344239569195798"/>
    <n v="200"/>
    <n v="0.67521944632005404"/>
    <n v="0.91931127616475306"/>
    <n v="0.95948683322079598"/>
    <n v="0.97771775827143803"/>
    <n v="0.39324908362197097"/>
    <n v="0.59661897914212203"/>
    <n v="4.3320129175514997E-2"/>
    <n v="0.37707975073031802"/>
    <n v="191"/>
    <n v="0.56001454898157099"/>
    <n v="0.84675072744907798"/>
    <n v="0.91500969932104703"/>
    <n v="0.95344325897187099"/>
    <n v="0.35873208878605101"/>
    <n v="0.51556523842695101"/>
    <n v="8.1484166967810606E-2"/>
    <n v="0.333188020338685"/>
    <n v="200"/>
    <n v="0.51886792452830099"/>
    <n v="0.80401704199634805"/>
    <n v="0.87634408602150504"/>
    <n v="0.92645567052140299"/>
    <n v="0.26304577576571803"/>
    <n v="0.457498371531881"/>
    <n v="4.9718223833991097E-2"/>
    <n v="0.28544317381230699"/>
    <n v="200"/>
    <n v="0.488188976377952"/>
    <n v="0.78444881889763696"/>
    <n v="0.85629921259842501"/>
    <n v="0.91929133858267698"/>
    <n v="0.166429433618521"/>
    <n v="0.41634546444791298"/>
    <n v="1.0511027435123801E-2"/>
    <n v="0.237697557070353"/>
    <n v="198"/>
    <n v="2.784008081783064E-3"/>
  </r>
  <r>
    <d v="2018-03-06T22:09:52"/>
    <d v="2018-03-06T22:17:24"/>
    <x v="0"/>
    <n v="1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8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3.50295996665898"/>
    <n v="58.795847892761202"/>
    <m/>
    <m/>
    <m/>
    <m/>
    <n v="0.55840623725125704"/>
    <n v="0.84570055754498796"/>
    <n v="0.90802774126286201"/>
    <n v="0.94633062871130003"/>
    <n v="0.36162018382767402"/>
    <n v="0.508043717366916"/>
    <n v="0.16875167244502001"/>
    <n v="0.31885610240974399"/>
    <n v="200"/>
    <n v="0.63684489147697099"/>
    <n v="0.89253573319216495"/>
    <n v="0.94917946003176201"/>
    <n v="0.97247220751720398"/>
    <n v="0.403805786332324"/>
    <n v="0.59905184880818896"/>
    <n v="5.9176201140715999E-2"/>
    <n v="0.407618694819668"/>
    <n v="199"/>
    <n v="0.58726329755156104"/>
    <n v="0.87263297551561902"/>
    <n v="0.93185381739235296"/>
    <n v="0.96562537691472605"/>
    <n v="0.382985940120042"/>
    <n v="0.53617859962298298"/>
    <n v="8.0736587974589796E-2"/>
    <n v="0.34492175532472003"/>
    <n v="200"/>
    <n v="0.53571090719893999"/>
    <n v="0.82612808627376699"/>
    <n v="0.89036042001702698"/>
    <n v="0.933308107085422"/>
    <n v="0.30743112869897798"/>
    <n v="0.48088244945150699"/>
    <n v="7.9463252584315899E-2"/>
    <n v="0.29304950262011198"/>
    <n v="200"/>
    <n v="0.44580152671755702"/>
    <n v="0.76564885496183199"/>
    <n v="0.84045801526717501"/>
    <n v="0.89160305343511403"/>
    <n v="0.131349573752812"/>
    <n v="0.37198102723158799"/>
    <n v="5.6621101537610002E-3"/>
    <n v="0.23565867719624201"/>
    <n v="199"/>
    <n v="2.6733770088237315E-3"/>
  </r>
  <r>
    <d v="2018-03-06T22:18:39"/>
    <d v="2018-03-06T22:25:54"/>
    <x v="0"/>
    <n v="2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8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75.163867950439"/>
    <n v="59.440217971801701"/>
    <m/>
    <m/>
    <m/>
    <m/>
    <n v="0.57272479811269295"/>
    <n v="0.84792668541874605"/>
    <n v="0.90930950004536704"/>
    <n v="0.94946012158606197"/>
    <n v="0.37053005392641902"/>
    <n v="0.52324762122119695"/>
    <n v="0.16088711648007301"/>
    <n v="0.32237473487079998"/>
    <n v="200"/>
    <n v="0.67441860465116199"/>
    <n v="0.91196013289036504"/>
    <n v="0.95902547065337695"/>
    <n v="0.97508305647840499"/>
    <n v="0.42135128682049999"/>
    <n v="0.63980890261461498"/>
    <n v="5.9190681921217098E-2"/>
    <n v="0.44409296940948201"/>
    <n v="183"/>
    <n v="0.59548720534476196"/>
    <n v="0.87054077902432803"/>
    <n v="0.927896130089499"/>
    <n v="0.96079667212908104"/>
    <n v="0.38054997238238603"/>
    <n v="0.54954171167799504"/>
    <n v="9.1442112809563006E-2"/>
    <n v="0.34985851187543399"/>
    <n v="200"/>
    <n v="0.54423380726698201"/>
    <n v="0.82631209408460504"/>
    <n v="0.89257503949447003"/>
    <n v="0.94014393540459795"/>
    <n v="0.30127008437948799"/>
    <n v="0.484457249683104"/>
    <n v="6.7236489429532406E-2"/>
    <n v="0.28873284309175901"/>
    <n v="200"/>
    <n v="0.52915291529152897"/>
    <n v="0.79427942794279405"/>
    <n v="0.85808580858085803"/>
    <n v="0.91639163916391597"/>
    <n v="0.163819703318936"/>
    <n v="0.45525954323526902"/>
    <n v="7.4164057769527201E-3"/>
    <n v="0.27199054049884902"/>
    <n v="199"/>
    <n v="2.7026757470207342E-3"/>
  </r>
  <r>
    <d v="2018-03-06T22:27:08"/>
    <d v="2018-03-06T22:34:26"/>
    <x v="0"/>
    <n v="3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8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76.73655796051003"/>
    <n v="61.669289827346802"/>
    <m/>
    <m/>
    <m/>
    <m/>
    <n v="0.56644721906923901"/>
    <n v="0.84413166855845601"/>
    <n v="0.90469920544835403"/>
    <n v="0.94469920544835395"/>
    <n v="0.36506822614137102"/>
    <n v="0.51630889246256195"/>
    <n v="0.14444748119482401"/>
    <n v="0.32585299005111401"/>
    <n v="200"/>
    <n v="0.657365347177157"/>
    <n v="0.89552238805970097"/>
    <n v="0.94613887086307502"/>
    <n v="0.97598961713173205"/>
    <n v="0.38506076214658203"/>
    <n v="0.61627997458995099"/>
    <n v="3.7622130036188001E-2"/>
    <n v="0.41878327443633501"/>
    <n v="200"/>
    <n v="0.61023529411764699"/>
    <n v="0.86599999999999899"/>
    <n v="0.92447058823529404"/>
    <n v="0.95694117647058796"/>
    <n v="0.402539494917594"/>
    <n v="0.563911877013068"/>
    <n v="0.10827662383644999"/>
    <n v="0.36746222184398902"/>
    <n v="200"/>
    <n v="0.53116931021763103"/>
    <n v="0.82561785319070402"/>
    <n v="0.88860199188491296"/>
    <n v="0.93489487274068594"/>
    <n v="0.31422427906988398"/>
    <n v="0.47416857177711202"/>
    <n v="6.4604962482431097E-2"/>
    <n v="0.28880933387782598"/>
    <n v="200"/>
    <n v="0.452631578947368"/>
    <n v="0.78771929824561404"/>
    <n v="0.85438596491228003"/>
    <n v="0.90438596491227996"/>
    <n v="0.132327807407914"/>
    <n v="0.37301688031475999"/>
    <n v="5.8570224411132301E-3"/>
    <n v="0.26215431014305501"/>
    <n v="200"/>
    <n v="2.8040289830604508E-3"/>
  </r>
  <r>
    <d v="2018-03-06T22:35:41"/>
    <d v="2018-03-06T22:42:59"/>
    <x v="0"/>
    <n v="4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8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75.90864300727799"/>
    <n v="62.181947946548398"/>
    <m/>
    <m/>
    <m/>
    <m/>
    <n v="0.56759827311974498"/>
    <n v="0.84948875255623701"/>
    <n v="0.91183821858668401"/>
    <n v="0.95155646443990005"/>
    <n v="0.36960495999056903"/>
    <n v="0.51764562827376503"/>
    <n v="0.149711155542747"/>
    <n v="0.32551907394797103"/>
    <n v="200"/>
    <n v="0.67662565905096606"/>
    <n v="0.89923842999414105"/>
    <n v="0.93555946104276499"/>
    <n v="0.96719390743995304"/>
    <n v="0.418120938516644"/>
    <n v="0.636148236933195"/>
    <n v="4.2724413962995499E-2"/>
    <n v="0.45042574421246601"/>
    <n v="200"/>
    <n v="0.58381568493928004"/>
    <n v="0.86925434116445299"/>
    <n v="0.93326523663602301"/>
    <n v="0.96788105776869804"/>
    <n v="0.40173307157461602"/>
    <n v="0.53675288747893501"/>
    <n v="8.0422304713632098E-2"/>
    <n v="0.34209564701321399"/>
    <n v="200"/>
    <n v="0.54232628685183404"/>
    <n v="0.83088444402313"/>
    <n v="0.89430277751445597"/>
    <n v="0.93800360223717805"/>
    <n v="0.295497245481807"/>
    <n v="0.47952395852155999"/>
    <n v="6.2124532517075497E-2"/>
    <n v="0.29719000151375602"/>
    <n v="200"/>
    <n v="0.50106609808102298"/>
    <n v="0.78251599147121498"/>
    <n v="0.86460554371002096"/>
    <n v="0.92217484008528705"/>
    <n v="0.21322357134391901"/>
    <n v="0.44996710959084302"/>
    <n v="1.1338824613457E-2"/>
    <n v="0.26428164390021902"/>
    <n v="199"/>
    <n v="2.8273389356911214E-3"/>
  </r>
  <r>
    <d v="2018-03-06T22:44:14"/>
    <d v="2018-03-06T22:51:30"/>
    <x v="0"/>
    <n v="5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8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77.703868150711"/>
    <n v="58.256621122360201"/>
    <m/>
    <m/>
    <m/>
    <m/>
    <n v="0.56589782084527496"/>
    <n v="0.84554842818798004"/>
    <n v="0.91092306992402505"/>
    <n v="0.95004776852736394"/>
    <n v="0.38045546171085198"/>
    <n v="0.51496787900317997"/>
    <n v="0.17196684602095999"/>
    <n v="0.32358303636853503"/>
    <n v="200"/>
    <n v="0.65293720459149196"/>
    <n v="0.89939230249831104"/>
    <n v="0.94665766374071503"/>
    <n v="0.97096556380823695"/>
    <n v="0.44749691320547202"/>
    <n v="0.61527879417627196"/>
    <n v="6.3527707644390599E-2"/>
    <n v="0.43854657852613799"/>
    <n v="199"/>
    <n v="0.59544021343681697"/>
    <n v="0.86745088527770997"/>
    <n v="0.92820761581372702"/>
    <n v="0.96167838952219198"/>
    <n v="0.389195282969307"/>
    <n v="0.54940326185077304"/>
    <n v="9.4399259179537398E-2"/>
    <n v="0.350568089287079"/>
    <n v="200"/>
    <n v="0.53704360155972997"/>
    <n v="0.82506203473945405"/>
    <n v="0.89489542715349102"/>
    <n v="0.93929457639134994"/>
    <n v="0.30406407949426101"/>
    <n v="0.47604783582516602"/>
    <n v="7.0636083544579398E-2"/>
    <n v="0.29248471355448302"/>
    <n v="200"/>
    <n v="0.517525773195876"/>
    <n v="0.81546391752577296"/>
    <n v="0.89587628865979296"/>
    <n v="0.94432989690721603"/>
    <n v="0.190911708954453"/>
    <n v="0.47005797189425402"/>
    <n v="1.0450610011329299E-2"/>
    <n v="0.28845514405151901"/>
    <n v="195"/>
    <n v="2.6488590113426577E-3"/>
  </r>
  <r>
    <d v="2018-03-06T22:52:45"/>
    <d v="2018-03-06T23:00:05"/>
    <x v="0"/>
    <n v="6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8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80.003472089767"/>
    <n v="60.097937107086103"/>
    <m/>
    <m/>
    <m/>
    <m/>
    <n v="0.57874607294085501"/>
    <n v="0.85707781268496996"/>
    <n v="0.91563083367481601"/>
    <n v="0.95228338569412097"/>
    <n v="0.367014714288451"/>
    <n v="0.52982502256283304"/>
    <n v="0.154276555623786"/>
    <n v="0.33202130166333499"/>
    <n v="200"/>
    <n v="0.69534735500318601"/>
    <n v="0.91459528362013998"/>
    <n v="0.95156150414276597"/>
    <n v="0.97514340344168204"/>
    <n v="0.45736328191249997"/>
    <n v="0.662093404130218"/>
    <n v="6.3211302802292493E-2"/>
    <n v="0.45484093402371101"/>
    <n v="200"/>
    <n v="0.59649964037401104"/>
    <n v="0.87736753776072796"/>
    <n v="0.933828818029249"/>
    <n v="0.96523615439942401"/>
    <n v="0.40827255973820098"/>
    <n v="0.54734965407337299"/>
    <n v="0.10139824191814201"/>
    <n v="0.34968917441540698"/>
    <n v="200"/>
    <n v="0.55112809315865996"/>
    <n v="0.83860989810771402"/>
    <n v="0.90183770014555997"/>
    <n v="0.94304949053857301"/>
    <n v="0.29857601765165698"/>
    <n v="0.49455181574905199"/>
    <n v="5.9113422730731301E-2"/>
    <n v="0.30382771304567902"/>
    <n v="200"/>
    <n v="0.55283018867924505"/>
    <n v="0.80377358490565998"/>
    <n v="0.86226415094339603"/>
    <n v="0.91226415094339597"/>
    <n v="0.17084080572457"/>
    <n v="0.49452512887375799"/>
    <n v="8.2601284401389793E-3"/>
    <n v="0.30524126460901002"/>
    <n v="200"/>
    <n v="2.7325814508680499E-3"/>
  </r>
  <r>
    <d v="2018-03-06T23:01:21"/>
    <d v="2018-03-06T23:08:39"/>
    <x v="0"/>
    <n v="7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8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78.43460392951903"/>
    <n v="59.971318960189798"/>
    <m/>
    <m/>
    <m/>
    <m/>
    <n v="0.57988516223113296"/>
    <n v="0.85271600437477202"/>
    <n v="0.91446409041195698"/>
    <n v="0.95096609551585798"/>
    <n v="0.36740731357983403"/>
    <n v="0.53217099597685502"/>
    <n v="0.17421015893667799"/>
    <n v="0.331314448183475"/>
    <n v="200"/>
    <n v="0.68091895341416697"/>
    <n v="0.90746649649010802"/>
    <n v="0.95788130185067"/>
    <n v="0.97447351627313294"/>
    <n v="0.44398699773050498"/>
    <n v="0.64574569288254002"/>
    <n v="5.4888063983693801E-2"/>
    <n v="0.44744815135873101"/>
    <n v="200"/>
    <n v="0.61558181007579105"/>
    <n v="0.88163174320106896"/>
    <n v="0.93568880962995904"/>
    <n v="0.96645118145341002"/>
    <n v="0.412947020922865"/>
    <n v="0.57313744055954796"/>
    <n v="0.110435026755715"/>
    <n v="0.360021007167939"/>
    <n v="200"/>
    <n v="0.54102371095220103"/>
    <n v="0.82668423033496397"/>
    <n v="0.89546480993601796"/>
    <n v="0.93799397817086905"/>
    <n v="0.30785811326600099"/>
    <n v="0.48251415783883"/>
    <n v="7.1919195032661296E-2"/>
    <n v="0.29603463493246901"/>
    <n v="200"/>
    <n v="0.49549549549549499"/>
    <n v="0.76447876447876395"/>
    <n v="0.84169884169884102"/>
    <n v="0.90218790218790201"/>
    <n v="0.196911396153093"/>
    <n v="0.427793130526754"/>
    <n v="9.8948349794111597E-3"/>
    <n v="0.24943724966150199"/>
    <n v="199"/>
    <n v="2.7268242748948444E-3"/>
  </r>
  <r>
    <d v="2018-03-06T23:09:55"/>
    <d v="2018-03-06T23:17:17"/>
    <x v="0"/>
    <n v="8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8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81.83368110656698"/>
    <n v="60.3969950675964"/>
    <m/>
    <m/>
    <m/>
    <m/>
    <n v="0.58064957576863396"/>
    <n v="0.85580695192044498"/>
    <n v="0.915609889608612"/>
    <n v="0.95287838700848404"/>
    <n v="0.369851834264529"/>
    <n v="0.53331823925379196"/>
    <n v="0.160266589907018"/>
    <n v="0.33169827277505898"/>
    <n v="200"/>
    <n v="0.66500311915159005"/>
    <n v="0.89644416718652498"/>
    <n v="0.95196506550218296"/>
    <n v="0.98066126013724197"/>
    <n v="0.431124070696073"/>
    <n v="0.62518793702297304"/>
    <n v="4.7012461950834E-2"/>
    <n v="0.42580250171929201"/>
    <n v="197"/>
    <n v="0.60416896437630896"/>
    <n v="0.87724716003088099"/>
    <n v="0.93283335171501003"/>
    <n v="0.96514834013455297"/>
    <n v="0.388775506942802"/>
    <n v="0.55647274461503504"/>
    <n v="9.0319397222666298E-2"/>
    <n v="0.345867643644723"/>
    <n v="200"/>
    <n v="0.54998117469879504"/>
    <n v="0.83499623493975905"/>
    <n v="0.89890813253012003"/>
    <n v="0.94126506024096301"/>
    <n v="0.31291390078605302"/>
    <n v="0.49799367339724898"/>
    <n v="6.8644094967230201E-2"/>
    <n v="0.30729831275124497"/>
    <n v="200"/>
    <n v="0.54458598726114604"/>
    <n v="0.79458598726114604"/>
    <n v="0.85668789808917201"/>
    <n v="0.90127388535031805"/>
    <n v="0.21448740343731801"/>
    <n v="0.491033982453356"/>
    <n v="9.5948347805686306E-3"/>
    <n v="0.30608228589463798"/>
    <n v="194"/>
    <n v="2.7461792592947971E-3"/>
  </r>
  <r>
    <d v="2018-03-06T23:18:32"/>
    <d v="2018-03-06T23:25:52"/>
    <x v="0"/>
    <n v="9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8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80.39682507514902"/>
    <n v="59.885831117629998"/>
    <m/>
    <m/>
    <m/>
    <m/>
    <n v="0.59340759678597499"/>
    <n v="0.85819941563184798"/>
    <n v="0.91239043097151196"/>
    <n v="0.94804601899196395"/>
    <n v="0.37645055088521201"/>
    <n v="0.54712714358203995"/>
    <n v="0.149805098994023"/>
    <n v="0.34821047249006398"/>
    <n v="200"/>
    <n v="0.698828778583379"/>
    <n v="0.914668153931957"/>
    <n v="0.94701617401003901"/>
    <n v="0.96876742889012801"/>
    <n v="0.38072832928811401"/>
    <n v="0.65749216001528099"/>
    <n v="3.3711504570916297E-2"/>
    <n v="0.46010962906144198"/>
    <n v="198"/>
    <n v="0.635235732009925"/>
    <n v="0.89092224979321699"/>
    <n v="0.93765508684863497"/>
    <n v="0.964123242349048"/>
    <n v="0.39271101937027902"/>
    <n v="0.59032932846867503"/>
    <n v="8.3945817606558101E-2"/>
    <n v="0.38252956989798698"/>
    <n v="200"/>
    <n v="0.53654853000402702"/>
    <n v="0.82078131292790901"/>
    <n v="0.88411196133709202"/>
    <n v="0.93093032621828398"/>
    <n v="0.30398916532151399"/>
    <n v="0.48333044072040399"/>
    <n v="6.6915037987829704E-2"/>
    <n v="0.29592892669391901"/>
    <n v="200"/>
    <n v="0.536489151873767"/>
    <n v="0.76725838264299795"/>
    <n v="0.86193293885601496"/>
    <n v="0.903353057199211"/>
    <n v="0.22297363653795299"/>
    <n v="0.493025888039759"/>
    <n v="1.00005725154627E-2"/>
    <n v="0.33102920317574003"/>
    <n v="193"/>
    <n v="2.7229372447554008E-3"/>
  </r>
  <r>
    <d v="2018-03-06T23:27:08"/>
    <d v="2018-03-07T01:25:06"/>
    <x v="0"/>
    <n v="0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8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8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789.8872480392401"/>
    <n v="287.76728105544998"/>
    <m/>
    <m/>
    <m/>
    <m/>
    <n v="0.55963593551892699"/>
    <n v="0.83580873030248104"/>
    <n v="0.90182937873573599"/>
    <n v="0.94371490671979696"/>
    <n v="0.35968878153908401"/>
    <n v="0.50934139667844602"/>
    <n v="0.16567011317627001"/>
    <n v="0.344237962385957"/>
    <n v="200"/>
    <n v="0.67656988521269401"/>
    <n v="0.91998649561107304"/>
    <n v="0.95678595543551603"/>
    <n v="0.97873058744091801"/>
    <n v="0.40225477769839402"/>
    <n v="0.59885543012623099"/>
    <n v="4.2649799299084697E-2"/>
    <n v="0.41222228594050497"/>
    <n v="200"/>
    <n v="0.56328806983511104"/>
    <n v="0.85002424830261802"/>
    <n v="0.91622211445198798"/>
    <n v="0.95283705140640096"/>
    <n v="0.38279523659641701"/>
    <n v="0.51898178319313604"/>
    <n v="9.08485195970931E-2"/>
    <n v="0.362888284249405"/>
    <n v="200"/>
    <n v="0.52688172043010695"/>
    <n v="0.80219111381618902"/>
    <n v="0.87634408602150504"/>
    <n v="0.927368634611483"/>
    <n v="0.29409190966370202"/>
    <n v="0.466648415653522"/>
    <n v="7.0297308617697202E-2"/>
    <n v="0.31561220011989999"/>
    <n v="200"/>
    <n v="0.50688976377952699"/>
    <n v="0.80118110236220397"/>
    <n v="0.87204724409448797"/>
    <n v="0.92618110236220397"/>
    <n v="0.18483925183755001"/>
    <n v="0.43959052860695802"/>
    <n v="9.1147430572337002E-3"/>
    <n v="0.26830304804507799"/>
    <n v="198"/>
    <n v="1.3084434711589089E-2"/>
  </r>
  <r>
    <d v="2018-03-07T01:25:12"/>
    <d v="2018-03-07T03:20:42"/>
    <x v="0"/>
    <n v="1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8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8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685.9167680740302"/>
    <n v="243.92109584808301"/>
    <m/>
    <m/>
    <m/>
    <m/>
    <n v="0.56239517700920105"/>
    <n v="0.84778568514573205"/>
    <n v="0.91133674810751997"/>
    <n v="0.94900503150355797"/>
    <n v="0.387166727445865"/>
    <n v="0.51260937837355802"/>
    <n v="0.18307663659752399"/>
    <n v="0.35192303165030098"/>
    <n v="200"/>
    <n v="0.63260984647961804"/>
    <n v="0.89994706193753304"/>
    <n v="0.95023822128110103"/>
    <n v="0.97723663313922704"/>
    <n v="0.40070538452659099"/>
    <n v="0.59422088699238296"/>
    <n v="5.37480385960728E-2"/>
    <n v="0.44959755596901102"/>
    <n v="200"/>
    <n v="0.58991677722831903"/>
    <n v="0.873356651791098"/>
    <n v="0.93643710047038897"/>
    <n v="0.96514292606440699"/>
    <n v="0.40921750791829598"/>
    <n v="0.53921834697348503"/>
    <n v="8.8877888502005606E-2"/>
    <n v="0.37633539299184399"/>
    <n v="200"/>
    <n v="0.54204900198656703"/>
    <n v="0.82830385015608698"/>
    <n v="0.89215779018068198"/>
    <n v="0.93661905212373398"/>
    <n v="0.32608897752335397"/>
    <n v="0.48832808115382698"/>
    <n v="8.2213703023178805E-2"/>
    <n v="0.32722391517446398"/>
    <n v="200"/>
    <n v="0.451145038167938"/>
    <n v="0.76793893129770896"/>
    <n v="0.85114503816793796"/>
    <n v="0.90610687022900704"/>
    <n v="0.15931133926975599"/>
    <n v="0.37895206031330297"/>
    <n v="7.4802101646467903E-3"/>
    <n v="0.25739132882851301"/>
    <n v="200"/>
    <n v="1.1090801017050031E-2"/>
  </r>
  <r>
    <d v="2018-03-07T03:20:49"/>
    <d v="2018-03-07T05:18:15"/>
    <x v="0"/>
    <n v="2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8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8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803.9116559028598"/>
    <n v="241.96428394317601"/>
    <m/>
    <m/>
    <m/>
    <m/>
    <n v="0.57458488340440905"/>
    <n v="0.85160148806823299"/>
    <n v="0.91185010434624802"/>
    <n v="0.95009527266128302"/>
    <n v="0.40270851859401702"/>
    <n v="0.52554143350812699"/>
    <n v="0.19861824876463699"/>
    <n v="0.356150936324381"/>
    <n v="200"/>
    <n v="0.68383167220376495"/>
    <n v="0.915836101882613"/>
    <n v="0.95459579180509402"/>
    <n v="0.97563676633443996"/>
    <n v="0.45692322894208198"/>
    <n v="0.65012884040245"/>
    <n v="6.6310671489353198E-2"/>
    <n v="0.48792358797951901"/>
    <n v="199"/>
    <n v="0.60607588554140901"/>
    <n v="0.87407033908987697"/>
    <n v="0.92953485440564698"/>
    <n v="0.96167906214546806"/>
    <n v="0.41681179784380201"/>
    <n v="0.56147712009278605"/>
    <n v="0.115823801888835"/>
    <n v="0.38505908612069201"/>
    <n v="200"/>
    <n v="0.53975776724591795"/>
    <n v="0.82955941723714199"/>
    <n v="0.89591012813761595"/>
    <n v="0.94049499736703501"/>
    <n v="0.32499558541760398"/>
    <n v="0.47970366949145499"/>
    <n v="7.5992606727154202E-2"/>
    <n v="0.319736042144316"/>
    <n v="200"/>
    <n v="0.51925192519251895"/>
    <n v="0.80418041804180396"/>
    <n v="0.87238723872387203"/>
    <n v="0.91859185918591801"/>
    <n v="0.15662504826627399"/>
    <n v="0.44465927392296301"/>
    <n v="7.57209396093234E-3"/>
    <n v="0.30761128884094302"/>
    <n v="196"/>
    <n v="1.1001827115921632E-2"/>
  </r>
  <r>
    <d v="2018-03-07T05:18:22"/>
    <d v="2018-03-07T07:17:12"/>
    <x v="0"/>
    <n v="3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8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8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909.3709709644299"/>
    <n v="220.773574113845"/>
    <m/>
    <m/>
    <m/>
    <m/>
    <n v="0.56830874006810395"/>
    <n v="0.84399545970487999"/>
    <n v="0.907196367763904"/>
    <n v="0.94646992054483503"/>
    <n v="0.38588737216445501"/>
    <n v="0.51888309368313701"/>
    <n v="0.189196617845455"/>
    <n v="0.358943176706012"/>
    <n v="200"/>
    <n v="0.66969500324464604"/>
    <n v="0.89227774172615104"/>
    <n v="0.95133030499675497"/>
    <n v="0.97663854639844205"/>
    <n v="0.40442544097033301"/>
    <n v="0.62996190966826404"/>
    <n v="4.0056309338636797E-2"/>
    <n v="0.45895350496457099"/>
    <n v="199"/>
    <n v="0.61129411764705799"/>
    <n v="0.86776470588235199"/>
    <n v="0.92423529411764704"/>
    <n v="0.96011764705882297"/>
    <n v="0.40728399464537401"/>
    <n v="0.56534291006945703"/>
    <n v="0.102965630732696"/>
    <n v="0.40052433352744898"/>
    <n v="200"/>
    <n v="0.53402803393581599"/>
    <n v="0.82469568424935402"/>
    <n v="0.89173736628550304"/>
    <n v="0.93480265584655098"/>
    <n v="0.33213576505697401"/>
    <n v="0.47812913709328397"/>
    <n v="9.4397582747050596E-2"/>
    <n v="0.32245516615362901"/>
    <n v="200"/>
    <n v="0.43684210526315698"/>
    <n v="0.78508771929824495"/>
    <n v="0.86754385964912195"/>
    <n v="0.91491228070175401"/>
    <n v="0.123745720799917"/>
    <n v="0.35820436124286698"/>
    <n v="6.2079730248304401E-3"/>
    <n v="0.28046816689047599"/>
    <n v="200"/>
    <n v="1.0038310839028832E-2"/>
  </r>
  <r>
    <d v="2018-03-07T07:17:18"/>
    <d v="2018-03-07T09:14:07"/>
    <x v="0"/>
    <n v="4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8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8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776.8924999236997"/>
    <n v="231.58191895484899"/>
    <m/>
    <m/>
    <m/>
    <m/>
    <n v="0.57414224039990902"/>
    <n v="0.85276073619631798"/>
    <n v="0.91315610088616195"/>
    <n v="0.950556691660986"/>
    <n v="0.39602400984977398"/>
    <n v="0.52508381709157903"/>
    <n v="0.17211220290245599"/>
    <n v="0.35827305052757302"/>
    <n v="200"/>
    <n v="0.67486818980667795"/>
    <n v="0.90568248388986505"/>
    <n v="0.94610427650849405"/>
    <n v="0.967779730521382"/>
    <n v="0.43211576298853499"/>
    <n v="0.63429815710219295"/>
    <n v="4.8896481497363503E-2"/>
    <n v="0.484292239623412"/>
    <n v="200"/>
    <n v="0.58483713539893301"/>
    <n v="0.87254568153444501"/>
    <n v="0.93553512654636195"/>
    <n v="0.96663261831801095"/>
    <n v="0.414372370199384"/>
    <n v="0.53798138559119602"/>
    <n v="0.101456243446127"/>
    <n v="0.37219906095662197"/>
    <n v="200"/>
    <n v="0.55483932126267799"/>
    <n v="0.83249597118210195"/>
    <n v="0.89401839036875497"/>
    <n v="0.93677125793914096"/>
    <n v="0.32703121764611498"/>
    <n v="0.49408631258692498"/>
    <n v="7.10100265109921E-2"/>
    <n v="0.33125817596878798"/>
    <n v="200"/>
    <n v="0.50746268656716398"/>
    <n v="0.79850746268656703"/>
    <n v="0.85820895522387997"/>
    <n v="0.92324093816631103"/>
    <n v="0.199127628245206"/>
    <n v="0.45788282625094301"/>
    <n v="1.06005033496929E-2"/>
    <n v="0.30513055696601799"/>
    <n v="200"/>
    <n v="1.0529753375142612E-2"/>
  </r>
  <r>
    <d v="2018-03-07T09:14:14"/>
    <d v="2018-03-07T11:13:12"/>
    <x v="0"/>
    <n v="5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8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8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858.7676880359604"/>
    <n v="279.88159394264198"/>
    <m/>
    <m/>
    <m/>
    <m/>
    <n v="0.56849096947363598"/>
    <n v="0.84977935489741097"/>
    <n v="0.91315226786770298"/>
    <n v="0.95050270688321703"/>
    <n v="0.41004126152612203"/>
    <n v="0.51815727575359904"/>
    <n v="0.192328970242999"/>
    <n v="0.35674728367957398"/>
    <n v="200"/>
    <n v="0.661715057393652"/>
    <n v="0.90209318028359198"/>
    <n v="0.95070898041863605"/>
    <n v="0.97029034436191697"/>
    <n v="0.45288345371434002"/>
    <n v="0.62550403047728198"/>
    <n v="7.6323815177388302E-2"/>
    <n v="0.47360532443182901"/>
    <n v="197"/>
    <n v="0.59410623332524803"/>
    <n v="0.86914867814698005"/>
    <n v="0.92832888673296099"/>
    <n v="0.963133640552995"/>
    <n v="0.391668711698969"/>
    <n v="0.54817183972210703"/>
    <n v="7.5262300670886295E-2"/>
    <n v="0.381609678848009"/>
    <n v="200"/>
    <n v="0.54067706487061296"/>
    <n v="0.83206309819212998"/>
    <n v="0.89861751152073699"/>
    <n v="0.94000354484225401"/>
    <n v="0.32745732428510399"/>
    <n v="0.48048582668543999"/>
    <n v="7.9812531812530202E-2"/>
    <n v="0.32642742886061898"/>
    <n v="200"/>
    <n v="0.53195876288659705"/>
    <n v="0.81134020618556701"/>
    <n v="0.89587628865979296"/>
    <n v="0.93505154639175203"/>
    <n v="0.208120489927483"/>
    <n v="0.48621742483371799"/>
    <n v="1.04566186805335E-2"/>
    <n v="0.32751056569021503"/>
    <n v="199"/>
    <n v="1.2725881933090015E-2"/>
  </r>
  <r>
    <d v="2018-03-07T11:13:19"/>
    <d v="2018-03-07T13:09:25"/>
    <x v="0"/>
    <n v="6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8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8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782.8923709392502"/>
    <n v="182.578257083892"/>
    <m/>
    <m/>
    <m/>
    <m/>
    <n v="0.58061284888220999"/>
    <n v="0.86099348904976503"/>
    <n v="0.91704229841096296"/>
    <n v="0.95178254336839196"/>
    <n v="0.396589318209015"/>
    <n v="0.53228979393914899"/>
    <n v="0.185010920469551"/>
    <n v="0.36420128201700902"/>
    <n v="200"/>
    <n v="0.69279796048438402"/>
    <n v="0.90758444869343502"/>
    <n v="0.95474824729126795"/>
    <n v="0.97705544933078303"/>
    <n v="0.488865110079098"/>
    <n v="0.66013045459570596"/>
    <n v="7.2469476574929095E-2"/>
    <n v="0.49066031008435301"/>
    <n v="198"/>
    <n v="0.59973627427475396"/>
    <n v="0.88348117957324301"/>
    <n v="0.93466794533684905"/>
    <n v="0.964277151762167"/>
    <n v="0.42032840573416902"/>
    <n v="0.550924905058229"/>
    <n v="0.10460096812856"/>
    <n v="0.37987176686094898"/>
    <n v="200"/>
    <n v="0.55276564774381298"/>
    <n v="0.84224890829694299"/>
    <n v="0.90292940320232795"/>
    <n v="0.94195778748180403"/>
    <n v="0.32442920674707498"/>
    <n v="0.497137045546025"/>
    <n v="7.3515004485979293E-2"/>
    <n v="0.336861028552285"/>
    <n v="200"/>
    <n v="0.55283018867924505"/>
    <n v="0.80943396226414999"/>
    <n v="0.86886792452830097"/>
    <n v="0.91792452830188598"/>
    <n v="0.17877204151113699"/>
    <n v="0.49570267294445403"/>
    <n v="9.2420184499216601E-3"/>
    <n v="0.337489467242296"/>
    <n v="199"/>
    <n v="8.3016153740896916E-3"/>
  </r>
  <r>
    <d v="2018-03-07T13:09:31"/>
    <d v="2018-03-07T15:07:14"/>
    <x v="0"/>
    <n v="7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8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8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821.98316383361"/>
    <n v="240.44824790954499"/>
    <m/>
    <m/>
    <m/>
    <m/>
    <n v="0.58116113744075804"/>
    <n v="0.855905942398833"/>
    <n v="0.91701604083120603"/>
    <n v="0.95123951877506296"/>
    <n v="0.388162903881142"/>
    <n v="0.53373534919620302"/>
    <n v="0.18255431942792"/>
    <n v="0.36589636886808702"/>
    <n v="200"/>
    <n v="0.684747925973197"/>
    <n v="0.91576260370133999"/>
    <n v="0.95405232929163997"/>
    <n v="0.978940650925335"/>
    <n v="0.407964601056443"/>
    <n v="0.64986693009261498"/>
    <n v="4.2777416890671202E-2"/>
    <n v="0.48520386578013502"/>
    <n v="195"/>
    <n v="0.61714222024074905"/>
    <n v="0.88854213107445301"/>
    <n v="0.940147124386981"/>
    <n v="0.96678555506018704"/>
    <n v="0.42865043935750102"/>
    <n v="0.57486175235673098"/>
    <n v="0.10611265921907399"/>
    <n v="0.39411212516385902"/>
    <n v="200"/>
    <n v="0.54102371095220103"/>
    <n v="0.82564922845314204"/>
    <n v="0.896593902898005"/>
    <n v="0.93799397817086905"/>
    <n v="0.31683004676389598"/>
    <n v="0.48283364681337998"/>
    <n v="6.6920501924224898E-2"/>
    <n v="0.32961161181711401"/>
    <n v="200"/>
    <n v="0.505791505791505"/>
    <n v="0.77220077220077199"/>
    <n v="0.85456885456885401"/>
    <n v="0.89703989703989695"/>
    <n v="0.199903987378312"/>
    <n v="0.440092477218477"/>
    <n v="1.0020281657152399E-2"/>
    <n v="0.29707388278838998"/>
    <n v="200"/>
    <n v="1.0932894767429103E-2"/>
  </r>
  <r>
    <d v="2018-03-07T15:07:21"/>
    <d v="2018-03-07T17:08:21"/>
    <x v="0"/>
    <n v="8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8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8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7009.4068679809498"/>
    <n v="250.80009698867701"/>
    <m/>
    <m/>
    <m/>
    <m/>
    <n v="0.58320408721831896"/>
    <n v="0.85836146337012997"/>
    <n v="0.91752577319587603"/>
    <n v="0.95292400328437099"/>
    <n v="0.39075620753956403"/>
    <n v="0.53631217724411095"/>
    <n v="0.200616788534145"/>
    <n v="0.36672615125115798"/>
    <n v="200"/>
    <n v="0.66749844042420403"/>
    <n v="0.90205864004990599"/>
    <n v="0.94946974422956898"/>
    <n v="0.97317529631940103"/>
    <n v="0.421114540864302"/>
    <n v="0.62856093277223202"/>
    <n v="4.4875939294008502E-2"/>
    <n v="0.46096412008087001"/>
    <n v="200"/>
    <n v="0.59887504135877301"/>
    <n v="0.87801919047093802"/>
    <n v="0.93371567221793295"/>
    <n v="0.96525863019741898"/>
    <n v="0.38835328590141799"/>
    <n v="0.55022261380830895"/>
    <n v="9.9794785097151201E-2"/>
    <n v="0.37906619929389901"/>
    <n v="200"/>
    <n v="0.55901731927710796"/>
    <n v="0.83838478915662595"/>
    <n v="0.90135542168674598"/>
    <n v="0.94201807228915602"/>
    <n v="0.34199084837238602"/>
    <n v="0.50870062448155895"/>
    <n v="9.6732976097444606E-2"/>
    <n v="0.34357051849642101"/>
    <n v="200"/>
    <n v="0.55095541401273795"/>
    <n v="0.80095541401273795"/>
    <n v="0.87579617834394896"/>
    <n v="0.90764331210190996"/>
    <n v="0.21230315503921299"/>
    <n v="0.499152980969646"/>
    <n v="9.6787554400447704E-3"/>
    <n v="0.34604653632965499"/>
    <n v="200"/>
    <n v="1.1403580986249188E-2"/>
  </r>
  <r>
    <d v="2018-03-07T17:08:28"/>
    <d v="2018-03-07T19:07:25"/>
    <x v="0"/>
    <n v="9"/>
    <n v="219931"/>
    <n v="60"/>
    <n v="200"/>
    <n v="105"/>
    <n v="48490"/>
    <s v="SO4: 48490 GOL: 25216 EDO: 21519 NAG: 12134 PO4: 8849 ACT: 6088 DMS: 5470 HEM: 5155 FAD: 3052 PEG: 2640 MLY: 2476 NAD: 2468 FMT: 2423 NAG_NAG: 2259 MPD: 1971 NAP: 1958 MES: 1613 FMN: 1440 ADP: 1431 NO3: 1302 PG4: 1265 ACY: 1258 PLP: 1216 SAH: 1143 NDP: 1090 SEP: 1051 EPE: 1029 HEC: 1028 TRS: 1019 1PE: 999 ACE: 983 MAN: 924 PGE: 912 SF4: 901 BME: 852 TPO: 835 FES: 835 CSO: 822 CLA: 818 IPA: 807 ATP: 786 CIT: 767 IMD: 755 COA: 734 CME: 729 ADP_MG: 711 AMP: 697 GDP: 665 LLP: 620 GSH: 588 PCA: 578 BOG: 570 PTR: 566 H4B: 561 SCN: 558 MRD: 558 SAM: 538 HYP: 522 ANP_MG: 497 MLI: 477 LDA: 473 CAS: 468 BGC: 467 P6G: 463 FLC: 462 ATP_MG: 462 BMA_NAG_NAG: 456 NCO: 446 CSD: 440 C8E: 435 ANP: 395 TLA: 382 GAL: 374 BCL: 366 NAI: 364 GTP: 360 GLC: 331 GDP_MG: 327 CYC: 327 CO3: 321 KCX: 321 OCS: 318 GNP_MG: 311 ACO: 308 MAL: 305 UDP: 304 FUC: 303 SUC: 301 BEN: 297 DMF: 285 UMP: 283 DIO: 283 BMA: 275 NI_OGA: 265 GTP_MG: 261 BMA_MAN_NAG_NAG: 261 NDG: 260 SIA: 259 OLC: 256 PLM: 255 NHE: 245 MYR: 244 CRO: 242 PYR: 240 HEM_OXY: 239 BCT: 238 LMT: 228 M3L: 226 5CM: 226 CSX: 224 MLA: 222 ALY: 221 URE: 219 ADN: 215 EOH: 215 DOC: 210 FME: 206 CMO_HEM: 205 RET: 202 HEZ: 201 SMC: 201 MLZ: 200 CMP: 199 GAI: 198 YCM: 197 F3S: 195 SIN: 195 AZI: 194 ACT_ZN: 190 DTT: 187 ABA: 185 MG_TPP: 184 CAP_KCX_MG: 184 FUC_NAG_NAG: 184 NRQ: 183 CAC: 183 BEZ: 177 THP: 172 PEP: 161 DMU: 161 BTB: 160 TYS: 159 CHD: 159 PGO: 157 IMP: 156 BTN: 155 FUC_NAG: 153 ACP: 152 AGS: 150 GAL_SIA: 148 PTR_PTR: 148 GLA: 144 OLA: 144 IPH: 144 BPH: 143 ADE: 140 CSS: 136 8OG: 136 CR2: 133 CRQ: 133 XYP: 132 GLC_GLC: 132 BCR: 132 POP: 131 TAR: 131 THM: 130 BNG: 128 CLR: 127 5GP: 126 TYD: 125 BLA: 124 MN_UDP: 124 C2E: 123 PEB: 123 SFG: 122 CHT: 121 FDA: 121 PGV: 121 MG_PO4: 120 CPS: 119 SO4_SO4: 119 B12: 118 APR: 117 ATP_CA: 116 DAL: 115 PMP: 114 H4B_HEM: 114 MLY_MLY: 114 BO2: 112 KCX_ZN_ZN: 110 CR8: 109 CYN_HEM: 109 F09: 109 CXS: 108 MPO: 107 FBP: 107 3BV: 107 3DR: 107 A2G: 106 BRU: 105"/>
    <s v="DatasetCleaner(blob_coverage_threshold=0.1, class_attribute=res_name, combine_ligands=True, discretize_add_noise=False, discretize_round_noise=False, drop_attributes=ILLEGAL_ATTRIBUTES+GLOBALS, drop_parts=[3, 4, 5, 6, 7, 8, 9], edstats_data=/home/ubuntu/work/CheckMyBlob/Data/edstats_all.csv, filter_examples=True, keep=largest, label_encoder=LabelEncoder(), ligand_selection=None, max_ZDa=6, max_num_of_classes=200, min_ZOa=1, min_electron_pct=0.5, min_examples_per_class=None, nonH_atom_range=(2, 1000000000), non_xray_pdb_list=/home/ubuntu/work/CheckMyBlob/Data/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/home/ubuntu/work/CheckMyBlob/Data/twilight-2017-01-11.tsv, unique_attributes=['title'], validation_data=/home/ubuntu/work/CheckMyBlob/Data/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8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8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8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883.3403971195203"/>
    <n v="254.48388004302899"/>
    <m/>
    <m/>
    <m/>
    <m/>
    <n v="0.595188093498904"/>
    <n v="0.85952337472607698"/>
    <n v="0.91522096420745003"/>
    <n v="0.949643900657414"/>
    <n v="0.38907966024762802"/>
    <n v="0.54940467756889899"/>
    <n v="0.197177909334876"/>
    <n v="0.382746046017575"/>
    <n v="200"/>
    <n v="0.70384829894032297"/>
    <n v="0.91745677635248102"/>
    <n v="0.95092024539877196"/>
    <n v="0.97713329615170097"/>
    <n v="0.398020965655207"/>
    <n v="0.66377617073031103"/>
    <n v="3.4261565589250698E-2"/>
    <n v="0.49729059330111502"/>
    <n v="200"/>
    <n v="0.63544251447477196"/>
    <n v="0.88968155500413504"/>
    <n v="0.94127377998345696"/>
    <n v="0.96691480562448295"/>
    <n v="0.393323661641515"/>
    <n v="0.59066356151572397"/>
    <n v="9.2672030661187094E-2"/>
    <n v="0.41953779876767799"/>
    <n v="200"/>
    <n v="0.53896496173983"/>
    <n v="0.82329842931937103"/>
    <n v="0.88652839307289499"/>
    <n v="0.92992347966169897"/>
    <n v="0.32526648258021501"/>
    <n v="0.486515412290488"/>
    <n v="8.1500780002765297E-2"/>
    <n v="0.32758623671426002"/>
    <n v="200"/>
    <n v="0.54437869822485196"/>
    <n v="0.78895463510848096"/>
    <n v="0.854043392504931"/>
    <n v="0.90927021696252397"/>
    <n v="0.230239391482671"/>
    <n v="0.50357114094244204"/>
    <n v="1.1503318976006E-2"/>
    <n v="0.364821505849584"/>
    <n v="200"/>
    <n v="1.1571078203756132E-2"/>
  </r>
  <r>
    <d v="2017-10-09T09:51:10"/>
    <d v="2017-10-09T09:52:59"/>
    <x v="1"/>
    <n v="0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2.423679113387998"/>
    <n v="76.086724042892399"/>
    <m/>
    <m/>
    <m/>
    <m/>
    <n v="0.49001045060552001"/>
    <n v="0.73934960349173096"/>
    <n v="0.80432778016843898"/>
    <n v="0.85166287576074196"/>
    <n v="0.20200809051457999"/>
    <n v="0.42025148451967498"/>
    <n v="2.94936158226041E-2"/>
    <n v="0.21581005742876899"/>
    <n v="200"/>
    <n v="0.53770491803278597"/>
    <n v="0.76459016393442603"/>
    <n v="0.83344262295081895"/>
    <n v="0.86622950819672095"/>
    <n v="0.26739408072860998"/>
    <n v="0.43130124305739198"/>
    <n v="1.9116934244858101E-2"/>
    <n v="0.28075872104390598"/>
    <n v="196"/>
    <n v="0.53125526537489398"/>
    <n v="0.77961246840775"/>
    <n v="0.838416175231676"/>
    <n v="0.875484414490311"/>
    <n v="0.23845762293525799"/>
    <n v="0.44774744922387499"/>
    <n v="2.1540565413174801E-2"/>
    <n v="0.26868044772384703"/>
    <n v="200"/>
    <n v="0.46563133018230901"/>
    <n v="0.71100607697501605"/>
    <n v="0.77785280216070196"/>
    <n v="0.83430114787305798"/>
    <n v="0.166786021944415"/>
    <n v="0.399383616444413"/>
    <n v="1.41704763116358E-2"/>
    <n v="0.18028727969509001"/>
    <n v="200"/>
    <n v="0.39322033898304998"/>
    <n v="0.67627118644067696"/>
    <n v="0.75169491525423704"/>
    <n v="0.81694915254237199"/>
    <n v="0.119298377034222"/>
    <n v="0.27213455965209099"/>
    <n v="4.6836225865026599E-3"/>
    <n v="0.109722063209542"/>
    <n v="200"/>
    <n v="4.7037379321512628E-3"/>
  </r>
  <r>
    <d v="2017-10-09T09:53:03"/>
    <d v="2017-10-09T09:54:46"/>
    <x v="1"/>
    <n v="1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394448995590199"/>
    <n v="73.648545026779104"/>
    <m/>
    <m/>
    <m/>
    <m/>
    <n v="0.49273309520876901"/>
    <n v="0.73728291661534595"/>
    <n v="0.80416307427023004"/>
    <n v="0.84579381697253297"/>
    <n v="0.21091637630372001"/>
    <n v="0.42151139205232302"/>
    <n v="3.3064954238686099E-2"/>
    <n v="0.21641332179755299"/>
    <n v="200"/>
    <n v="0.49710238248551097"/>
    <n v="0.77205408886027005"/>
    <n v="0.84224082421120405"/>
    <n v="0.87057308435286496"/>
    <n v="0.26421713473735597"/>
    <n v="0.39411122062141701"/>
    <n v="2.01298099220753E-2"/>
    <n v="0.26026529007596999"/>
    <n v="197"/>
    <n v="0.55190280507414602"/>
    <n v="0.77130605681615105"/>
    <n v="0.83580489547972103"/>
    <n v="0.87225299267464695"/>
    <n v="0.253705463946724"/>
    <n v="0.45378000386163703"/>
    <n v="2.7636351811445199E-2"/>
    <n v="0.27266519353178098"/>
    <n v="199"/>
    <n v="0.46577128699960801"/>
    <n v="0.71782500977963204"/>
    <n v="0.78054505150606301"/>
    <n v="0.82840005215803802"/>
    <n v="0.17898878052341399"/>
    <n v="0.40028390984690299"/>
    <n v="1.69364191074932E-2"/>
    <n v="0.18512172376217101"/>
    <n v="200"/>
    <n v="0.40168067226890702"/>
    <n v="0.65210084033613402"/>
    <n v="0.745378151260504"/>
    <n v="0.78823529411764703"/>
    <n v="0.121753339074269"/>
    <n v="0.292031848874101"/>
    <n v="4.3923157509902699E-3"/>
    <n v="0.118633143514455"/>
    <n v="200"/>
    <n v="4.5530078899825117E-3"/>
  </r>
  <r>
    <d v="2017-10-09T09:54:50"/>
    <d v="2017-10-09T09:56:30"/>
    <x v="1"/>
    <n v="2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7657790184021"/>
    <n v="70.102222919464097"/>
    <m/>
    <m/>
    <m/>
    <m/>
    <n v="0.51808936825885898"/>
    <n v="0.75956856702619402"/>
    <n v="0.82077041602465295"/>
    <n v="0.86163328197226496"/>
    <n v="0.23288062084390701"/>
    <n v="0.45256025427337099"/>
    <n v="3.4503133804989497E-2"/>
    <n v="0.21907355101964299"/>
    <n v="200"/>
    <n v="0.55393778954334805"/>
    <n v="0.76637988087359299"/>
    <n v="0.83454665784248805"/>
    <n v="0.86962276637988001"/>
    <n v="0.25184259776005002"/>
    <n v="0.483984171138168"/>
    <n v="1.8664878514186301E-2"/>
    <n v="0.30007593768324597"/>
    <n v="199"/>
    <n v="0.57032095203750399"/>
    <n v="0.79823296069239003"/>
    <n v="0.84926072845293898"/>
    <n v="0.880274071402812"/>
    <n v="0.27408285435969099"/>
    <n v="0.48796220190559503"/>
    <n v="2.4222672008927901E-2"/>
    <n v="0.27867040432662799"/>
    <n v="200"/>
    <n v="0.48416919959473098"/>
    <n v="0.73467578520770005"/>
    <n v="0.79875886524822604"/>
    <n v="0.84739108409321096"/>
    <n v="0.193602241090609"/>
    <n v="0.41721699638972598"/>
    <n v="1.7473903323066801E-2"/>
    <n v="0.17803976088661499"/>
    <n v="200"/>
    <n v="0.47830923248053298"/>
    <n v="0.70967741935483797"/>
    <n v="0.79755283648498299"/>
    <n v="0.84093437152391504"/>
    <n v="9.66226007833942E-2"/>
    <n v="0.32990523051885601"/>
    <n v="3.6825957888043902E-3"/>
    <n v="0.12800023649890899"/>
    <n v="200"/>
    <n v="4.3337716168266238E-3"/>
  </r>
  <r>
    <d v="2017-10-09T09:56:35"/>
    <d v="2017-10-09T09:58:24"/>
    <x v="1"/>
    <n v="3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851295948028501"/>
    <n v="80.086932897567706"/>
    <m/>
    <m/>
    <m/>
    <m/>
    <n v="0.50114162295587705"/>
    <n v="0.75217525455106404"/>
    <n v="0.81339092872570096"/>
    <n v="0.85473619253316802"/>
    <n v="0.22429346797854699"/>
    <n v="0.43212361400709098"/>
    <n v="3.3582388058196598E-2"/>
    <n v="0.219169079976268"/>
    <n v="200"/>
    <n v="0.55296769346356101"/>
    <n v="0.79413974455296699"/>
    <n v="0.85048835462058603"/>
    <n v="0.88504883546205804"/>
    <n v="0.272641459199856"/>
    <n v="0.44106416916040803"/>
    <n v="2.0399752317309599E-2"/>
    <n v="0.31912480202243299"/>
    <n v="198"/>
    <n v="0.55270751994567902"/>
    <n v="0.77847564080801201"/>
    <n v="0.83483279579018799"/>
    <n v="0.86861313868613099"/>
    <n v="0.22837154565474599"/>
    <n v="0.46612390059139502"/>
    <n v="1.962042391346E-2"/>
    <n v="0.28057438461149597"/>
    <n v="200"/>
    <n v="0.46345536287732803"/>
    <n v="0.72691072575465598"/>
    <n v="0.79126525369299905"/>
    <n v="0.83956326268464898"/>
    <n v="0.19527402608650801"/>
    <n v="0.39663567506057801"/>
    <n v="1.79618279990859E-2"/>
    <n v="0.17143241420539301"/>
    <n v="200"/>
    <n v="0.42801175318315299"/>
    <n v="0.72771792360430898"/>
    <n v="0.79921645445641498"/>
    <n v="0.84133202742409396"/>
    <n v="0.103457844581059"/>
    <n v="0.32515655434441798"/>
    <n v="4.9138703992599201E-3"/>
    <n v="0.14004592585112399"/>
    <n v="199"/>
    <n v="4.951033821978988E-3"/>
  </r>
  <r>
    <d v="2017-10-09T09:58:29"/>
    <d v="2017-10-09T10:00:16"/>
    <x v="1"/>
    <n v="4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657786130905102"/>
    <n v="77.409679889678898"/>
    <m/>
    <m/>
    <m/>
    <m/>
    <n v="0.50815418828762005"/>
    <n v="0.75611564121571495"/>
    <n v="0.81968124536693798"/>
    <n v="0.86212008895478098"/>
    <n v="0.24637259225270799"/>
    <n v="0.44076505650726799"/>
    <n v="4.0791718014303299E-2"/>
    <n v="0.21790006340655199"/>
    <n v="200"/>
    <n v="0.61216216216216202"/>
    <n v="0.80608108108108101"/>
    <n v="0.85743243243243195"/>
    <n v="0.891891891891891"/>
    <n v="0.29635245314716102"/>
    <n v="0.50358149194354196"/>
    <n v="2.53430835913954E-2"/>
    <n v="0.31368905204006298"/>
    <n v="200"/>
    <n v="0.55975868253709404"/>
    <n v="0.79846730800586896"/>
    <n v="0.855372574596445"/>
    <n v="0.88863525191586501"/>
    <n v="0.28047830910636201"/>
    <n v="0.47151893967150099"/>
    <n v="2.63454085764986E-2"/>
    <n v="0.257846422027946"/>
    <n v="200"/>
    <n v="0.464251925935937"/>
    <n v="0.71590755507501003"/>
    <n v="0.78821462359778305"/>
    <n v="0.83741046087309101"/>
    <n v="0.191521633570476"/>
    <n v="0.40556713854912302"/>
    <n v="1.6965403426130201E-2"/>
    <n v="0.18260693277050599"/>
    <n v="199"/>
    <n v="0.371104815864022"/>
    <n v="0.71765816808309701"/>
    <n v="0.775259678942398"/>
    <n v="0.83569405099150096"/>
    <n v="0.130865936054679"/>
    <n v="0.2651457530627"/>
    <n v="6.3131384954863302E-3"/>
    <n v="0.11507291273851"/>
    <n v="199"/>
    <n v="4.7855240476315794E-3"/>
  </r>
  <r>
    <d v="2017-10-09T10:00:20"/>
    <d v="2017-10-09T10:01:57"/>
    <x v="1"/>
    <n v="5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0.3618211746215"/>
    <n v="66.895926952362004"/>
    <m/>
    <m/>
    <m/>
    <m/>
    <n v="0.49016575952498698"/>
    <n v="0.74820633349826804"/>
    <n v="0.81092281048985604"/>
    <n v="0.85403265710044496"/>
    <n v="0.230354577741542"/>
    <n v="0.41938041574652901"/>
    <n v="4.0047373991079903E-2"/>
    <n v="0.21057352314939801"/>
    <n v="200"/>
    <n v="0.50969743987587202"/>
    <n v="0.75640031031807498"/>
    <n v="0.81846392552366098"/>
    <n v="0.85182311869666405"/>
    <n v="0.260384829117421"/>
    <n v="0.42681202146267599"/>
    <n v="1.7782958148077101E-2"/>
    <n v="0.26861523125709502"/>
    <n v="199"/>
    <n v="0.55702647657841098"/>
    <n v="0.79565512559402496"/>
    <n v="0.85098438560760303"/>
    <n v="0.88408010862186004"/>
    <n v="0.24258670323038101"/>
    <n v="0.46696629272680801"/>
    <n v="2.52764122137553E-2"/>
    <n v="0.26393970649500498"/>
    <n v="200"/>
    <n v="0.458048717618249"/>
    <n v="0.72084031447351404"/>
    <n v="0.78695708209820803"/>
    <n v="0.83760793916741805"/>
    <n v="0.19652312330699501"/>
    <n v="0.39095087027325798"/>
    <n v="2.0429611732514601E-2"/>
    <n v="0.176219045172891"/>
    <n v="200"/>
    <n v="0.35362318840579698"/>
    <n v="0.65893719806763196"/>
    <n v="0.74396135265700403"/>
    <n v="0.80579710144927497"/>
    <n v="0.133163569365811"/>
    <n v="0.28752014224592898"/>
    <n v="5.0010632393335001E-3"/>
    <n v="0.12517970548933299"/>
    <n v="198"/>
    <n v="4.135556012831638E-3"/>
  </r>
  <r>
    <d v="2017-10-09T10:02:02"/>
    <d v="2017-10-09T10:03:56"/>
    <x v="1"/>
    <n v="6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3.735831022262502"/>
    <n v="80.492230892181396"/>
    <m/>
    <m/>
    <m/>
    <m/>
    <n v="0.50953796605970503"/>
    <n v="0.76155084850736998"/>
    <n v="0.82113216895825503"/>
    <n v="0.86151368760064395"/>
    <n v="0.239494745878264"/>
    <n v="0.44150643322692301"/>
    <n v="3.7363491169321597E-2"/>
    <n v="0.21376547030522899"/>
    <n v="199"/>
    <n v="0.54251968503936998"/>
    <n v="0.80944881889763698"/>
    <n v="0.85826771653543299"/>
    <n v="0.88818897637795202"/>
    <n v="0.247910739849654"/>
    <n v="0.452215983709091"/>
    <n v="1.3677817025048E-2"/>
    <n v="0.278917376905089"/>
    <n v="199"/>
    <n v="0.55611390284757101"/>
    <n v="0.79162479061976498"/>
    <n v="0.84472361809045204"/>
    <n v="0.87571189279731898"/>
    <n v="0.28705789012571498"/>
    <n v="0.45950542414603301"/>
    <n v="3.2081161091413998E-2"/>
    <n v="0.25745345368727601"/>
    <n v="199"/>
    <n v="0.47771624472573798"/>
    <n v="0.73074894514767896"/>
    <n v="0.79760021097046396"/>
    <n v="0.84625527426160296"/>
    <n v="0.21786568778864401"/>
    <n v="0.41513410978049398"/>
    <n v="2.50509347784908E-2"/>
    <n v="0.18108653919540399"/>
    <n v="199"/>
    <n v="0.45975103734439798"/>
    <n v="0.77344398340248899"/>
    <n v="0.82904564315352702"/>
    <n v="0.87053941908713595"/>
    <n v="0.16498855882064001"/>
    <n v="0.36388715221606199"/>
    <n v="7.7334031737284203E-3"/>
    <n v="0.14777803080299201"/>
    <n v="199"/>
    <n v="4.9760896457783478E-3"/>
  </r>
  <r>
    <d v="2017-10-09T10:04:00"/>
    <d v="2017-10-09T10:05:39"/>
    <x v="1"/>
    <n v="7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0.009372949600198"/>
    <n v="68.571899890899601"/>
    <m/>
    <m/>
    <m/>
    <m/>
    <n v="0.491163886649717"/>
    <n v="0.75426303714267895"/>
    <n v="0.81639486575308395"/>
    <n v="0.85700998325789002"/>
    <n v="0.225272852846467"/>
    <n v="0.41910782123538898"/>
    <n v="3.7670367751563398E-2"/>
    <n v="0.21406458941720999"/>
    <n v="200"/>
    <n v="0.58782201405152201"/>
    <n v="0.81030444964871096"/>
    <n v="0.86182669789227095"/>
    <n v="0.89461358313817296"/>
    <n v="0.27238843060519802"/>
    <n v="0.493447230716344"/>
    <n v="1.53226640780401E-2"/>
    <n v="0.32916825608460598"/>
    <n v="199"/>
    <n v="0.52234726688102795"/>
    <n v="0.77893890675241095"/>
    <n v="0.83617363344051399"/>
    <n v="0.87202572347266805"/>
    <n v="0.27015303663576801"/>
    <n v="0.43433023659501901"/>
    <n v="2.9904318826323599E-2"/>
    <n v="0.25071627569534399"/>
    <n v="200"/>
    <n v="0.46489361702127602"/>
    <n v="0.73098404255319105"/>
    <n v="0.79893617021276497"/>
    <n v="0.84388297872340401"/>
    <n v="0.19104938613589201"/>
    <n v="0.39567265748733399"/>
    <n v="1.8272982077298099E-2"/>
    <n v="0.17799566798774999"/>
    <n v="200"/>
    <n v="0.38330170777988598"/>
    <n v="0.72011385199240896"/>
    <n v="0.77988614800759004"/>
    <n v="0.82732447817836796"/>
    <n v="0.159534004001883"/>
    <n v="0.31225631326820302"/>
    <n v="8.4763278597570508E-3"/>
    <n v="0.12488328468984999"/>
    <n v="198"/>
    <n v="4.2391659077696065E-3"/>
  </r>
  <r>
    <d v="2017-10-09T10:05:43"/>
    <d v="2017-10-09T10:07:35"/>
    <x v="1"/>
    <n v="8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9.700958967208798"/>
    <n v="82.452052831649695"/>
    <m/>
    <m/>
    <m/>
    <m/>
    <n v="0.49577849515768502"/>
    <n v="0.75099329525701497"/>
    <n v="0.81611621554506997"/>
    <n v="0.85603426868636701"/>
    <n v="0.22356959475803201"/>
    <n v="0.42521884437181301"/>
    <n v="3.4807017016214997E-2"/>
    <n v="0.21091745712347901"/>
    <n v="200"/>
    <n v="0.55682684973302798"/>
    <n v="0.79252479023646005"/>
    <n v="0.84668192219679606"/>
    <n v="0.875667429443173"/>
    <n v="0.27299023643788001"/>
    <n v="0.45262809171408402"/>
    <n v="1.4740646152791701E-2"/>
    <n v="0.27224036253425499"/>
    <n v="199"/>
    <n v="0.533527225723057"/>
    <n v="0.77605428986912195"/>
    <n v="0.83309096784617798"/>
    <n v="0.86476005816771595"/>
    <n v="0.24545108988279199"/>
    <n v="0.44122888195133197"/>
    <n v="2.3297365895275299E-2"/>
    <n v="0.24778746181289499"/>
    <n v="200"/>
    <n v="0.46824281150159702"/>
    <n v="0.72830670926517505"/>
    <n v="0.80076677316293898"/>
    <n v="0.84779552715654904"/>
    <n v="0.189642233450629"/>
    <n v="0.40524032849542302"/>
    <n v="1.7672790182774799E-2"/>
    <n v="0.18267268714795301"/>
    <n v="199"/>
    <n v="0.37124183006535899"/>
    <n v="0.71111111111111103"/>
    <n v="0.78300653594771197"/>
    <n v="0.83660130718954195"/>
    <n v="0.14249469130758899"/>
    <n v="0.26420685752450002"/>
    <n v="5.6847834668545504E-3"/>
    <n v="0.106086656799525"/>
    <n v="199"/>
    <n v="5.0972472972990327E-3"/>
  </r>
  <r>
    <d v="2017-10-09T10:07:39"/>
    <d v="2017-10-09T10:09:31"/>
    <x v="1"/>
    <n v="9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8.2508561611175"/>
    <n v="83.678131103515597"/>
    <m/>
    <m/>
    <m/>
    <m/>
    <n v="0.5"/>
    <n v="0.74878776575904504"/>
    <n v="0.81026979982593506"/>
    <n v="0.85471838866094696"/>
    <n v="0.225040412350303"/>
    <n v="0.43054337433336698"/>
    <n v="3.12527732199398E-2"/>
    <n v="0.22025340351349901"/>
    <n v="200"/>
    <n v="0.56503785271851303"/>
    <n v="0.821748107364074"/>
    <n v="0.87680660701995805"/>
    <n v="0.90433585684789997"/>
    <n v="0.23504614041032701"/>
    <n v="0.45510516996662798"/>
    <n v="1.1400256030927799E-2"/>
    <n v="0.280915002519945"/>
    <n v="200"/>
    <n v="0.56380865046614703"/>
    <n v="0.79367262723521304"/>
    <n v="0.84609506342656204"/>
    <n v="0.88124713434204405"/>
    <n v="0.243060874280285"/>
    <n v="0.47958552274216398"/>
    <n v="2.2636640242005599E-2"/>
    <n v="0.277265093997279"/>
    <n v="200"/>
    <n v="0.441227952066783"/>
    <n v="0.70297562946007797"/>
    <n v="0.77083613841389498"/>
    <n v="0.82509761680355398"/>
    <n v="0.201703856712658"/>
    <n v="0.38134568996733997"/>
    <n v="1.8703646116587799E-2"/>
    <n v="0.164116459581197"/>
    <n v="199"/>
    <n v="0.38496932515337401"/>
    <n v="0.65644171779141103"/>
    <n v="0.75"/>
    <n v="0.81441717791410995"/>
    <n v="0.14075914965665801"/>
    <n v="0.31476166888132301"/>
    <n v="5.35349890094723E-3"/>
    <n v="0.16028006121165"/>
    <n v="199"/>
    <n v="5.1730443689657147E-3"/>
  </r>
  <r>
    <d v="2017-10-09T10:09:36"/>
    <d v="2017-10-09T10:12:39"/>
    <x v="1"/>
    <n v="0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79.77237701416001"/>
    <n v="2.8344910144805899"/>
    <m/>
    <m/>
    <m/>
    <m/>
    <n v="0.53642343394602499"/>
    <n v="0.766582651994836"/>
    <n v="0.83813856273437004"/>
    <n v="0.88553513247679305"/>
    <n v="0.24927033623845399"/>
    <n v="0.478965670283444"/>
    <n v="5.6039411819814602E-2"/>
    <n v="0.23780814874012099"/>
    <n v="200"/>
    <n v="0.59147540983606495"/>
    <n v="0.79344262295081902"/>
    <n v="0.85049180327868801"/>
    <n v="0.89180327868852405"/>
    <n v="0.33577465668075801"/>
    <n v="0.50944299325614795"/>
    <n v="3.34021777660393E-2"/>
    <n v="0.26494335883424402"/>
    <n v="198"/>
    <n v="0.57540016849199604"/>
    <n v="0.80067396798652002"/>
    <n v="0.86655433866891296"/>
    <n v="0.90800336983993202"/>
    <n v="0.28359295590577199"/>
    <n v="0.50705089727006802"/>
    <n v="3.5879075781421702E-2"/>
    <n v="0.29377778526630999"/>
    <n v="200"/>
    <n v="0.51276164753544895"/>
    <n v="0.74004051316677899"/>
    <n v="0.81728561782579301"/>
    <n v="0.86914247130317301"/>
    <n v="0.20220483270508199"/>
    <n v="0.45721947882973801"/>
    <n v="2.4031780926645301E-2"/>
    <n v="0.20424487958586501"/>
    <n v="200"/>
    <n v="0.41610169491525401"/>
    <n v="0.721186440677966"/>
    <n v="0.80338983050847401"/>
    <n v="0.86271186440677905"/>
    <n v="0.14947980446989101"/>
    <n v="0.32005422705950298"/>
    <n v="6.76368693225255E-3"/>
    <n v="0.140988964218455"/>
    <n v="200"/>
    <n v="1.7523034498946512E-4"/>
  </r>
  <r>
    <d v="2017-10-09T10:12:43"/>
    <d v="2017-10-09T10:15:48"/>
    <x v="1"/>
    <n v="1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2.132720947265"/>
    <n v="2.7794671058654701"/>
    <m/>
    <m/>
    <m/>
    <m/>
    <n v="0.54501785934228297"/>
    <n v="0.771893090282054"/>
    <n v="0.83421603645769105"/>
    <n v="0.88496120211848694"/>
    <n v="0.272515861614335"/>
    <n v="0.48810155500771801"/>
    <n v="7.7045671879825001E-2"/>
    <n v="0.24473282150237399"/>
    <n v="200"/>
    <n v="0.55505473277527295"/>
    <n v="0.79008370895041802"/>
    <n v="0.85962652929813199"/>
    <n v="0.911139729555698"/>
    <n v="0.33616820462508001"/>
    <n v="0.47759362318614801"/>
    <n v="3.3723874792434799E-2"/>
    <n v="0.264040466480646"/>
    <n v="198"/>
    <n v="0.59085224227264599"/>
    <n v="0.80614614972306498"/>
    <n v="0.86349830266214"/>
    <n v="0.90709308558156099"/>
    <n v="0.29906308460553099"/>
    <n v="0.51057051197577896"/>
    <n v="4.4171226120783502E-2"/>
    <n v="0.29283923530462702"/>
    <n v="199"/>
    <n v="0.53227278654322496"/>
    <n v="0.75237971052288399"/>
    <n v="0.81314382579215005"/>
    <n v="0.86647542052418802"/>
    <n v="0.2354900275056"/>
    <n v="0.48078879883875397"/>
    <n v="3.4110771555011903E-2"/>
    <n v="0.22118242853624201"/>
    <n v="200"/>
    <n v="0.40588235294117597"/>
    <n v="0.70336134453781496"/>
    <n v="0.78403361344537803"/>
    <n v="0.85210084033613398"/>
    <n v="0.15294952923626501"/>
    <n v="0.31321625855387902"/>
    <n v="6.9037711164747903E-3"/>
    <n v="0.15352511671335201"/>
    <n v="200"/>
    <n v="1.7182872598977918E-4"/>
  </r>
  <r>
    <d v="2017-10-09T10:15:54"/>
    <d v="2017-10-09T10:18:58"/>
    <x v="1"/>
    <n v="2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1.57738208770701"/>
    <n v="2.8079571723937899"/>
    <m/>
    <m/>
    <m/>
    <m/>
    <n v="0.56449922958397503"/>
    <n v="0.78607087827426803"/>
    <n v="0.84764252696455999"/>
    <n v="0.89738058551617805"/>
    <n v="0.291500905518289"/>
    <n v="0.51186601303592705"/>
    <n v="7.2029809402705203E-2"/>
    <n v="0.248742796096558"/>
    <n v="200"/>
    <n v="0.61681005956320301"/>
    <n v="0.79483785572468502"/>
    <n v="0.84910655195234896"/>
    <n v="0.89543348775645204"/>
    <n v="0.31942867234862399"/>
    <n v="0.56733819239963901"/>
    <n v="3.5624152544168002E-2"/>
    <n v="0.298077652768585"/>
    <n v="198"/>
    <n v="0.60494049765596802"/>
    <n v="0.81211684096646197"/>
    <n v="0.86837360259646501"/>
    <n v="0.91579516768842395"/>
    <n v="0.348801909443893"/>
    <n v="0.53738988427100498"/>
    <n v="5.7444168727174998E-2"/>
    <n v="0.302585559161758"/>
    <n v="200"/>
    <n v="0.53166160081053604"/>
    <n v="0.76760385005065801"/>
    <n v="0.831813576494427"/>
    <n v="0.88500506585612904"/>
    <n v="0.23962806458459701"/>
    <n v="0.47618859343811698"/>
    <n v="2.9110402675601402E-2"/>
    <n v="0.210609630755375"/>
    <n v="200"/>
    <n v="0.481646273637374"/>
    <n v="0.75305895439377002"/>
    <n v="0.84315906562847598"/>
    <n v="0.88320355951056695"/>
    <n v="0.13240736803714601"/>
    <n v="0.36255589926492099"/>
    <n v="6.5801609256491899E-3"/>
    <n v="0.16783655913978399"/>
    <n v="200"/>
    <n v="1.7359000311538162E-4"/>
  </r>
  <r>
    <d v="2017-10-09T10:19:03"/>
    <d v="2017-10-09T10:22:09"/>
    <x v="1"/>
    <n v="3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2.95553398132299"/>
    <n v="2.85133600234985"/>
    <m/>
    <m/>
    <m/>
    <m/>
    <n v="0.557112002468374"/>
    <n v="0.77784634372107297"/>
    <n v="0.83998765813020604"/>
    <n v="0.88997223079296495"/>
    <n v="0.29433277673443498"/>
    <n v="0.50248158427496703"/>
    <n v="7.57144497131335E-2"/>
    <n v="0.24883114813672"/>
    <n v="200"/>
    <n v="0.61983471074380103"/>
    <n v="0.82719759579263696"/>
    <n v="0.87828700225394396"/>
    <n v="0.920360631104432"/>
    <n v="0.32838747814986702"/>
    <n v="0.53927339818072395"/>
    <n v="3.0496474059723899E-2"/>
    <n v="0.31660636113197999"/>
    <n v="197"/>
    <n v="0.61008317772873799"/>
    <n v="0.80003395009336198"/>
    <n v="0.85808860974367596"/>
    <n v="0.90544898998472201"/>
    <n v="0.30347103075888399"/>
    <n v="0.54307164808388297"/>
    <n v="4.3755446231569697E-2"/>
    <n v="0.31223245251702197"/>
    <n v="200"/>
    <n v="0.51843288375080199"/>
    <n v="0.75568400770712896"/>
    <n v="0.82003853564547202"/>
    <n v="0.87475915221579903"/>
    <n v="0.25848179234588398"/>
    <n v="0.46426829922162"/>
    <n v="3.6151480515260001E-2"/>
    <n v="0.20312482409191401"/>
    <n v="200"/>
    <n v="0.459353574926542"/>
    <n v="0.74338883447600301"/>
    <n v="0.81880509304603299"/>
    <n v="0.86287952987267302"/>
    <n v="0.132330502554385"/>
    <n v="0.38221598631998899"/>
    <n v="6.1882165831871902E-3"/>
    <n v="0.173068451409293"/>
    <n v="199"/>
    <n v="1.7627171468179937E-4"/>
  </r>
  <r>
    <d v="2017-10-09T10:22:14"/>
    <d v="2017-10-09T10:25:18"/>
    <x v="1"/>
    <n v="4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1.53162503242399"/>
    <n v="2.7138171195983798"/>
    <m/>
    <m/>
    <m/>
    <m/>
    <n v="0.55751173708920099"/>
    <n v="0.78045465777118805"/>
    <n v="0.84439090684457596"/>
    <n v="0.89516926118112095"/>
    <n v="0.307089034394539"/>
    <n v="0.50375154583547799"/>
    <n v="7.6506874596654798E-2"/>
    <n v="0.238883820662768"/>
    <n v="200"/>
    <n v="0.65472972972972898"/>
    <n v="0.82499999999999896"/>
    <n v="0.88175675675675602"/>
    <n v="0.92500000000000004"/>
    <n v="0.36184481777425398"/>
    <n v="0.57258044917822803"/>
    <n v="3.9921943842698003E-2"/>
    <n v="0.284883723723723"/>
    <n v="200"/>
    <n v="0.61095711723463197"/>
    <n v="0.81884885048100398"/>
    <n v="0.87412359367356895"/>
    <n v="0.919126039458666"/>
    <n v="0.331284718400704"/>
    <n v="0.54257161653826202"/>
    <n v="3.9215925249082101E-2"/>
    <n v="0.281200521767487"/>
    <n v="200"/>
    <n v="0.51574537099607998"/>
    <n v="0.74388430869036304"/>
    <n v="0.81294769563454505"/>
    <n v="0.87092850385187104"/>
    <n v="0.25369381734713597"/>
    <n v="0.46770951277138101"/>
    <n v="3.3314735434634299E-2"/>
    <n v="0.210917517382228"/>
    <n v="199"/>
    <n v="0.41265344664777998"/>
    <n v="0.741265344664778"/>
    <n v="0.831916902738432"/>
    <n v="0.87535410764872501"/>
    <n v="0.153029963013396"/>
    <n v="0.33172223828582698"/>
    <n v="9.8883780753759899E-3"/>
    <n v="0.13930601196096901"/>
    <n v="199"/>
    <n v="1.6777019495779991E-4"/>
  </r>
  <r>
    <d v="2017-10-09T10:25:23"/>
    <d v="2017-10-09T10:28:27"/>
    <x v="1"/>
    <n v="5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1.52445006370499"/>
    <n v="2.7493131160736"/>
    <m/>
    <m/>
    <m/>
    <m/>
    <n v="0.54286244433448705"/>
    <n v="0.77820385947550696"/>
    <n v="0.84129143988124599"/>
    <n v="0.89281296387926701"/>
    <n v="0.29754547852940599"/>
    <n v="0.48565331726692601"/>
    <n v="8.5852137577765705E-2"/>
    <n v="0.24126370883501"/>
    <n v="200"/>
    <n v="0.57486423584173696"/>
    <n v="0.77734678044996097"/>
    <n v="0.84484096198603498"/>
    <n v="0.90302560124127196"/>
    <n v="0.34221855343468499"/>
    <n v="0.51343647731679598"/>
    <n v="3.4953473334142497E-2"/>
    <n v="0.27913997069218099"/>
    <n v="198"/>
    <n v="0.60590631364562098"/>
    <n v="0.82331975560081405"/>
    <n v="0.87813985064494204"/>
    <n v="0.92328581126951803"/>
    <n v="0.310836064204078"/>
    <n v="0.53478340749439701"/>
    <n v="4.4474985894180898E-2"/>
    <n v="0.29942447009127199"/>
    <n v="200"/>
    <n v="0.51140610903466899"/>
    <n v="0.75151437040855695"/>
    <n v="0.817760020621214"/>
    <n v="0.87098852944967098"/>
    <n v="0.24700644071042599"/>
    <n v="0.455769564911783"/>
    <n v="3.7091668305701701E-2"/>
    <n v="0.20670368174592901"/>
    <n v="200"/>
    <n v="0.37971014492753602"/>
    <n v="0.713043478260869"/>
    <n v="0.79806763285024096"/>
    <n v="0.86956521739130399"/>
    <n v="0.15196445625843299"/>
    <n v="0.32815651778266403"/>
    <n v="7.5009659178222202E-3"/>
    <n v="0.150947160493827"/>
    <n v="198"/>
    <n v="1.6996458388911833E-4"/>
  </r>
  <r>
    <d v="2017-10-09T10:28:32"/>
    <d v="2017-10-09T10:31:37"/>
    <x v="1"/>
    <n v="6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2.02915000915499"/>
    <n v="2.7149879932403498"/>
    <m/>
    <m/>
    <m/>
    <m/>
    <n v="0.55958132045088504"/>
    <n v="0.79010281184194198"/>
    <n v="0.85166604731822104"/>
    <n v="0.89805524588133201"/>
    <n v="0.29911378635171099"/>
    <n v="0.50528552523903603"/>
    <n v="9.3736724698771701E-2"/>
    <n v="0.24465877203848199"/>
    <n v="199"/>
    <n v="0.61259842519685004"/>
    <n v="0.84015748031495996"/>
    <n v="0.89291338582677104"/>
    <n v="0.92598425196850298"/>
    <n v="0.36089117473770599"/>
    <n v="0.54931666123303902"/>
    <n v="3.2950529212061E-2"/>
    <n v="0.276337952755905"/>
    <n v="199"/>
    <n v="0.594807370184254"/>
    <n v="0.80770519262981499"/>
    <n v="0.865159128978224"/>
    <n v="0.910552763819095"/>
    <n v="0.32435126847051998"/>
    <n v="0.51586251481434597"/>
    <n v="5.7830909181509502E-2"/>
    <n v="0.28582665922203598"/>
    <n v="199"/>
    <n v="0.524525316455696"/>
    <n v="0.76766877637130804"/>
    <n v="0.834256329113924"/>
    <n v="0.88515295358649704"/>
    <n v="0.26933600384779999"/>
    <n v="0.47289188394051501"/>
    <n v="4.9296278597260698E-2"/>
    <n v="0.21475121894045901"/>
    <n v="199"/>
    <n v="0.56348547717842301"/>
    <n v="0.80746887966804903"/>
    <n v="0.86307053941908696"/>
    <n v="0.89460580912862997"/>
    <n v="0.18283943019259799"/>
    <n v="0.49812975479359201"/>
    <n v="1.00926081234015E-2"/>
    <n v="0.20752656523743601"/>
    <n v="199"/>
    <n v="1.6784257923814277E-4"/>
  </r>
  <r>
    <d v="2017-10-09T10:31:42"/>
    <d v="2017-10-09T10:34:46"/>
    <x v="1"/>
    <n v="7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1.521691083908"/>
    <n v="2.59710597991943"/>
    <m/>
    <m/>
    <m/>
    <m/>
    <n v="0.547466980839585"/>
    <n v="0.78191852173373799"/>
    <n v="0.84250015501953202"/>
    <n v="0.89402864760959799"/>
    <n v="0.28252853109585102"/>
    <n v="0.49095151785117203"/>
    <n v="8.19601454427899E-2"/>
    <n v="0.241985457100928"/>
    <n v="200"/>
    <n v="0.63934426229508201"/>
    <n v="0.83996877439500295"/>
    <n v="0.88134270101483203"/>
    <n v="0.92349726775956198"/>
    <n v="0.36001976057309398"/>
    <n v="0.57063041271780501"/>
    <n v="3.57906980550802E-2"/>
    <n v="0.31337850637522702"/>
    <n v="200"/>
    <n v="0.57491961414790904"/>
    <n v="0.80514469453376203"/>
    <n v="0.86012861736334401"/>
    <n v="0.90852090032154298"/>
    <n v="0.32513309730874901"/>
    <n v="0.50596357962095795"/>
    <n v="4.6830127428580497E-2"/>
    <n v="0.27889256162915299"/>
    <n v="200"/>
    <n v="0.51622340425531899"/>
    <n v="0.75851063829787202"/>
    <n v="0.82686170212765897"/>
    <n v="0.88164893617021201"/>
    <n v="0.247480312127108"/>
    <n v="0.45943855766240499"/>
    <n v="3.9588612387423401E-2"/>
    <n v="0.207935177304964"/>
    <n v="199"/>
    <n v="0.50474383301707704"/>
    <n v="0.75332068311195399"/>
    <n v="0.81309297912713396"/>
    <n v="0.86812144212523701"/>
    <n v="0.18874337773560901"/>
    <n v="0.44467356449224599"/>
    <n v="1.20930562160007E-2"/>
    <n v="0.19235829643685401"/>
    <n v="199"/>
    <n v="1.6055502540334514E-4"/>
  </r>
  <r>
    <d v="2017-10-09T10:34:51"/>
    <d v="2017-10-09T10:37:55"/>
    <x v="1"/>
    <n v="8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0.95548701286299"/>
    <n v="2.6736249923706001"/>
    <m/>
    <m/>
    <m/>
    <m/>
    <n v="0.55376210578594398"/>
    <n v="0.78010926247827095"/>
    <n v="0.84368015892724102"/>
    <n v="0.89508318847777502"/>
    <n v="0.29565145812205001"/>
    <n v="0.49864882263451299"/>
    <n v="7.9938964523637301E-2"/>
    <n v="0.23993129983720901"/>
    <n v="200"/>
    <n v="0.623188405797101"/>
    <n v="0.81235697940503404"/>
    <n v="0.86346300533943499"/>
    <n v="0.91151792524790198"/>
    <n v="0.34973876136015802"/>
    <n v="0.55217174238641997"/>
    <n v="2.53338818931471E-2"/>
    <n v="0.25609685566573398"/>
    <n v="199"/>
    <n v="0.58103086120536396"/>
    <n v="0.79560510583292898"/>
    <n v="0.85732751656164097"/>
    <n v="0.90838584585555004"/>
    <n v="0.31923684160430299"/>
    <n v="0.50767481218381105"/>
    <n v="5.1518394724803698E-2"/>
    <n v="0.27501564424336999"/>
    <n v="200"/>
    <n v="0.52178913738019095"/>
    <n v="0.76268370607028702"/>
    <n v="0.82888178913737998"/>
    <n v="0.88217252396166101"/>
    <n v="0.25634668923748"/>
    <n v="0.47073222585991098"/>
    <n v="4.3034103636821898E-2"/>
    <n v="0.215734974795882"/>
    <n v="199"/>
    <n v="0.54771241830065298"/>
    <n v="0.779084967320261"/>
    <n v="0.85228758169934604"/>
    <n v="0.89019607843137205"/>
    <n v="0.19474103933706999"/>
    <n v="0.46207014285046499"/>
    <n v="9.0360885220060506E-3"/>
    <n v="0.184590965867828"/>
    <n v="196"/>
    <n v="1.652854877267647E-4"/>
  </r>
  <r>
    <d v="2017-10-09T10:38:00"/>
    <d v="2017-10-09T10:41:03"/>
    <x v="1"/>
    <n v="9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0.57348704338"/>
    <n v="2.73566699028015"/>
    <m/>
    <m/>
    <m/>
    <m/>
    <n v="0.546810891458411"/>
    <n v="0.77122964068133704"/>
    <n v="0.836938953126942"/>
    <n v="0.88623647892577295"/>
    <n v="0.28289238941964601"/>
    <n v="0.49106329702920298"/>
    <n v="7.4325003134947595E-2"/>
    <n v="0.24126154696285201"/>
    <n v="200"/>
    <n v="0.60426703372333102"/>
    <n v="0.82656572608396395"/>
    <n v="0.89057123193392895"/>
    <n v="0.92842395044735004"/>
    <n v="0.308827853440519"/>
    <n v="0.52040423870864005"/>
    <n v="2.1390099970939502E-2"/>
    <n v="0.27048586067140701"/>
    <n v="200"/>
    <n v="0.60660247592847305"/>
    <n v="0.81552804523918598"/>
    <n v="0.86917316215803098"/>
    <n v="0.90829894543787204"/>
    <n v="0.293081250974284"/>
    <n v="0.53925110558431799"/>
    <n v="4.1124031499906899E-2"/>
    <n v="0.30024272929508999"/>
    <n v="200"/>
    <n v="0.49171940218123"/>
    <n v="0.72775010098290005"/>
    <n v="0.80274673488622506"/>
    <n v="0.86145146088595603"/>
    <n v="0.244797857027093"/>
    <n v="0.44322794412604599"/>
    <n v="3.6662146152472E-2"/>
    <n v="0.18818373801295499"/>
    <n v="199"/>
    <n v="0.44785276073619601"/>
    <n v="0.69631901840490695"/>
    <n v="0.78220858895705503"/>
    <n v="0.85276073619631798"/>
    <n v="0.211562048689064"/>
    <n v="0.39585033190652502"/>
    <n v="1.1029723105132999E-2"/>
    <n v="0.19658609406952901"/>
    <n v="199"/>
    <n v="1.6912097023208435E-4"/>
  </r>
  <r>
    <d v="2017-10-09T10:41:10"/>
    <d v="2017-10-09T10:46:17"/>
    <x v="1"/>
    <n v="0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67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3.01760101318303"/>
    <n v="34.365614175796502"/>
    <m/>
    <m/>
    <m/>
    <m/>
    <n v="0.54785762586832198"/>
    <n v="0.78213561197516401"/>
    <n v="0.84729821110223102"/>
    <n v="0.902993791110837"/>
    <n v="0.28130827990673501"/>
    <n v="0.495475234095416"/>
    <n v="9.2916937352146803E-2"/>
    <n v="0.32268568766337802"/>
    <n v="200"/>
    <n v="0.59803278688524497"/>
    <n v="0.81508196721311399"/>
    <n v="0.86885245901639296"/>
    <n v="0.90491803278688498"/>
    <n v="0.33185809235518998"/>
    <n v="0.525013845770815"/>
    <n v="2.9558376036453799E-2"/>
    <n v="0.36882481322967298"/>
    <n v="198"/>
    <n v="0.58887952822240897"/>
    <n v="0.81533277169334395"/>
    <n v="0.87379949452400996"/>
    <n v="0.92518955349620802"/>
    <n v="0.320629642101388"/>
    <n v="0.52678588788425895"/>
    <n v="5.0595594422965101E-2"/>
    <n v="0.37175587012925998"/>
    <n v="197"/>
    <n v="0.52059419311276101"/>
    <n v="0.755030384875084"/>
    <n v="0.82417285617825697"/>
    <n v="0.88710330857528596"/>
    <n v="0.222674830961923"/>
    <n v="0.46941082323405198"/>
    <n v="3.2857367698898701E-2"/>
    <n v="0.29143343006123801"/>
    <n v="200"/>
    <n v="0.44830508474576197"/>
    <n v="0.72711864406779603"/>
    <n v="0.81355932203389802"/>
    <n v="0.87881355932203298"/>
    <n v="0.177654750048303"/>
    <n v="0.36354462346080901"/>
    <n v="1.16088342021444E-2"/>
    <n v="0.21304612016392599"/>
    <n v="198"/>
    <n v="2.1245078559203566E-3"/>
  </r>
  <r>
    <d v="2017-10-09T10:47:19"/>
    <d v="2017-10-09T10:52:32"/>
    <x v="1"/>
    <n v="1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67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5.199169874191"/>
    <n v="37.655918121337798"/>
    <m/>
    <m/>
    <m/>
    <m/>
    <n v="0.55437861805640998"/>
    <n v="0.78303978322453505"/>
    <n v="0.85281438600812898"/>
    <n v="0.90540706983618602"/>
    <n v="0.30031399202383002"/>
    <n v="0.50201912144157002"/>
    <n v="0.10313085474450499"/>
    <n v="0.32816591168362602"/>
    <n v="200"/>
    <n v="0.57694784288473899"/>
    <n v="0.80360592401802899"/>
    <n v="0.86606567933032796"/>
    <n v="0.925305859626529"/>
    <n v="0.341318848483249"/>
    <n v="0.50866168805402601"/>
    <n v="4.0225924499948801E-2"/>
    <n v="0.35936587271293902"/>
    <n v="199"/>
    <n v="0.59835626228336602"/>
    <n v="0.81293550116133595"/>
    <n v="0.88297302126138899"/>
    <n v="0.93014114704305795"/>
    <n v="0.32585264914852002"/>
    <n v="0.52427689426713397"/>
    <n v="5.7890863136445599E-2"/>
    <n v="0.375915743818518"/>
    <n v="200"/>
    <n v="0.54035728256617499"/>
    <n v="0.76815751727735004"/>
    <n v="0.83465901682096699"/>
    <n v="0.88929456252444905"/>
    <n v="0.260608193062488"/>
    <n v="0.492920909938378"/>
    <n v="4.1667727804502598E-2"/>
    <n v="0.30450769817468798"/>
    <n v="200"/>
    <n v="0.41344537815125998"/>
    <n v="0.69747899159663795"/>
    <n v="0.79411764705882304"/>
    <n v="0.85210084033613398"/>
    <n v="0.13950987494433101"/>
    <n v="0.32997441283423801"/>
    <n v="6.3830175687168396E-3"/>
    <n v="0.21226896125063199"/>
    <n v="197"/>
    <n v="2.3279168956921946E-3"/>
  </r>
  <r>
    <d v="2017-10-09T10:53:33"/>
    <d v="2017-10-09T10:58:38"/>
    <x v="1"/>
    <n v="2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67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69.70801711082402"/>
    <n v="34.443847894668501"/>
    <m/>
    <m/>
    <m/>
    <m/>
    <n v="0.57047765793528504"/>
    <n v="0.80036979969183297"/>
    <n v="0.86348228043143205"/>
    <n v="0.91352850539291197"/>
    <n v="0.31963275669438601"/>
    <n v="0.52159127949168005"/>
    <n v="0.117467496354907"/>
    <n v="0.33419107967531198"/>
    <n v="200"/>
    <n v="0.61548643282594295"/>
    <n v="0.81138318994043601"/>
    <n v="0.87557908669755102"/>
    <n v="0.92587690271343404"/>
    <n v="0.32376792702820001"/>
    <n v="0.56938707539751998"/>
    <n v="3.1450893832776702E-2"/>
    <n v="0.40356858121563399"/>
    <n v="200"/>
    <n v="0.61503786512801994"/>
    <n v="0.831229715109989"/>
    <n v="0.88460151460512004"/>
    <n v="0.93003966822935402"/>
    <n v="0.34817421480472399"/>
    <n v="0.55288086432009098"/>
    <n v="6.1808259858490498E-2"/>
    <n v="0.38937183282427501"/>
    <n v="200"/>
    <n v="0.534574468085106"/>
    <n v="0.77938196555217798"/>
    <n v="0.84713779128672695"/>
    <n v="0.90108915906788201"/>
    <n v="0.25537340573745898"/>
    <n v="0.48293602275453501"/>
    <n v="4.52329917661176E-2"/>
    <n v="0.29041082213674402"/>
    <n v="200"/>
    <n v="0.50945494994438201"/>
    <n v="0.75305895439377002"/>
    <n v="0.82758620689655105"/>
    <n v="0.885428253615127"/>
    <n v="0.15286400452914001"/>
    <n v="0.402351646529437"/>
    <n v="7.5239111420855797E-3"/>
    <n v="0.24741705480675"/>
    <n v="199"/>
    <n v="2.1293443226714291E-3"/>
  </r>
  <r>
    <d v="2017-10-09T10:59:38"/>
    <d v="2017-10-09T11:04:50"/>
    <x v="1"/>
    <n v="3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67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4.06784892082197"/>
    <n v="37.381686210632303"/>
    <m/>
    <m/>
    <m/>
    <m/>
    <n v="0.56241900647948095"/>
    <n v="0.79222462203023702"/>
    <n v="0.85547670472076498"/>
    <n v="0.90916383832150505"/>
    <n v="0.32216616345938198"/>
    <n v="0.51152381731318497"/>
    <n v="9.9031393261744899E-2"/>
    <n v="0.33308929148647598"/>
    <n v="200"/>
    <n v="0.63561232156273395"/>
    <n v="0.83771600300525895"/>
    <n v="0.90232907588279399"/>
    <n v="0.94515401953418399"/>
    <n v="0.335475012815794"/>
    <n v="0.56328357764674297"/>
    <n v="3.0478786518391698E-2"/>
    <n v="0.42089515511675202"/>
    <n v="198"/>
    <n v="0.61840095060261402"/>
    <n v="0.81700899677474104"/>
    <n v="0.87370565269054401"/>
    <n v="0.92344253946698296"/>
    <n v="0.32582228579647099"/>
    <n v="0.55668181343586998"/>
    <n v="5.5390147533662899E-2"/>
    <n v="0.392007872677545"/>
    <n v="200"/>
    <n v="0.52138728323699401"/>
    <n v="0.76583172768143803"/>
    <n v="0.83416827231856105"/>
    <n v="0.89248554913294698"/>
    <n v="0.27672426405984801"/>
    <n v="0.47065383496582502"/>
    <n v="4.4512693696453998E-2"/>
    <n v="0.28630321088120098"/>
    <n v="200"/>
    <n v="0.46229187071498501"/>
    <n v="0.77473065621939197"/>
    <n v="0.833496571988246"/>
    <n v="0.89226248775710004"/>
    <n v="0.147150686452546"/>
    <n v="0.39288921045021302"/>
    <n v="7.0420180611332596E-3"/>
    <n v="0.25610054109862201"/>
    <n v="200"/>
    <n v="2.3109636747877882E-3"/>
  </r>
  <r>
    <d v="2017-10-09T11:05:50"/>
    <d v="2017-10-09T11:10:56"/>
    <x v="1"/>
    <n v="4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67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0.18567705154402"/>
    <n v="34.848542928695601"/>
    <m/>
    <m/>
    <m/>
    <m/>
    <n v="0.56146528292562303"/>
    <n v="0.787805782060785"/>
    <n v="0.85408944897454897"/>
    <n v="0.91123054114158597"/>
    <n v="0.34199086963604802"/>
    <n v="0.51129868381007804"/>
    <n v="0.109851964415054"/>
    <n v="0.32744723911947299"/>
    <n v="200"/>
    <n v="0.66621621621621596"/>
    <n v="0.838513513513513"/>
    <n v="0.89662162162162096"/>
    <n v="0.93918918918918903"/>
    <n v="0.37143363840719501"/>
    <n v="0.59073018879859496"/>
    <n v="4.1271669187826397E-2"/>
    <n v="0.40690598289953001"/>
    <n v="199"/>
    <n v="0.61226153595304"/>
    <n v="0.82895809554867095"/>
    <n v="0.88618946681884803"/>
    <n v="0.937224849176585"/>
    <n v="0.37827498312185798"/>
    <n v="0.54783734578811705"/>
    <n v="6.2798556978272801E-2"/>
    <n v="0.37164628020609403"/>
    <n v="200"/>
    <n v="0.52398972834166702"/>
    <n v="0.760373023381538"/>
    <n v="0.83335585889985098"/>
    <n v="0.89620218948506503"/>
    <n v="0.284793651391752"/>
    <n v="0.47980553530192099"/>
    <n v="4.3478454423631401E-2"/>
    <n v="0.29767635735583597"/>
    <n v="200"/>
    <n v="0.399433427762039"/>
    <n v="0.66100094428706302"/>
    <n v="0.74409820585457898"/>
    <n v="0.820585457979225"/>
    <n v="0.181489644637404"/>
    <n v="0.32959539263805498"/>
    <n v="1.13131306058786E-2"/>
    <n v="0.187153584241954"/>
    <n v="200"/>
    <n v="2.1543628709983806E-3"/>
  </r>
  <r>
    <d v="2017-10-09T11:11:56"/>
    <d v="2017-10-09T11:17:02"/>
    <x v="1"/>
    <n v="5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67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0.50406408309902"/>
    <n v="35.223822832107501"/>
    <m/>
    <m/>
    <m/>
    <m/>
    <n v="0.55411924789708"/>
    <n v="0.78531667491340895"/>
    <n v="0.85570262246412598"/>
    <n v="0.90982187036120699"/>
    <n v="0.33022754095822698"/>
    <n v="0.50139516390691496"/>
    <n v="0.116414867638713"/>
    <n v="0.32481690717026301"/>
    <n v="200"/>
    <n v="0.57874321179208599"/>
    <n v="0.79441427463149705"/>
    <n v="0.85182311869666405"/>
    <n v="0.92319627618308697"/>
    <n v="0.32885088001357399"/>
    <n v="0.52185193762386095"/>
    <n v="3.0459874001027901E-2"/>
    <n v="0.38438405978492401"/>
    <n v="198"/>
    <n v="0.62135098438560699"/>
    <n v="0.826205023761031"/>
    <n v="0.88968092328581105"/>
    <n v="0.93448744059741995"/>
    <n v="0.34606839922305799"/>
    <n v="0.556979476788934"/>
    <n v="6.5556162785586097E-2"/>
    <n v="0.38685280473288602"/>
    <n v="200"/>
    <n v="0.52094342054388398"/>
    <n v="0.76259827297332095"/>
    <n v="0.83580358293594503"/>
    <n v="0.89431627787085899"/>
    <n v="0.276024839593636"/>
    <n v="0.46931123357716997"/>
    <n v="5.1434595773479697E-2"/>
    <n v="0.28652080808573399"/>
    <n v="200"/>
    <n v="0.40676328502415399"/>
    <n v="0.70434782608695601"/>
    <n v="0.80676328502415395"/>
    <n v="0.86570048309178704"/>
    <n v="0.17312408581119301"/>
    <n v="0.36103787983904501"/>
    <n v="7.9337715291577706E-3"/>
    <n v="0.21143524557694601"/>
    <n v="200"/>
    <n v="2.1775629540491045E-3"/>
  </r>
  <r>
    <d v="2017-10-09T11:18:03"/>
    <d v="2017-10-09T11:23:11"/>
    <x v="1"/>
    <n v="6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67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3.83221411705"/>
    <n v="34.533405065536499"/>
    <m/>
    <m/>
    <m/>
    <m/>
    <n v="0.572216028737767"/>
    <n v="0.80087947479251798"/>
    <n v="0.86851232503406395"/>
    <n v="0.91607828564350302"/>
    <n v="0.33279593336823399"/>
    <n v="0.52259071878601204"/>
    <n v="0.12915076202119999"/>
    <n v="0.33241324895704999"/>
    <n v="200"/>
    <n v="0.61811023622047201"/>
    <n v="0.85433070866141703"/>
    <n v="0.91181102362204702"/>
    <n v="0.94803149606299197"/>
    <n v="0.37519683765129402"/>
    <n v="0.56141568849441503"/>
    <n v="3.9345062432612501E-2"/>
    <n v="0.37687866241363199"/>
    <n v="191"/>
    <n v="0.61189279731993196"/>
    <n v="0.819765494137353"/>
    <n v="0.88224455611390196"/>
    <n v="0.92797319932998301"/>
    <n v="0.36670354245984499"/>
    <n v="0.54084087672651504"/>
    <n v="8.6561519366691098E-2"/>
    <n v="0.373153955725606"/>
    <n v="200"/>
    <n v="0.534810126582278"/>
    <n v="0.77914029535864904"/>
    <n v="0.85258438818565296"/>
    <n v="0.90374472573839604"/>
    <n v="0.28593314875977699"/>
    <n v="0.48733735519257498"/>
    <n v="5.8498589287502803E-2"/>
    <n v="0.30022357207392802"/>
    <n v="200"/>
    <n v="0.57593360995850595"/>
    <n v="0.80082987551867202"/>
    <n v="0.86141078838174201"/>
    <n v="0.90539419087136896"/>
    <n v="0.18650895259792999"/>
    <n v="0.51716888797232896"/>
    <n v="1.02226411967877E-2"/>
    <n v="0.30000432702739599"/>
    <n v="200"/>
    <n v="2.1348808136559859E-3"/>
  </r>
  <r>
    <d v="2017-10-09T11:24:12"/>
    <d v="2017-10-09T11:29:20"/>
    <x v="1"/>
    <n v="7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67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3.81335401535"/>
    <n v="34.5553588867187"/>
    <m/>
    <m/>
    <m/>
    <m/>
    <n v="0.55788429342097101"/>
    <n v="0.79444409995659404"/>
    <n v="0.86079245984994102"/>
    <n v="0.91263099150492899"/>
    <n v="0.32094748130016498"/>
    <n v="0.505527712086979"/>
    <n v="0.13516456507379501"/>
    <n v="0.325089042846684"/>
    <n v="200"/>
    <n v="0.643247462919594"/>
    <n v="0.84231069476971099"/>
    <n v="0.89383294301326999"/>
    <n v="0.93208430913348905"/>
    <n v="0.37774198049077601"/>
    <n v="0.57770043137650895"/>
    <n v="3.9250446676127003E-2"/>
    <n v="0.41977047733363998"/>
    <n v="188"/>
    <n v="0.59196141479099595"/>
    <n v="0.81945337620578695"/>
    <n v="0.87990353697749102"/>
    <n v="0.92829581993569099"/>
    <n v="0.36366289892007198"/>
    <n v="0.52918552235251504"/>
    <n v="8.4710364198200994E-2"/>
    <n v="0.364388919362923"/>
    <n v="200"/>
    <n v="0.52566489361702096"/>
    <n v="0.774734042553191"/>
    <n v="0.84627659574467995"/>
    <n v="0.90252659574467997"/>
    <n v="0.27675809352380398"/>
    <n v="0.47295480033878501"/>
    <n v="5.3579444262036501E-2"/>
    <n v="0.28548943818405997"/>
    <n v="200"/>
    <n v="0.49240986717267499"/>
    <n v="0.74193548387096697"/>
    <n v="0.82068311195445898"/>
    <n v="0.87760910815939197"/>
    <n v="0.16144268556028199"/>
    <n v="0.435439867122274"/>
    <n v="7.4598383751286104E-3"/>
    <n v="0.27130302744979101"/>
    <n v="200"/>
    <n v="2.1362380152276056E-3"/>
  </r>
  <r>
    <d v="2017-10-09T11:30:21"/>
    <d v="2017-10-09T11:35:32"/>
    <x v="1"/>
    <n v="8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67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5.82589197158802"/>
    <n v="35.162065982818604"/>
    <m/>
    <m/>
    <m/>
    <m/>
    <n v="0.55866650111745697"/>
    <n v="0.79041470076980302"/>
    <n v="0.85795877824683298"/>
    <n v="0.91283834119691998"/>
    <n v="0.32633477986446502"/>
    <n v="0.50745932512923997"/>
    <n v="0.110115679145319"/>
    <n v="0.327756931456818"/>
    <n v="200"/>
    <n v="0.61403508771929804"/>
    <n v="0.81540808543096799"/>
    <n v="0.87261632341723805"/>
    <n v="0.919908466819222"/>
    <n v="0.35940615134479098"/>
    <n v="0.547553327535935"/>
    <n v="3.2632079792602402E-2"/>
    <n v="0.36842710197581502"/>
    <n v="199"/>
    <n v="0.58975601874293104"/>
    <n v="0.80481499434480497"/>
    <n v="0.87170786879948203"/>
    <n v="0.92729035385361103"/>
    <n v="0.34010761826876401"/>
    <n v="0.52239921686687996"/>
    <n v="6.8536495523547999E-2"/>
    <n v="0.35937078978828801"/>
    <n v="200"/>
    <n v="0.52396166134185296"/>
    <n v="0.77584664536741199"/>
    <n v="0.84587859424920098"/>
    <n v="0.90210862619808296"/>
    <n v="0.28009110341550603"/>
    <n v="0.47577085435855199"/>
    <n v="5.1299779534991E-2"/>
    <n v="0.29877236866492601"/>
    <n v="200"/>
    <n v="0.57516339869280997"/>
    <n v="0.78169934640522798"/>
    <n v="0.84575163398692799"/>
    <n v="0.89542483660130701"/>
    <n v="0.17481808295427201"/>
    <n v="0.497376959699184"/>
    <n v="8.8571953474669996E-3"/>
    <n v="0.30861048478790298"/>
    <n v="193"/>
    <n v="2.1737450996438261E-3"/>
  </r>
  <r>
    <d v="2017-10-09T11:36:33"/>
    <d v="2017-10-09T11:41:44"/>
    <x v="1"/>
    <n v="9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67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5.83775496482798"/>
    <n v="35.419610977172802"/>
    <m/>
    <m/>
    <m/>
    <m/>
    <n v="0.55563844336690205"/>
    <n v="0.78527912470471195"/>
    <n v="0.85055327614074305"/>
    <n v="0.90488623647892497"/>
    <n v="0.32023042820174702"/>
    <n v="0.50405405059764796"/>
    <n v="0.104887629984224"/>
    <n v="0.32929826035766002"/>
    <n v="200"/>
    <n v="0.63730213351686105"/>
    <n v="0.84652443220922202"/>
    <n v="0.90640055058499602"/>
    <n v="0.944253269098417"/>
    <n v="0.32370179355550099"/>
    <n v="0.56640103647304696"/>
    <n v="2.3324167025766701E-2"/>
    <n v="0.39834943574577902"/>
    <n v="200"/>
    <n v="0.61607825156655904"/>
    <n v="0.82500382087727298"/>
    <n v="0.88078862906923405"/>
    <n v="0.92556931071373905"/>
    <n v="0.322204823915823"/>
    <n v="0.55383911485631998"/>
    <n v="5.19011711397417E-2"/>
    <n v="0.38895717540000002"/>
    <n v="200"/>
    <n v="0.49602800592433"/>
    <n v="0.74161841928100103"/>
    <n v="0.81674969705129896"/>
    <n v="0.88178268479870703"/>
    <n v="0.26902584297281101"/>
    <n v="0.45074406597157901"/>
    <n v="4.5172435510653197E-2"/>
    <n v="0.27071656616024398"/>
    <n v="200"/>
    <n v="0.44631901840490701"/>
    <n v="0.745398773006135"/>
    <n v="0.80674846625766805"/>
    <n v="0.872699386503067"/>
    <n v="0.22259729723390201"/>
    <n v="0.39545898186674799"/>
    <n v="1.30850068992411E-2"/>
    <n v="0.25273671290685501"/>
    <n v="195"/>
    <n v="2.1896667229548339E-3"/>
  </r>
  <r>
    <d v="2017-10-09T11:42:46"/>
    <d v="2017-10-09T13:01:46"/>
    <x v="1"/>
    <n v="0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67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67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65.2430491447403"/>
    <n v="174.77258801460201"/>
    <m/>
    <m/>
    <m/>
    <m/>
    <n v="0.55105428167455495"/>
    <n v="0.78736091473535297"/>
    <n v="0.85356857441445799"/>
    <n v="0.90446917071371402"/>
    <n v="0.307220661135027"/>
    <n v="0.49944511161930699"/>
    <n v="0.127565118253053"/>
    <n v="0.36276290783598403"/>
    <n v="200"/>
    <n v="0.60786885245901601"/>
    <n v="0.81311475409835998"/>
    <n v="0.87540983606557299"/>
    <n v="0.92327868852459005"/>
    <n v="0.357382859973019"/>
    <n v="0.53629480250516204"/>
    <n v="3.7166358821025501E-2"/>
    <n v="0.41855175684399398"/>
    <n v="198"/>
    <n v="0.58837405223251804"/>
    <n v="0.82207245155855102"/>
    <n v="0.88205560235888703"/>
    <n v="0.92468407750631798"/>
    <n v="0.32864737479457701"/>
    <n v="0.52636765978658895"/>
    <n v="5.9624070154781703E-2"/>
    <n v="0.41122814669244501"/>
    <n v="200"/>
    <n v="0.52775151924375396"/>
    <n v="0.76002700877785201"/>
    <n v="0.82876434841323399"/>
    <n v="0.88588791357190999"/>
    <n v="0.25378459463664299"/>
    <n v="0.47808789390880102"/>
    <n v="4.8204614759766201E-2"/>
    <n v="0.33135513155940599"/>
    <n v="200"/>
    <n v="0.43813559322033802"/>
    <n v="0.74152542372881303"/>
    <n v="0.82627118644067699"/>
    <n v="0.88644067796610104"/>
    <n v="0.152319738794265"/>
    <n v="0.35300329891075499"/>
    <n v="8.0815141309333403E-3"/>
    <n v="0.24262332052379801"/>
    <n v="200"/>
    <n v="1.0804571521322099E-2"/>
  </r>
  <r>
    <d v="2017-10-09T13:01:51"/>
    <d v="2017-10-09T14:20:31"/>
    <x v="1"/>
    <n v="1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67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67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42.5512859821301"/>
    <n v="177.02356600761399"/>
    <m/>
    <m/>
    <m/>
    <m/>
    <n v="0.558997413474565"/>
    <n v="0.79116886316048696"/>
    <n v="0.85601675083138296"/>
    <n v="0.908978938292893"/>
    <n v="0.32523976843812302"/>
    <n v="0.50750304855541595"/>
    <n v="0.13304463707258901"/>
    <n v="0.37052686535161999"/>
    <n v="200"/>
    <n v="0.56986477784932299"/>
    <n v="0.81004507405022497"/>
    <n v="0.88151963940759803"/>
    <n v="0.94075981970379896"/>
    <n v="0.33842382751366501"/>
    <n v="0.50092391740981701"/>
    <n v="3.6963238847087902E-2"/>
    <n v="0.40914934379578599"/>
    <n v="198"/>
    <n v="0.60460961229229904"/>
    <n v="0.81829551545470702"/>
    <n v="0.884402358406289"/>
    <n v="0.92960514561372098"/>
    <n v="0.345957537073807"/>
    <n v="0.53178708905126704"/>
    <n v="6.2902866507015598E-2"/>
    <n v="0.41790851323739597"/>
    <n v="200"/>
    <n v="0.54583387664623795"/>
    <n v="0.77858912504889799"/>
    <n v="0.83726691876385395"/>
    <n v="0.89255443995305705"/>
    <n v="0.280518266459098"/>
    <n v="0.49949078005727099"/>
    <n v="5.56447389478762E-2"/>
    <n v="0.34776631740071601"/>
    <n v="200"/>
    <n v="0.41596638655462098"/>
    <n v="0.70756302521008396"/>
    <n v="0.79747899159663804"/>
    <n v="0.86554621848739399"/>
    <n v="0.15913345190206199"/>
    <n v="0.33617575269667299"/>
    <n v="7.7984728727471002E-3"/>
    <n v="0.24656575627871"/>
    <n v="200"/>
    <n v="1.094372865685864E-2"/>
  </r>
  <r>
    <d v="2017-10-09T14:20:37"/>
    <d v="2017-10-09T15:38:19"/>
    <x v="1"/>
    <n v="2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67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67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10.6782250404303"/>
    <n v="151.410329103469"/>
    <m/>
    <m/>
    <m/>
    <m/>
    <n v="0.57590138674884395"/>
    <n v="0.80604006163328201"/>
    <n v="0.87050847457627101"/>
    <n v="0.91648690292757995"/>
    <n v="0.35236061682149"/>
    <n v="0.52786915393015299"/>
    <n v="0.15792172837107801"/>
    <n v="0.37981034280195702"/>
    <n v="200"/>
    <n v="0.62872270019854404"/>
    <n v="0.81138318994043601"/>
    <n v="0.88087359364659101"/>
    <n v="0.91992058239576402"/>
    <n v="0.34050182144055702"/>
    <n v="0.58460674482161701"/>
    <n v="4.0364827094299102E-2"/>
    <n v="0.45819219011265"/>
    <n v="200"/>
    <n v="0.62116840966462294"/>
    <n v="0.83303281644428395"/>
    <n v="0.89325640100973602"/>
    <n v="0.93112152902993095"/>
    <n v="0.37447880093317099"/>
    <n v="0.55939033424467899"/>
    <n v="7.2313726134125594E-2"/>
    <n v="0.433881727936619"/>
    <n v="200"/>
    <n v="0.53964032421479202"/>
    <n v="0.78672745694022195"/>
    <n v="0.85321681864234999"/>
    <n v="0.90678824721377904"/>
    <n v="0.28677769750089799"/>
    <n v="0.48915151155084802"/>
    <n v="4.8230416779826701E-2"/>
    <n v="0.33402686747537302"/>
    <n v="200"/>
    <n v="0.49833147942157902"/>
    <n v="0.76863181312569495"/>
    <n v="0.84204671857619495"/>
    <n v="0.89432703003337"/>
    <n v="0.164905992093139"/>
    <n v="0.39480255841897399"/>
    <n v="8.4070660280412199E-3"/>
    <n v="0.29224280904646799"/>
    <n v="200"/>
    <n v="9.360299280620989E-3"/>
  </r>
  <r>
    <d v="2017-10-09T15:38:25"/>
    <d v="2017-10-09T16:59:01"/>
    <x v="1"/>
    <n v="3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67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67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715.7566130161204"/>
    <n v="120.201751947402"/>
    <m/>
    <m/>
    <m/>
    <m/>
    <n v="0.56649182351126104"/>
    <n v="0.79814871953100797"/>
    <n v="0.86010490589324196"/>
    <n v="0.90978093181116904"/>
    <n v="0.34919167189391698"/>
    <n v="0.51630160174908601"/>
    <n v="0.139847183780997"/>
    <n v="0.37561847882365401"/>
    <n v="200"/>
    <n v="0.64613072877535604"/>
    <n v="0.83996994740796305"/>
    <n v="0.89706987227648305"/>
    <n v="0.93914350112697198"/>
    <n v="0.37332683030397701"/>
    <n v="0.57712855298464805"/>
    <n v="4.7119176964213097E-2"/>
    <n v="0.47272890371961701"/>
    <n v="200"/>
    <n v="0.61585469360040701"/>
    <n v="0.82057375657783005"/>
    <n v="0.87828891529451703"/>
    <n v="0.92208453573247295"/>
    <n v="0.33642374612954101"/>
    <n v="0.55389503386578498"/>
    <n v="5.4109573423393599E-2"/>
    <n v="0.43672352434036099"/>
    <n v="200"/>
    <n v="0.52883750802825902"/>
    <n v="0.772896596017983"/>
    <n v="0.83982016698779705"/>
    <n v="0.89492614001284498"/>
    <n v="0.29940111876838998"/>
    <n v="0.47939031117696801"/>
    <n v="6.5680430961017805E-2"/>
    <n v="0.32576649150543502"/>
    <n v="200"/>
    <n v="0.46620959843290799"/>
    <n v="0.79138099902056802"/>
    <n v="0.84329089128305501"/>
    <n v="0.90107737512242903"/>
    <n v="0.151515212661327"/>
    <n v="0.398453445532224"/>
    <n v="7.5859971723344702E-3"/>
    <n v="0.28884538527528902"/>
    <n v="199"/>
    <n v="7.4309618038923579E-3"/>
  </r>
  <r>
    <d v="2017-10-09T16:59:07"/>
    <d v="2017-10-09T18:19:22"/>
    <x v="1"/>
    <n v="4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67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67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52.7249739170002"/>
    <n v="162.96317696571299"/>
    <m/>
    <m/>
    <m/>
    <m/>
    <n v="0.56622189276006896"/>
    <n v="0.78978255497899597"/>
    <n v="0.85785767234988797"/>
    <n v="0.91160118606374996"/>
    <n v="0.37129679533929999"/>
    <n v="0.51713426854601197"/>
    <n v="0.14715571419628901"/>
    <n v="0.37119342107020697"/>
    <n v="200"/>
    <n v="0.66283783783783701"/>
    <n v="0.84256756756756701"/>
    <n v="0.90202702702702597"/>
    <n v="0.94256756756756699"/>
    <n v="0.37165465957978899"/>
    <n v="0.58886760447963504"/>
    <n v="3.8555362865178897E-2"/>
    <n v="0.459665887430459"/>
    <n v="188"/>
    <n v="0.61650089678786801"/>
    <n v="0.83172998532528897"/>
    <n v="0.88928746127506897"/>
    <n v="0.93608348279797804"/>
    <n v="0.39019090171580001"/>
    <n v="0.55309589064183495"/>
    <n v="7.3758518642196E-2"/>
    <n v="0.41523131445220501"/>
    <n v="200"/>
    <n v="0.53182862548993104"/>
    <n v="0.76104879037707696"/>
    <n v="0.83795107446952199"/>
    <n v="0.89620218948506503"/>
    <n v="0.31163106718283001"/>
    <n v="0.48926769406543902"/>
    <n v="6.1849777669826002E-2"/>
    <n v="0.34124918678176502"/>
    <n v="200"/>
    <n v="0.39093484419263402"/>
    <n v="0.66100094428706302"/>
    <n v="0.74032105760151001"/>
    <n v="0.82719546742209604"/>
    <n v="0.15700291392972701"/>
    <n v="0.31777254190666698"/>
    <n v="9.3607673529393504E-3"/>
    <n v="0.219667790327919"/>
    <n v="200"/>
    <n v="1.0074504937357842E-2"/>
  </r>
  <r>
    <d v="2017-10-09T18:19:28"/>
    <d v="2017-10-09T19:35:48"/>
    <x v="1"/>
    <n v="5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67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67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460.5536510944303"/>
    <n v="119.17210102081199"/>
    <m/>
    <m/>
    <m/>
    <m/>
    <n v="0.56005690252350304"/>
    <n v="0.79329539831766405"/>
    <n v="0.85941365660563995"/>
    <n v="0.91266699653636796"/>
    <n v="0.36448193481277702"/>
    <n v="0.50882666197373405"/>
    <n v="0.14151709418157099"/>
    <n v="0.36803867711809901"/>
    <n v="200"/>
    <n v="0.58882854926299399"/>
    <n v="0.79053529868114802"/>
    <n v="0.86423584173778101"/>
    <n v="0.91388673390224895"/>
    <n v="0.37674213121911199"/>
    <n v="0.53362555833247405"/>
    <n v="4.2780235915596002E-2"/>
    <n v="0.43003247527869998"/>
    <n v="200"/>
    <n v="0.62338764426340698"/>
    <n v="0.83706720977596705"/>
    <n v="0.89273591310251099"/>
    <n v="0.93669382213170405"/>
    <n v="0.36501060439136301"/>
    <n v="0.56024849032420998"/>
    <n v="6.5667743580531998E-2"/>
    <n v="0.432418327982458"/>
    <n v="200"/>
    <n v="0.53138291016883599"/>
    <n v="0.77046011083902499"/>
    <n v="0.83760793916741805"/>
    <n v="0.89818275550973004"/>
    <n v="0.30034591867958998"/>
    <n v="0.481680452799508"/>
    <n v="6.2975867155830798E-2"/>
    <n v="0.33048824135946597"/>
    <n v="200"/>
    <n v="0.41062801932367099"/>
    <n v="0.71980676328502402"/>
    <n v="0.82415458937198005"/>
    <n v="0.88695652173912998"/>
    <n v="0.179902947549959"/>
    <n v="0.368930194993422"/>
    <n v="8.7449255413102108E-3"/>
    <n v="0.23986511712271899"/>
    <n v="200"/>
    <n v="7.3673080169643539E-3"/>
  </r>
  <r>
    <d v="2017-10-09T19:35:54"/>
    <d v="2017-10-09T20:56:32"/>
    <x v="1"/>
    <n v="6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67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67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78.1656827926599"/>
    <n v="160.24732398986799"/>
    <m/>
    <m/>
    <m/>
    <m/>
    <n v="0.57351666047318195"/>
    <n v="0.80558652297782696"/>
    <n v="0.87037037037037002"/>
    <n v="0.91836987489161404"/>
    <n v="0.36038044210740899"/>
    <n v="0.52450185173220498"/>
    <n v="0.16315475538547899"/>
    <n v="0.37575663790089098"/>
    <n v="200"/>
    <n v="0.62440944881889704"/>
    <n v="0.86299212598425201"/>
    <n v="0.91102362204724396"/>
    <n v="0.94566929133858202"/>
    <n v="0.38853647995370399"/>
    <n v="0.569246631350659"/>
    <n v="3.99305736570197E-2"/>
    <n v="0.422294132620811"/>
    <n v="200"/>
    <n v="0.61591289782244496"/>
    <n v="0.82546063651591195"/>
    <n v="0.88308207705192598"/>
    <n v="0.92830820770519196"/>
    <n v="0.392311505320729"/>
    <n v="0.54542767828448702"/>
    <n v="0.108424433488493"/>
    <n v="0.41759321077106598"/>
    <n v="200"/>
    <n v="0.535205696202531"/>
    <n v="0.780854430379746"/>
    <n v="0.85588080168776304"/>
    <n v="0.90756856540084296"/>
    <n v="0.30821210489484102"/>
    <n v="0.48846714765327498"/>
    <n v="7.2562082310222403E-2"/>
    <n v="0.341134604110997"/>
    <n v="200"/>
    <n v="0.570954356846473"/>
    <n v="0.81244813278008199"/>
    <n v="0.86804979253112002"/>
    <n v="0.91452282157676301"/>
    <n v="0.18863219621910701"/>
    <n v="0.51221526936074302"/>
    <n v="1.11843565529792E-2"/>
    <n v="0.35144303953466499"/>
    <n v="200"/>
    <n v="9.9066088842510412E-3"/>
  </r>
  <r>
    <d v="2017-10-09T20:56:38"/>
    <d v="2017-10-09T22:15:46"/>
    <x v="1"/>
    <n v="7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67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67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89.2917249202701"/>
    <n v="158.51664018630899"/>
    <m/>
    <m/>
    <m/>
    <m/>
    <n v="0.56148074657406799"/>
    <n v="0.80126495938488196"/>
    <n v="0.86655918645749297"/>
    <n v="0.91480126495938396"/>
    <n v="0.34146861415371699"/>
    <n v="0.51023981192201895"/>
    <n v="0.16056984152961301"/>
    <n v="0.36961048848609002"/>
    <n v="200"/>
    <n v="0.63778298204527695"/>
    <n v="0.84777517564402805"/>
    <n v="0.90632318501170905"/>
    <n v="0.94847775175644"/>
    <n v="0.37190325509711702"/>
    <n v="0.57232869122868801"/>
    <n v="3.5572789922086602E-2"/>
    <n v="0.46598376958589099"/>
    <n v="199"/>
    <n v="0.592443729903537"/>
    <n v="0.82620578778135001"/>
    <n v="0.88794212218649504"/>
    <n v="0.92733118971061002"/>
    <n v="0.385964802983708"/>
    <n v="0.53038457404299"/>
    <n v="0.103917134505961"/>
    <n v="0.40732431574613398"/>
    <n v="200"/>
    <n v="0.53204787234042505"/>
    <n v="0.78138297872340401"/>
    <n v="0.84920212765957404"/>
    <n v="0.90438829787233999"/>
    <n v="0.29966855839755402"/>
    <n v="0.48077338059834901"/>
    <n v="6.5599878189614505E-2"/>
    <n v="0.32939849028655499"/>
    <n v="200"/>
    <n v="0.50474383301707704"/>
    <n v="0.75142314990512304"/>
    <n v="0.82732447817836796"/>
    <n v="0.88425047438330096"/>
    <n v="0.15923646491240601"/>
    <n v="0.45107781455962498"/>
    <n v="7.4786725100448696E-3"/>
    <n v="0.32871598928589002"/>
    <n v="200"/>
    <n v="9.799616722901432E-3"/>
  </r>
  <r>
    <d v="2017-10-09T22:15:52"/>
    <d v="2017-10-09T23:35:19"/>
    <x v="1"/>
    <n v="8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67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67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24.0198690891202"/>
    <n v="143.05797004699701"/>
    <m/>
    <m/>
    <m/>
    <m/>
    <n v="0.56288800595977095"/>
    <n v="0.79680903898683797"/>
    <n v="0.86367022597467102"/>
    <n v="0.91544574124658495"/>
    <n v="0.34836773752232503"/>
    <n v="0.51238691884907395"/>
    <n v="0.13913743645353699"/>
    <n v="0.37139249877001801"/>
    <n v="200"/>
    <n v="0.63081617086193698"/>
    <n v="0.83218916857360703"/>
    <n v="0.88100686498855796"/>
    <n v="0.92067124332570505"/>
    <n v="0.37744947841809801"/>
    <n v="0.56657456582250298"/>
    <n v="3.70517640586049E-2"/>
    <n v="0.423154512819297"/>
    <n v="200"/>
    <n v="0.58846340281143905"/>
    <n v="0.81257068993375303"/>
    <n v="0.88010987235417604"/>
    <n v="0.93084504766521203"/>
    <n v="0.35053085070360002"/>
    <n v="0.52088164267799797"/>
    <n v="7.8803868907262001E-2"/>
    <n v="0.40451226724407702"/>
    <n v="200"/>
    <n v="0.53124600638977604"/>
    <n v="0.77993610223642096"/>
    <n v="0.85099041533546305"/>
    <n v="0.90453674121405703"/>
    <n v="0.29918487161931601"/>
    <n v="0.48446865296719199"/>
    <n v="6.2740976294402298E-2"/>
    <n v="0.33794204288006102"/>
    <n v="200"/>
    <n v="0.56862745098039202"/>
    <n v="0.78169934640522798"/>
    <n v="0.831372549019607"/>
    <n v="0.89542483660130701"/>
    <n v="0.16820074844635099"/>
    <n v="0.492015518226672"/>
    <n v="6.57221977161553E-3"/>
    <n v="0.36494649468104201"/>
    <n v="197"/>
    <n v="8.8439502248418636E-3"/>
  </r>
  <r>
    <d v="2017-10-09T23:35:25"/>
    <d v="2017-10-10T00:55:04"/>
    <x v="1"/>
    <n v="9"/>
    <n v="161758"/>
    <n v="60"/>
    <n v="200"/>
    <n v="114"/>
    <n v="36535"/>
    <s v="GOL: 36535 NAG: 18680 HEM: 5926 PEG: 4229 FAD: 3211 MPD: 3009 MLY: 2788 NAD: 2670 CLA: 2641 NAG_NAG: 2359 MAN: 2274 NAP: 2141 PG4: 1975 MES: 1956 ADP: 1580 FMN: 1539 PGE: 1490 1PE: 1481 SF4: 1476 TRS: 1453 EPE: 1329 PLP: 1273 SEP: 1197 SAH: 1196 NDP: 1189 HEC: 1147 BMA: 1106 CIT: 1075 TPO: 931 BOG: 921 COA: 908 CSO: 901 ATP: 893 C8E: 871 LDA: 863 MRD: 831 HYP: 807 CME: 803 AMP: 791 BGC: 750 GDP: 748 ADP_MG: 736 NCO: 721 OLC: 697 GSH: 692 PCA: 675 P6G: 670 GLC: 665 LLP: 652 GAL: 650 PTR: 614 FLC: 612 MLI: 594 H4B: 580 SAM: 578 CAS: 573 LMT: 537 ANP_MG: 512 CSD: 506 FUC: 496 ATP_MG: 495 ANP: 491 BMA_NAG_NAG: 480 TLA: 479 GTP: 462 NDG: 440 BCL: 422 BCR: 399 NAI: 393 SUC: 393 DIO: 372 SIA: 369 BEN: 367 CYC: 355 UDP: 348 PLM: 347 OLA: 345 HEZ: 343 ACO: 342 MAL: 341 OCS: 339 KCX: 338 GDP_MG: 331 GNP_MG: 318 UMP: 299 MYR: 294 BNG: 288 F3S: 284 DTT: 284 BMA_MAN_NAG_NAG: 281 PYR: 280 NHE: 273 5CM: 272 GTP_MG: 271 FME: 270 NI_OGA: 267 ALY: 266 MLA: 256 CRO: 253 RET: 251 M3L: 250 YCM: 248 XYP: 246 DMU: 244 CHD: 243 HEM_OXY: 242 ADN: 240 SIN: 239 MLZ: 237 CSX: 234 BTB: 233 PX4: 226 LFA: 219 DOC: 216 CMP: 213 CMO_HEM: 208 BEZ: 208 SMC: 208 DAL: 206 NRQ: 199 HED: 191 ABA: 190 GLA: 188 FUC_NAG_NAG: 187 MG_TPP: 186 PLC: 185 CAP_KCX_MG: 184 BTN: 183 CDL: 183 TYS: 181 2PE: 179 ACP: 179 TAR: 177 THP: 172 IMP: 171 BRU: 171 DLE: 168 LHG: 168 PE4: 167 CLR: 167 PEP: 167 ADE: 165 POP: 165 AGS: 165 IPH: 164 IRI: 163 CPS: 162 5GP: 160 78M: 157 FUC_NAG: 156 CSS: 155 PGV: 155 BPH: 154 DGL: 153 CGU: 151 CHT: 151 PEB: 150 PTR_PTR: 149 GAL_SIA: 149 CR2: 145 BLA: 144 PEE: 144 8OG: 142 2CV: 141 U10: 141 MN_UDP: 140 C2E: 138 THM: 136 GLC_GLC: 134 CRQ: 134 A2G: 133 MPO: 131 DGD: 131 FDA: 131 OCT: 129 CHL: 129 DCY: 128 APR: 128 TYD: 128 PG0: 127 CXS: 126 B12: 126 MPG: 125 U5P: 125 NLE: 125 SFG: 124 ATP_CA: 123 PMP: 121 5BU: 120 DVA: 119 CVM: 119 12P: 117 SRT: 117 CR8: 117 FBP: 116 FUL: 116 H4B_HEM: 116 15P: 115 MLY_MLY: 115 LMG: 114"/>
    <s v="DatasetCleaner(blob_coverage_threshold=0.1, class_attribute=res_name, combine_ligands=True, discretize_add_noise=False, discretize_round_noise=False, drop_attributes=ILLEGAL_ATTRIBUTES+GLOBALS, drop_parts=[3, 4, 5, 6, 7, 8, 9], edstats_data=None, filter_examples=True, keep=largest, label_encoder=LabelEncoder(), ligand_selection=None, max_ZDa=None, max_num_of_classes=200, min_ZOa=None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67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67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67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29.4859809875397"/>
    <n v="149.56562185287399"/>
    <m/>
    <m/>
    <m/>
    <m/>
    <n v="0.555887106800944"/>
    <n v="0.78876041278130005"/>
    <n v="0.85515354967052004"/>
    <n v="0.904140246176799"/>
    <n v="0.33562503222700302"/>
    <n v="0.50462826902415103"/>
    <n v="0.12636345526550799"/>
    <n v="0.37091574858522802"/>
    <n v="200"/>
    <n v="0.63386097728836799"/>
    <n v="0.85340674466620703"/>
    <n v="0.90571231933929697"/>
    <n v="0.94218857536132095"/>
    <n v="0.33892957782678201"/>
    <n v="0.56191087192089095"/>
    <n v="2.8461571614816501E-2"/>
    <n v="0.43943953903213701"/>
    <n v="197"/>
    <n v="0.619440623567171"/>
    <n v="0.82882469815069504"/>
    <n v="0.88720770288858297"/>
    <n v="0.92709766162310803"/>
    <n v="0.34248135959543902"/>
    <n v="0.55801646498247703"/>
    <n v="6.8676372757191601E-2"/>
    <n v="0.43324061748956699"/>
    <n v="200"/>
    <n v="0.49495085498855501"/>
    <n v="0.74673488622593198"/>
    <n v="0.82105830079439801"/>
    <n v="0.87935909519321298"/>
    <n v="0.28319939604000899"/>
    <n v="0.45027622859428601"/>
    <n v="4.8563675689095802E-2"/>
    <n v="0.31082979672942901"/>
    <n v="200"/>
    <n v="0.441717791411042"/>
    <n v="0.71932515337423297"/>
    <n v="0.80828220858895705"/>
    <n v="0.871165644171779"/>
    <n v="0.21457429594097399"/>
    <n v="0.393122353374383"/>
    <n v="1.1292371603533699E-2"/>
    <n v="0.28617229639698999"/>
    <n v="200"/>
    <n v="9.2462581048772859E-3"/>
  </r>
  <r>
    <d v="2017-10-10T00:55:11"/>
    <d v="2017-10-10T00:56:13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6.167704105377101"/>
    <n v="36.170067071914602"/>
    <m/>
    <m/>
    <m/>
    <m/>
    <n v="0.65703022339027495"/>
    <n v="0.89791392904073497"/>
    <n v="0.93076544021024898"/>
    <n v="0.946205650459921"/>
    <n v="0.318119635353309"/>
    <n v="0.55236405845897296"/>
    <n v="7.3750205110463998E-2"/>
    <n v="0.415367101603972"/>
    <n v="81"/>
    <n v="0.61893203883495096"/>
    <n v="0.93398058252427096"/>
    <n v="0.95970873786407696"/>
    <n v="0.96650485436893196"/>
    <n v="0.29230045517201803"/>
    <n v="0.46343326395227802"/>
    <n v="2.61771078428439E-2"/>
    <n v="0.396773060279483"/>
    <n v="81"/>
    <n v="0.67509206561767598"/>
    <n v="0.89471041178439903"/>
    <n v="0.93120187479076"/>
    <n v="0.94743890190826896"/>
    <n v="0.32649479525887298"/>
    <n v="0.58446512247949101"/>
    <n v="5.7964212277778503E-2"/>
    <n v="0.446334270197699"/>
    <n v="81"/>
    <n v="0.64992757122163203"/>
    <n v="0.88459681313375105"/>
    <n v="0.91574118783196501"/>
    <n v="0.93433124094640196"/>
    <n v="0.26521796356171901"/>
    <n v="0.54585421359937403"/>
    <n v="2.84442726104044E-2"/>
    <n v="0.379950843745333"/>
    <n v="81"/>
    <s v="nan"/>
    <n v="-1"/>
    <n v="-1"/>
    <n v="-1"/>
    <s v="nan"/>
    <s v="nan"/>
    <s v="nan"/>
    <n v="-1"/>
    <n v="-1"/>
    <n v="2.980394452201269E-3"/>
  </r>
  <r>
    <d v="2017-10-10T00:56:17"/>
    <d v="2017-10-10T00:57:48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2.783874034881499"/>
    <n v="58.059414148330603"/>
    <m/>
    <m/>
    <m/>
    <m/>
    <n v="0.68321960042752605"/>
    <n v="0.89969579873386396"/>
    <n v="0.93011592534736398"/>
    <n v="0.94483268930362496"/>
    <n v="0.31554824574684998"/>
    <n v="0.58530052457705495"/>
    <n v="7.6073173459691404E-2"/>
    <n v="0.44819852547447703"/>
    <n v="82"/>
    <n v="0.67602196461256803"/>
    <n v="0.89749847467968202"/>
    <n v="0.92678462477120105"/>
    <n v="0.93898718730933395"/>
    <n v="0.34515096629318998"/>
    <n v="0.574157608496209"/>
    <n v="4.2920437386665601E-2"/>
    <n v="0.46913601020169698"/>
    <n v="81"/>
    <n v="0.69204095112285302"/>
    <n v="0.90406208718626102"/>
    <n v="0.93345442536327605"/>
    <n v="0.94848084544253597"/>
    <n v="0.30192315844918299"/>
    <n v="0.59242270650442896"/>
    <n v="4.7908771586059697E-2"/>
    <n v="0.46257663498153201"/>
    <n v="82"/>
    <n v="0.673903312444046"/>
    <n v="0.89458370635631101"/>
    <n v="0.92681289167412695"/>
    <n v="0.94203222918531704"/>
    <n v="0.31303518588437701"/>
    <n v="0.57712126606717995"/>
    <n v="4.6810331841814198E-2"/>
    <n v="0.42375953607487199"/>
    <n v="81"/>
    <s v="nan"/>
    <n v="-1"/>
    <n v="-1"/>
    <n v="-1"/>
    <s v="nan"/>
    <s v="nan"/>
    <s v="nan"/>
    <n v="-1"/>
    <n v="-1"/>
    <n v="4.7840651078057518E-3"/>
  </r>
  <r>
    <d v="2017-10-10T00:57:51"/>
    <d v="2017-10-10T00:58:55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1394569873809"/>
    <n v="38.934300899505601"/>
    <m/>
    <m/>
    <m/>
    <m/>
    <n v="0.69501562757032398"/>
    <n v="0.90763283434775399"/>
    <n v="0.93559796019081998"/>
    <n v="0.95040302681361999"/>
    <n v="0.35756105965506402"/>
    <n v="0.60099368996903701"/>
    <n v="8.3464154857054801E-2"/>
    <n v="0.44574786111517001"/>
    <n v="81"/>
    <n v="0.72738772928526196"/>
    <n v="0.91208096141682404"/>
    <n v="0.93801391524351596"/>
    <n v="0.94560404807084097"/>
    <n v="0.31610697933531501"/>
    <n v="0.65092060902970905"/>
    <n v="2.5221940822527902E-2"/>
    <n v="0.52382539396738703"/>
    <n v="81"/>
    <n v="0.70077463520086403"/>
    <n v="0.90686362817510302"/>
    <n v="0.93550711583498403"/>
    <n v="0.94919834264096503"/>
    <n v="0.351002535334275"/>
    <n v="0.61009287442850502"/>
    <n v="6.2944583337956994E-2"/>
    <n v="0.45853918240647401"/>
    <n v="81"/>
    <n v="0.67847194588141602"/>
    <n v="0.90708316752884899"/>
    <n v="0.93493832073219196"/>
    <n v="0.95324313569438901"/>
    <n v="0.33099104377328598"/>
    <n v="0.57160623084376305"/>
    <n v="5.1409985355959698E-2"/>
    <n v="0.41155495158245597"/>
    <n v="81"/>
    <s v="nan"/>
    <n v="-1"/>
    <n v="-1"/>
    <n v="-1"/>
    <s v="nan"/>
    <s v="nan"/>
    <s v="nan"/>
    <n v="-1"/>
    <n v="-1"/>
    <n v="3.2081658618577456E-3"/>
  </r>
  <r>
    <d v="2017-10-10T00:58:59"/>
    <d v="2017-10-10T00:59:45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501564979553201"/>
    <n v="20.818731069564802"/>
    <m/>
    <m/>
    <m/>
    <m/>
    <n v="0.68508150831549397"/>
    <n v="0.89897908776551905"/>
    <n v="0.92894780174543001"/>
    <n v="0.94179153630824897"/>
    <n v="0.32078284196443502"/>
    <n v="0.58768225034809396"/>
    <n v="6.3459368714482003E-2"/>
    <n v="0.45110056521044301"/>
    <n v="82"/>
    <n v="0.69436813186813096"/>
    <n v="0.92239010989010894"/>
    <n v="0.94642857142857095"/>
    <n v="0.95054945054944995"/>
    <n v="0.30044507084969402"/>
    <n v="0.58346967599839705"/>
    <n v="2.8295378275094499E-2"/>
    <n v="0.46228333742457101"/>
    <n v="81"/>
    <n v="0.70172582220774904"/>
    <n v="0.90410289807880095"/>
    <n v="0.93064148485835196"/>
    <n v="0.94317811787691297"/>
    <n v="0.30956772299639501"/>
    <n v="0.60848194295691105"/>
    <n v="4.3291365523020701E-2"/>
    <n v="0.48488854644471302"/>
    <n v="81"/>
    <n v="0.65963060686015795"/>
    <n v="0.88456464379947197"/>
    <n v="0.92106420404573397"/>
    <n v="0.93711521547933097"/>
    <n v="0.28958484710816701"/>
    <n v="0.55965759602568099"/>
    <n v="3.4493461402263198E-2"/>
    <n v="0.40228091440097602"/>
    <n v="82"/>
    <s v="nan"/>
    <n v="-1"/>
    <n v="-1"/>
    <n v="-1"/>
    <s v="nan"/>
    <s v="nan"/>
    <s v="nan"/>
    <n v="-1"/>
    <n v="-1"/>
    <n v="1.7154524612363877E-3"/>
  </r>
  <r>
    <d v="2017-10-10T00:59:49"/>
    <d v="2017-10-10T01:00:51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2425599098205"/>
    <n v="37.2423448562622"/>
    <m/>
    <m/>
    <m/>
    <m/>
    <n v="0.68399373918774098"/>
    <n v="0.89710849328610198"/>
    <n v="0.93055441140126804"/>
    <n v="0.94604168382898102"/>
    <n v="0.33626800903361298"/>
    <n v="0.585920081725403"/>
    <n v="8.0372915082472102E-2"/>
    <n v="0.443011516255848"/>
    <n v="81"/>
    <n v="0.71248246844319696"/>
    <n v="0.89761570827489401"/>
    <n v="0.933380084151472"/>
    <n v="0.94389901823281896"/>
    <n v="0.37011257822438898"/>
    <n v="0.624184455971871"/>
    <n v="3.8527368190955501E-2"/>
    <n v="0.483828874671966"/>
    <n v="81"/>
    <n v="0.68445587526121099"/>
    <n v="0.90339173766275505"/>
    <n v="0.93393345121363103"/>
    <n v="0.94872207040668599"/>
    <n v="0.320770403686372"/>
    <n v="0.58265536060507495"/>
    <n v="4.8781684179580301E-2"/>
    <n v="0.45149878595860699"/>
    <n v="81"/>
    <n v="0.67430988423864602"/>
    <n v="0.88824577025823603"/>
    <n v="0.92497773820124596"/>
    <n v="0.94300979519145101"/>
    <n v="0.304174553433053"/>
    <n v="0.57209534912718596"/>
    <n v="3.6511537012893502E-2"/>
    <n v="0.41872745662539101"/>
    <n v="81"/>
    <s v="nan"/>
    <n v="-1"/>
    <n v="-1"/>
    <n v="-1"/>
    <s v="nan"/>
    <s v="nan"/>
    <s v="nan"/>
    <n v="-1"/>
    <n v="-1"/>
    <n v="3.0687495761587179E-3"/>
  </r>
  <r>
    <d v="2017-10-10T01:00:55"/>
    <d v="2017-10-10T01:02:01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6.2778160572052"/>
    <n v="39.744184017181396"/>
    <m/>
    <m/>
    <m/>
    <m/>
    <n v="0.68073530624021095"/>
    <n v="0.90140961173852097"/>
    <n v="0.93190998268897796"/>
    <n v="0.94765476877421395"/>
    <n v="0.31981820730648902"/>
    <n v="0.581144300330241"/>
    <n v="6.9001686959665895E-2"/>
    <n v="0.44188844664783899"/>
    <n v="81"/>
    <n v="0.70190114068441001"/>
    <n v="0.91026615969581703"/>
    <n v="0.93307984790874499"/>
    <n v="0.94448669201520896"/>
    <n v="0.34283776470495397"/>
    <n v="0.59697425773538404"/>
    <n v="3.5465931690372099E-2"/>
    <n v="0.49240224990086501"/>
    <n v="81"/>
    <n v="0.68709573091849896"/>
    <n v="0.90313712807244495"/>
    <n v="0.93369987063389304"/>
    <n v="0.94728331177231495"/>
    <n v="0.30336950975739102"/>
    <n v="0.58996020612397804"/>
    <n v="4.4021502294915103E-2"/>
    <n v="0.45120477034144801"/>
    <n v="81"/>
    <n v="0.66623488773747797"/>
    <n v="0.89658894645941201"/>
    <n v="0.92918825561312601"/>
    <n v="0.94905008635578503"/>
    <n v="0.297966288252768"/>
    <n v="0.56242144165928398"/>
    <n v="3.2191578682768701E-2"/>
    <n v="0.41658878815087802"/>
    <n v="81"/>
    <s v="nan"/>
    <n v="-1"/>
    <n v="-1"/>
    <n v="-1"/>
    <s v="nan"/>
    <s v="nan"/>
    <s v="nan"/>
    <n v="-1"/>
    <n v="-1"/>
    <n v="3.2748998036570037E-3"/>
  </r>
  <r>
    <d v="2017-10-10T01:02:05"/>
    <d v="2017-10-10T01:03:09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6.0709240436553"/>
    <n v="38.243142127990701"/>
    <m/>
    <m/>
    <m/>
    <m/>
    <n v="0.68998515096518698"/>
    <n v="0.90768850024748304"/>
    <n v="0.93416927899686497"/>
    <n v="0.94959577627454195"/>
    <n v="0.36384597290710502"/>
    <n v="0.59404836240228798"/>
    <n v="8.1168100335622398E-2"/>
    <n v="0.45327088834569501"/>
    <n v="81"/>
    <n v="0.72285714285714198"/>
    <n v="0.93857142857142795"/>
    <n v="0.95428571428571396"/>
    <n v="0.96428571428571397"/>
    <n v="0.36035139124440801"/>
    <n v="0.62582831636518899"/>
    <n v="4.3231891794608901E-2"/>
    <n v="0.52325436644446999"/>
    <n v="81"/>
    <n v="0.711504707196425"/>
    <n v="0.91048348492101405"/>
    <n v="0.93745013563108304"/>
    <n v="0.95244933780118002"/>
    <n v="0.380153993286661"/>
    <n v="0.61802183357297802"/>
    <n v="6.6244176257701404E-2"/>
    <n v="0.469557683499643"/>
    <n v="81"/>
    <n v="0.64938271604938202"/>
    <n v="0.89405162738496002"/>
    <n v="0.92323232323232296"/>
    <n v="0.94096520763187397"/>
    <n v="0.31303622292533401"/>
    <n v="0.54804473627808103"/>
    <n v="4.2526420441724902E-2"/>
    <n v="0.40925281719366902"/>
    <n v="81"/>
    <s v="nan"/>
    <n v="-1"/>
    <n v="-1"/>
    <n v="-1"/>
    <s v="nan"/>
    <s v="nan"/>
    <s v="nan"/>
    <n v="-1"/>
    <n v="-1"/>
    <n v="3.1512147435720748E-3"/>
  </r>
  <r>
    <d v="2017-10-10T01:03:13"/>
    <d v="2017-10-10T01:03:59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171166896820001"/>
    <n v="21.404233932495099"/>
    <m/>
    <m/>
    <m/>
    <m/>
    <n v="0.69277754849360196"/>
    <n v="0.90408584399504699"/>
    <n v="0.93470903838217001"/>
    <n v="0.95088732975650003"/>
    <n v="0.349387601455313"/>
    <n v="0.59777156389036101"/>
    <n v="8.5684406873077004E-2"/>
    <n v="0.45915534320615697"/>
    <n v="81"/>
    <n v="0.75403817914831095"/>
    <n v="0.92731277533039602"/>
    <n v="0.95080763582966199"/>
    <n v="0.96035242290748901"/>
    <n v="0.41597068282238198"/>
    <n v="0.67489655929163594"/>
    <n v="4.9482783123309303E-2"/>
    <n v="0.527127915764245"/>
    <n v="81"/>
    <n v="0.69882390336935696"/>
    <n v="0.90257469802924295"/>
    <n v="0.93404322949777396"/>
    <n v="0.95120788302606396"/>
    <n v="0.35499584056229"/>
    <n v="0.60592078298263496"/>
    <n v="6.5747242208655202E-2"/>
    <n v="0.471628961967898"/>
    <n v="81"/>
    <n v="0.66554584173952003"/>
    <n v="0.89912575655682503"/>
    <n v="0.93073301950235299"/>
    <n v="0.94754539340954902"/>
    <n v="0.294021971333844"/>
    <n v="0.56114635028750104"/>
    <n v="3.5470082201791098E-2"/>
    <n v="0.42131507747249097"/>
    <n v="81"/>
    <s v="nan"/>
    <n v="-1"/>
    <n v="-1"/>
    <n v="-1"/>
    <s v="nan"/>
    <s v="nan"/>
    <s v="nan"/>
    <n v="-1"/>
    <n v="-1"/>
    <n v="1.7636975883730307E-3"/>
  </r>
  <r>
    <d v="2017-10-10T01:04:03"/>
    <d v="2017-10-10T01:05:09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453716993331899"/>
    <n v="40.489236116409302"/>
    <m/>
    <m/>
    <m/>
    <m/>
    <n v="0.694524733669171"/>
    <n v="0.90271698736477002"/>
    <n v="0.93153852506400203"/>
    <n v="0.94582541910975304"/>
    <n v="0.35023405835244498"/>
    <n v="0.60031242619272296"/>
    <n v="7.6393939920321896E-2"/>
    <n v="0.45960872171147099"/>
    <n v="82"/>
    <n v="0.73303834808259505"/>
    <n v="0.92846607669616499"/>
    <n v="0.94542772861356905"/>
    <n v="0.95722713864306697"/>
    <n v="0.354769835548016"/>
    <n v="0.63628711616803002"/>
    <n v="4.4892333420589799E-2"/>
    <n v="0.49925705044082802"/>
    <n v="82"/>
    <n v="0.70569417786308297"/>
    <n v="0.90563019833653202"/>
    <n v="0.93298144593730004"/>
    <n v="0.94465770953294903"/>
    <n v="0.36239775487959902"/>
    <n v="0.61245553507654504"/>
    <n v="6.53223378760278E-2"/>
    <n v="0.468109352863112"/>
    <n v="81"/>
    <n v="0.66740724283492503"/>
    <n v="0.89091313041546305"/>
    <n v="0.92534992223950197"/>
    <n v="0.94401244167962595"/>
    <n v="0.27161753986891601"/>
    <n v="0.57109001556565797"/>
    <n v="2.89245976047641E-2"/>
    <n v="0.43639615941030302"/>
    <n v="81"/>
    <s v="nan"/>
    <n v="-1"/>
    <n v="-1"/>
    <n v="-1"/>
    <s v="nan"/>
    <s v="nan"/>
    <s v="nan"/>
    <n v="-1"/>
    <n v="-1"/>
    <n v="3.3362917037252225E-3"/>
  </r>
  <r>
    <d v="2017-10-10T01:05:12"/>
    <d v="2017-10-10T01:06:15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4.485265016555701"/>
    <n v="38.061506986617999"/>
    <m/>
    <m/>
    <m/>
    <m/>
    <n v="0.69828939757044795"/>
    <n v="0.89728121642839398"/>
    <n v="0.92959259565325103"/>
    <n v="0.94471531278406695"/>
    <n v="0.358060426388425"/>
    <n v="0.60498522524118603"/>
    <n v="9.3575229297606394E-2"/>
    <n v="0.47384874468511001"/>
    <n v="82"/>
    <n v="0.70747330960854005"/>
    <n v="0.909608540925266"/>
    <n v="0.94448398576512405"/>
    <n v="0.95516014234875402"/>
    <n v="0.28012518406142001"/>
    <n v="0.60432379319630503"/>
    <n v="2.1539662203071901E-2"/>
    <n v="0.50326157111226899"/>
    <n v="82"/>
    <n v="0.73694448600927698"/>
    <n v="0.91620529702229503"/>
    <n v="0.94179260811012999"/>
    <n v="0.95496034714948297"/>
    <n v="0.36321129124018697"/>
    <n v="0.65120694123692802"/>
    <n v="6.7026137668625696E-2"/>
    <n v="0.51638061071888397"/>
    <n v="81"/>
    <n v="0.63070022427111805"/>
    <n v="0.86145028656865097"/>
    <n v="0.90406179915275298"/>
    <n v="0.92399700971841503"/>
    <n v="0.29781515576645701"/>
    <n v="0.52988012914240501"/>
    <n v="4.3728449110262899E-2"/>
    <n v="0.39272103926924301"/>
    <n v="81"/>
    <s v="nan"/>
    <n v="-1"/>
    <n v="-1"/>
    <n v="-1"/>
    <s v="nan"/>
    <s v="nan"/>
    <s v="nan"/>
    <n v="-1"/>
    <n v="-1"/>
    <n v="3.1362481037094593E-3"/>
  </r>
  <r>
    <d v="2017-10-10T01:06:19"/>
    <d v="2017-10-10T01:07:46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256531953811603"/>
    <n v="1.1847610473632799"/>
    <m/>
    <m/>
    <m/>
    <m/>
    <n v="0.68388633377135299"/>
    <n v="0.909329829172141"/>
    <n v="0.94144218134034097"/>
    <n v="0.96427398160315303"/>
    <n v="0.398011197208123"/>
    <n v="0.58940740078206899"/>
    <n v="0.12781633852135599"/>
    <n v="0.41018520586946899"/>
    <n v="82"/>
    <n v="0.64126213592232995"/>
    <n v="0.94271844660194104"/>
    <n v="0.96407766990291199"/>
    <n v="0.97524271844660104"/>
    <n v="0.41852883964465698"/>
    <n v="0.49914096526420099"/>
    <n v="7.4414215142869403E-2"/>
    <n v="0.37501667745415301"/>
    <n v="82"/>
    <n v="0.70070304653498405"/>
    <n v="0.90843655841981896"/>
    <n v="0.94158018078339401"/>
    <n v="0.96501506528289205"/>
    <n v="0.40285885640513602"/>
    <n v="0.61894245743256804"/>
    <n v="8.8076813150623004E-2"/>
    <n v="0.446990239184614"/>
    <n v="81"/>
    <n v="0.68083051665861904"/>
    <n v="0.894012554321583"/>
    <n v="0.92998551424432596"/>
    <n v="0.95774987928536903"/>
    <n v="0.34126575284448502"/>
    <n v="0.58750853217124799"/>
    <n v="5.3879253570394102E-2"/>
    <n v="0.374592231342883"/>
    <n v="81"/>
    <s v="nan"/>
    <n v="-1"/>
    <n v="-1"/>
    <n v="-1"/>
    <s v="nan"/>
    <s v="nan"/>
    <s v="nan"/>
    <n v="-1"/>
    <n v="-1"/>
    <n v="9.762368551114699E-5"/>
  </r>
  <r>
    <d v="2017-10-10T01:07:50"/>
    <d v="2017-10-10T01:09:18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979734897613497"/>
    <n v="1.1967918872833201"/>
    <m/>
    <m/>
    <m/>
    <m/>
    <n v="0.71413302639151499"/>
    <n v="0.91145276658718999"/>
    <n v="0.94450382306996605"/>
    <n v="0.96538682890734095"/>
    <n v="0.39428250626748301"/>
    <n v="0.62777934052718298"/>
    <n v="0.12561158312238299"/>
    <n v="0.44435272730594499"/>
    <n v="82"/>
    <n v="0.704087858450274"/>
    <n v="0.907870652837095"/>
    <n v="0.95302013422818699"/>
    <n v="0.96888346552775995"/>
    <n v="0.34362532134799001"/>
    <n v="0.61477400323624398"/>
    <n v="4.1755432823460899E-2"/>
    <n v="0.44624868822452701"/>
    <n v="81"/>
    <n v="0.72737780713342104"/>
    <n v="0.91908850726552105"/>
    <n v="0.950957727873183"/>
    <n v="0.96879128137384396"/>
    <n v="0.38692149520499802"/>
    <n v="0.64136580382692998"/>
    <n v="7.8143117687755795E-2"/>
    <n v="0.46309862028474902"/>
    <n v="82"/>
    <n v="0.69986571172784195"/>
    <n v="0.90241718889883604"/>
    <n v="0.93263205013428796"/>
    <n v="0.95948970456580096"/>
    <n v="0.36691195852277297"/>
    <n v="0.61221011165647599"/>
    <n v="6.70529710387959E-2"/>
    <n v="0.419890042773301"/>
    <n v="81"/>
    <s v="nan"/>
    <n v="-1"/>
    <n v="-1"/>
    <n v="-1"/>
    <s v="nan"/>
    <s v="nan"/>
    <s v="nan"/>
    <n v="-1"/>
    <n v="-1"/>
    <n v="9.8615020376015169E-5"/>
  </r>
  <r>
    <d v="2017-10-10T01:09:22"/>
    <d v="2017-10-10T01:10:51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7.321758031844993"/>
    <n v="1.2242398262023899"/>
    <m/>
    <m/>
    <m/>
    <m/>
    <n v="0.72577726599769599"/>
    <n v="0.91890113505510695"/>
    <n v="0.94661950978779397"/>
    <n v="0.96734660305971298"/>
    <n v="0.440218972810272"/>
    <n v="0.64327174741318605"/>
    <n v="0.12919003458573999"/>
    <n v="0.44314256365264698"/>
    <n v="81"/>
    <n v="0.76344086021505297"/>
    <n v="0.92220113851992402"/>
    <n v="0.94370651486401003"/>
    <n v="0.97090449082858898"/>
    <n v="0.454987859032641"/>
    <n v="0.69932908976081298"/>
    <n v="9.6260809872851599E-2"/>
    <n v="0.496533783118982"/>
    <n v="80"/>
    <n v="0.72941812286074503"/>
    <n v="0.918573230048639"/>
    <n v="0.94721671770852101"/>
    <n v="0.96613222842730995"/>
    <n v="0.42916736107383702"/>
    <n v="0.64929041645575203"/>
    <n v="0.100918788259654"/>
    <n v="0.46178678516383398"/>
    <n v="81"/>
    <n v="0.70990847592518902"/>
    <n v="0.91822522881018598"/>
    <n v="0.94687624353362498"/>
    <n v="0.96756864305610801"/>
    <n v="0.410560386833626"/>
    <n v="0.61553499465084305"/>
    <n v="8.453145364952E-2"/>
    <n v="0.40984658442764199"/>
    <n v="81"/>
    <s v="nan"/>
    <n v="-1"/>
    <n v="-1"/>
    <n v="-1"/>
    <s v="nan"/>
    <s v="nan"/>
    <s v="nan"/>
    <n v="-1"/>
    <n v="-1"/>
    <n v="1.0087671606809409E-4"/>
  </r>
  <r>
    <d v="2017-10-10T01:10:54"/>
    <d v="2017-10-10T01:12:23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7.532493114471393"/>
    <n v="1.19902396202087"/>
    <m/>
    <m/>
    <m/>
    <m/>
    <n v="0.71159229375926203"/>
    <n v="0.90984686316482699"/>
    <n v="0.94319117404906905"/>
    <n v="0.96418574016137004"/>
    <n v="0.40102745587411798"/>
    <n v="0.62374806124625504"/>
    <n v="0.12512368572812599"/>
    <n v="0.44828839855828101"/>
    <n v="82"/>
    <n v="0.73489010989010894"/>
    <n v="0.93612637362637297"/>
    <n v="0.96222527472527397"/>
    <n v="0.97939560439560402"/>
    <n v="0.38872046142384697"/>
    <n v="0.64105727975147997"/>
    <n v="5.6952623571106899E-2"/>
    <n v="0.43556327838827802"/>
    <n v="82"/>
    <n v="0.73168349071963501"/>
    <n v="0.91403451644415501"/>
    <n v="0.94236405079778496"/>
    <n v="0.96271572777596803"/>
    <n v="0.3858386162745"/>
    <n v="0.64881574207836501"/>
    <n v="7.4245664256468002E-2"/>
    <n v="0.48830693585151402"/>
    <n v="81"/>
    <n v="0.67700087950747501"/>
    <n v="0.89577836411609502"/>
    <n v="0.93821459982409805"/>
    <n v="0.96130167106420406"/>
    <n v="0.34675511441872398"/>
    <n v="0.58358742806518404"/>
    <n v="6.1347283349456397E-2"/>
    <n v="0.39867257891136498"/>
    <n v="82"/>
    <s v="nan"/>
    <n v="-1"/>
    <n v="-1"/>
    <n v="-1"/>
    <s v="nan"/>
    <s v="nan"/>
    <s v="nan"/>
    <n v="-1"/>
    <n v="-1"/>
    <n v="9.8798942157289887E-5"/>
  </r>
  <r>
    <d v="2017-10-10T01:12:27"/>
    <d v="2017-10-10T01:13:56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7.824402809142995"/>
    <n v="1.1741459369659399"/>
    <m/>
    <m/>
    <m/>
    <m/>
    <n v="0.71192025702281903"/>
    <n v="0.910206771562731"/>
    <n v="0.94530027185105803"/>
    <n v="0.96605980723288498"/>
    <n v="0.40275904293176801"/>
    <n v="0.62399462160123897"/>
    <n v="0.16419259384268101"/>
    <n v="0.433703468160474"/>
    <n v="81"/>
    <n v="0.73001402524544101"/>
    <n v="0.91374474053295895"/>
    <n v="0.95301542776998505"/>
    <n v="0.966339410939691"/>
    <n v="0.39700248643905101"/>
    <n v="0.64946635576792899"/>
    <n v="4.5236429491241299E-2"/>
    <n v="0.43722025868786002"/>
    <n v="80"/>
    <n v="0.71499758881208797"/>
    <n v="0.91400096447516399"/>
    <n v="0.945989390773187"/>
    <n v="0.96801157370197699"/>
    <n v="0.39367645248345701"/>
    <n v="0.62518985882288702"/>
    <n v="8.3563543187922501E-2"/>
    <n v="0.44957675257639801"/>
    <n v="81"/>
    <n v="0.70191451469278698"/>
    <n v="0.90382902938557397"/>
    <n v="0.94189670525378399"/>
    <n v="0.96326803205698996"/>
    <n v="0.36802418203092901"/>
    <n v="0.60861152664388696"/>
    <n v="8.4582266980996496E-2"/>
    <n v="0.41101959038290198"/>
    <n v="81"/>
    <s v="nan"/>
    <n v="-1"/>
    <n v="-1"/>
    <n v="-1"/>
    <s v="nan"/>
    <s v="nan"/>
    <s v="nan"/>
    <n v="-1"/>
    <n v="-1"/>
    <n v="9.6749006012354966E-5"/>
  </r>
  <r>
    <d v="2017-10-10T01:14:00"/>
    <d v="2017-10-10T01:15:29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7.598057985305701"/>
    <n v="1.2134969234466499"/>
    <m/>
    <m/>
    <m/>
    <m/>
    <n v="0.70513560300057598"/>
    <n v="0.91187865798367795"/>
    <n v="0.94402769763415995"/>
    <n v="0.96579012447448598"/>
    <n v="0.39313763684036701"/>
    <n v="0.61494342366215504"/>
    <n v="0.16675072202781599"/>
    <n v="0.43895994284615097"/>
    <n v="81"/>
    <n v="0.73460076045627298"/>
    <n v="0.92091254752851703"/>
    <n v="0.94752851711026598"/>
    <n v="0.96425855513307901"/>
    <n v="0.51157126821902699"/>
    <n v="0.64492786140476799"/>
    <n v="0.144310042215194"/>
    <n v="0.47076251795521701"/>
    <n v="81"/>
    <n v="0.71474773609314302"/>
    <n v="0.91235446313065904"/>
    <n v="0.94695989650711498"/>
    <n v="0.967011642949547"/>
    <n v="0.38337973031174699"/>
    <n v="0.627597284730813"/>
    <n v="0.118625803119582"/>
    <n v="0.453759407790714"/>
    <n v="81"/>
    <n v="0.68393782383419599"/>
    <n v="0.90867875647668295"/>
    <n v="0.93911917098445497"/>
    <n v="0.96459412780656295"/>
    <n v="0.33801481452702697"/>
    <n v="0.58766543931543103"/>
    <n v="5.6812741629392302E-2"/>
    <n v="0.41141094799462602"/>
    <n v="81"/>
    <s v="nan"/>
    <n v="-1"/>
    <n v="-1"/>
    <n v="-1"/>
    <s v="nan"/>
    <s v="nan"/>
    <s v="nan"/>
    <n v="-1"/>
    <n v="-1"/>
    <n v="9.9991506546362065E-5"/>
  </r>
  <r>
    <d v="2017-10-10T01:15:33"/>
    <d v="2017-10-10T01:17:01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7.254243850707994"/>
    <n v="1.19287204742431"/>
    <m/>
    <m/>
    <m/>
    <m/>
    <n v="0.72116812407193498"/>
    <n v="0.91635043722158005"/>
    <n v="0.94745091569048001"/>
    <n v="0.96667216630918895"/>
    <n v="0.43330663380747703"/>
    <n v="0.63619839291528202"/>
    <n v="0.182556906101139"/>
    <n v="0.44485357751746102"/>
    <n v="81"/>
    <n v="0.77785714285714203"/>
    <n v="0.94928571428571396"/>
    <n v="0.97071428571428497"/>
    <n v="0.97785714285714198"/>
    <n v="0.53652225357144701"/>
    <n v="0.70420954518650902"/>
    <n v="0.13276105223863199"/>
    <n v="0.487146380952381"/>
    <n v="81"/>
    <n v="0.73368437849050505"/>
    <n v="0.91734482208393098"/>
    <n v="0.94877932024892198"/>
    <n v="0.96920376575713996"/>
    <n v="0.44387770915942498"/>
    <n v="0.64877363517950903"/>
    <n v="0.134245754858969"/>
    <n v="0.46387582929985899"/>
    <n v="81"/>
    <n v="0.68574635241301896"/>
    <n v="0.90460157126823704"/>
    <n v="0.938271604938271"/>
    <n v="0.959595959595959"/>
    <n v="0.37640842795510299"/>
    <n v="0.59535739926332498"/>
    <n v="7.8655583650644706E-2"/>
    <n v="0.40562670657189098"/>
    <n v="81"/>
    <s v="nan"/>
    <n v="-1"/>
    <n v="-1"/>
    <n v="-1"/>
    <s v="nan"/>
    <s v="nan"/>
    <s v="nan"/>
    <n v="-1"/>
    <n v="-1"/>
    <n v="9.8292027638786252E-5"/>
  </r>
  <r>
    <d v="2017-10-10T01:17:05"/>
    <d v="2017-10-10T01:18:32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146943092346106"/>
    <n v="1.1644990444183301"/>
    <m/>
    <m/>
    <m/>
    <m/>
    <n v="0.72587701196863297"/>
    <n v="0.91976888155179504"/>
    <n v="0.94973173751547602"/>
    <n v="0.96846884028064295"/>
    <n v="0.43962088984650699"/>
    <n v="0.64286774698291804"/>
    <n v="0.18560754375706301"/>
    <n v="0.451382759664327"/>
    <n v="81"/>
    <n v="0.77753303964757703"/>
    <n v="0.93979441997063096"/>
    <n v="0.96402349486049899"/>
    <n v="0.97430249632892796"/>
    <n v="0.47843329388095202"/>
    <n v="0.70791418741546497"/>
    <n v="0.119098684081642"/>
    <n v="0.488637983357807"/>
    <n v="74"/>
    <n v="0.73140495867768496"/>
    <n v="0.91751430387793997"/>
    <n v="0.94612205975842301"/>
    <n v="0.96487603305785097"/>
    <n v="0.440221486975369"/>
    <n v="0.65056717095153005"/>
    <n v="0.135414026354021"/>
    <n v="0.466617976972522"/>
    <n v="81"/>
    <n v="0.70230889934992102"/>
    <n v="0.91683479040573801"/>
    <n v="0.95045953822012896"/>
    <n v="0.97175521183591096"/>
    <n v="0.39642577119523298"/>
    <n v="0.61061421544739802"/>
    <n v="0.100843777379073"/>
    <n v="0.418788811676504"/>
    <n v="80"/>
    <s v="nan"/>
    <n v="-1"/>
    <n v="-1"/>
    <n v="-1"/>
    <s v="nan"/>
    <s v="nan"/>
    <s v="nan"/>
    <n v="-1"/>
    <n v="-1"/>
    <n v="9.5954107153784608E-5"/>
  </r>
  <r>
    <d v="2017-10-10T01:18:36"/>
    <d v="2017-10-10T01:20:04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776372909545898"/>
    <n v="1.15745902061462"/>
    <m/>
    <m/>
    <m/>
    <m/>
    <n v="0.72252043934263699"/>
    <n v="0.91163597324304202"/>
    <n v="0.945742835907176"/>
    <n v="0.96770996779255103"/>
    <n v="0.43668334686515597"/>
    <n v="0.63845280466676202"/>
    <n v="0.154046258799793"/>
    <n v="0.45049475413145401"/>
    <n v="82"/>
    <n v="0.76917404129793499"/>
    <n v="0.93362831858407003"/>
    <n v="0.959439528023598"/>
    <n v="0.974926253687315"/>
    <n v="0.42449300865927397"/>
    <n v="0.68850349896700602"/>
    <n v="6.4839101402304797E-2"/>
    <n v="0.45919328089151101"/>
    <n v="82"/>
    <n v="0.73288547664747195"/>
    <n v="0.91330774152271199"/>
    <n v="0.94753678822776699"/>
    <n v="0.96976967370441403"/>
    <n v="0.433077654977292"/>
    <n v="0.64977127946305202"/>
    <n v="0.109980606377481"/>
    <n v="0.46634368379896202"/>
    <n v="81"/>
    <n v="0.69406798489224597"/>
    <n v="0.902688291490779"/>
    <n v="0.93912463896911802"/>
    <n v="0.96267496111975104"/>
    <n v="0.32387609744875301"/>
    <n v="0.60651235609370302"/>
    <n v="4.9213630952718898E-2"/>
    <n v="0.42635729344096301"/>
    <n v="81"/>
    <s v="nan"/>
    <n v="-1"/>
    <n v="-1"/>
    <n v="-1"/>
    <s v="nan"/>
    <s v="nan"/>
    <s v="nan"/>
    <n v="-1"/>
    <n v="-1"/>
    <n v="9.5374012904962105E-5"/>
  </r>
  <r>
    <d v="2017-10-10T01:20:08"/>
    <d v="2017-10-10T01:21:35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223929882049504"/>
    <n v="1.1705749034881501"/>
    <m/>
    <m/>
    <m/>
    <m/>
    <n v="0.72357656392033698"/>
    <n v="0.91215602016362196"/>
    <n v="0.94595487976200299"/>
    <n v="0.96677960499132198"/>
    <n v="0.407884245250977"/>
    <n v="0.63957793968131404"/>
    <n v="0.14082164720913401"/>
    <n v="0.46411646420406"/>
    <n v="82"/>
    <n v="0.74661921708184997"/>
    <n v="0.92455516014234795"/>
    <n v="0.95231316725978599"/>
    <n v="0.97437722419928796"/>
    <n v="0.31162571249174598"/>
    <n v="0.65972830238995595"/>
    <n v="2.9828278546181499E-2"/>
    <n v="0.464425559509687"/>
    <n v="82"/>
    <n v="0.76148436330989"/>
    <n v="0.92892413586712497"/>
    <n v="0.95780338171479795"/>
    <n v="0.97366452192129205"/>
    <n v="0.41942411376407501"/>
    <n v="0.68494851397741796"/>
    <n v="0.108166482582847"/>
    <n v="0.51067314413021403"/>
    <n v="81"/>
    <n v="0.65237976576127499"/>
    <n v="0.87989035634188795"/>
    <n v="0.92399700971841503"/>
    <n v="0.95265387490655296"/>
    <n v="0.33005835976926401"/>
    <n v="0.55889044790765996"/>
    <n v="6.2728826459187995E-2"/>
    <n v="0.38647565412409601"/>
    <n v="81"/>
    <s v="nan"/>
    <n v="-1"/>
    <n v="-1"/>
    <n v="-1"/>
    <s v="nan"/>
    <s v="nan"/>
    <s v="nan"/>
    <n v="-1"/>
    <n v="-1"/>
    <n v="9.6454754736993248E-5"/>
  </r>
  <r>
    <d v="2017-10-10T01:21:40"/>
    <d v="2017-10-10T01:23:33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9.429203033447"/>
    <n v="4.4031920433044398"/>
    <m/>
    <m/>
    <m/>
    <m/>
    <n v="0.69595926412614895"/>
    <n v="0.91458607095926403"/>
    <n v="0.94924441524310099"/>
    <n v="0.97347240473061702"/>
    <n v="0.42722084818588701"/>
    <n v="0.60685691750396997"/>
    <n v="0.16876448743165101"/>
    <n v="0.47830650180406398"/>
    <n v="82"/>
    <n v="0.67961165048543604"/>
    <n v="0.94368932038834896"/>
    <n v="0.96990291262135897"/>
    <n v="0.98446601941747502"/>
    <n v="0.45182324432104498"/>
    <n v="0.54956656217512001"/>
    <n v="8.7636546709585705E-2"/>
    <n v="0.45687511900261002"/>
    <n v="81"/>
    <n v="0.71627050552393701"/>
    <n v="0.91714094409106095"/>
    <n v="0.94944760629393998"/>
    <n v="0.97271509876129802"/>
    <n v="0.43016932041515898"/>
    <n v="0.64059618711303701"/>
    <n v="0.12650229300239099"/>
    <n v="0.50954342675870901"/>
    <n v="82"/>
    <n v="0.67479478512795699"/>
    <n v="0.896426846933848"/>
    <n v="0.93867696764847797"/>
    <n v="0.96909705456301198"/>
    <n v="0.34360857841952303"/>
    <n v="0.58132141349875299"/>
    <n v="5.8611565096124398E-2"/>
    <n v="0.44391231032457101"/>
    <n v="82"/>
    <s v="nan"/>
    <n v="-1"/>
    <n v="-1"/>
    <n v="-1"/>
    <s v="nan"/>
    <s v="nan"/>
    <s v="nan"/>
    <n v="-1"/>
    <n v="-1"/>
    <n v="3.62820702315791E-4"/>
  </r>
  <r>
    <d v="2017-10-10T01:23:58"/>
    <d v="2017-10-10T01:25:53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10.410728931427"/>
    <n v="4.2268300056457502"/>
    <m/>
    <m/>
    <m/>
    <m/>
    <n v="0.72029926827263002"/>
    <n v="0.91901668996135799"/>
    <n v="0.95428759352133496"/>
    <n v="0.977390446435912"/>
    <n v="0.43071801251171399"/>
    <n v="0.63768878045744404"/>
    <n v="0.15826632860354201"/>
    <n v="0.51171897386258203"/>
    <n v="82"/>
    <n v="0.71568029286150003"/>
    <n v="0.91763270286760201"/>
    <n v="0.96034167175106699"/>
    <n v="0.97986577181208001"/>
    <n v="0.40427213579444099"/>
    <n v="0.632608787673552"/>
    <n v="7.16567190638117E-2"/>
    <n v="0.534670339922377"/>
    <n v="82"/>
    <n v="0.73447820343461001"/>
    <n v="0.92387714663143905"/>
    <n v="0.95888375165125395"/>
    <n v="0.98001981505944502"/>
    <n v="0.42599122913658199"/>
    <n v="0.65257986895425701"/>
    <n v="0.111421265192559"/>
    <n v="0.52739671623515005"/>
    <n v="82"/>
    <n v="0.70277529095792302"/>
    <n v="0.91293643688451198"/>
    <n v="0.94583706356311503"/>
    <n v="0.97291853178155696"/>
    <n v="0.39016318618127999"/>
    <n v="0.61751011533092004"/>
    <n v="7.0276395320649998E-2"/>
    <n v="0.483059981019067"/>
    <n v="82"/>
    <s v="nan"/>
    <n v="-1"/>
    <n v="-1"/>
    <n v="-1"/>
    <s v="nan"/>
    <s v="nan"/>
    <s v="nan"/>
    <n v="-1"/>
    <n v="-1"/>
    <n v="3.4828856341840393E-4"/>
  </r>
  <r>
    <d v="2017-10-10T01:26:18"/>
    <d v="2017-10-10T01:28:11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9.504622936248"/>
    <n v="4.3213298320770201"/>
    <m/>
    <m/>
    <m/>
    <m/>
    <n v="0.73046553709491602"/>
    <n v="0.92622141799638102"/>
    <n v="0.95410429346932002"/>
    <n v="0.97400888303997302"/>
    <n v="0.45510249861899499"/>
    <n v="0.65120444124530896"/>
    <n v="0.14425150158840699"/>
    <n v="0.51638754002568099"/>
    <n v="82"/>
    <n v="0.767868437697659"/>
    <n v="0.93295382669196703"/>
    <n v="0.95825426944971503"/>
    <n v="0.97406704617330797"/>
    <n v="0.46535795722416201"/>
    <n v="0.70659908949828298"/>
    <n v="8.4082681040522106E-2"/>
    <n v="0.587634899943698"/>
    <n v="82"/>
    <n v="0.735362997658079"/>
    <n v="0.92704017294181196"/>
    <n v="0.95280129706359196"/>
    <n v="0.97369843271482603"/>
    <n v="0.44209405726402301"/>
    <n v="0.65953804182974396"/>
    <n v="0.101504969718681"/>
    <n v="0.52908645462479598"/>
    <n v="82"/>
    <n v="0.71329088738559399"/>
    <n v="0.92319936331078301"/>
    <n v="0.95423796259450799"/>
    <n v="0.97433346597692005"/>
    <n v="0.41205116880744302"/>
    <n v="0.62107949504374305"/>
    <n v="8.5239418337544198E-2"/>
    <n v="0.48248720836870701"/>
    <n v="82"/>
    <s v="nan"/>
    <n v="-1"/>
    <n v="-1"/>
    <n v="-1"/>
    <s v="nan"/>
    <s v="nan"/>
    <s v="nan"/>
    <n v="-1"/>
    <n v="-1"/>
    <n v="3.5607529928123106E-4"/>
  </r>
  <r>
    <d v="2017-10-10T01:28:36"/>
    <d v="2017-10-10T01:30:31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9.998994112014"/>
    <n v="4.2359519004821697"/>
    <m/>
    <m/>
    <m/>
    <m/>
    <n v="0.71628519677260005"/>
    <n v="0.91528075086448202"/>
    <n v="0.95150666886217605"/>
    <n v="0.97530051045611699"/>
    <n v="0.41410465769542698"/>
    <n v="0.63132194459690105"/>
    <n v="0.16619790950058599"/>
    <n v="0.51303834775814205"/>
    <n v="82"/>
    <n v="0.73763736263736202"/>
    <n v="0.93131868131868101"/>
    <n v="0.969780219780219"/>
    <n v="0.98557692307692302"/>
    <n v="0.40479731415293602"/>
    <n v="0.64637792837555896"/>
    <n v="6.9416633239810593E-2"/>
    <n v="0.52998283702605997"/>
    <n v="82"/>
    <n v="0.73770758710517703"/>
    <n v="0.91957017258221996"/>
    <n v="0.95164441549983703"/>
    <n v="0.97557798762617998"/>
    <n v="0.40037004841984403"/>
    <n v="0.658164458944408"/>
    <n v="9.66188725981139E-2"/>
    <n v="0.54523996205168201"/>
    <n v="82"/>
    <n v="0.68051890941073001"/>
    <n v="0.90435356200527695"/>
    <n v="0.94547053649956003"/>
    <n v="0.97163588390501299"/>
    <n v="0.367775846445479"/>
    <n v="0.58975279048440399"/>
    <n v="8.5258099098789897E-2"/>
    <n v="0.46459258843622298"/>
    <n v="81"/>
    <s v="nan"/>
    <n v="-1"/>
    <n v="-1"/>
    <n v="-1"/>
    <s v="nan"/>
    <s v="nan"/>
    <s v="nan"/>
    <n v="-1"/>
    <n v="-1"/>
    <n v="3.4904020274243325E-4"/>
  </r>
  <r>
    <d v="2017-10-10T01:30:56"/>
    <d v="2017-10-10T01:32:49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85326504707299"/>
    <n v="4.2396168708801198"/>
    <m/>
    <m/>
    <m/>
    <m/>
    <n v="0.72295905758299595"/>
    <n v="0.91926847351511598"/>
    <n v="0.95444435291210095"/>
    <n v="0.97553340472855998"/>
    <n v="0.43613350694002601"/>
    <n v="0.64025367317746495"/>
    <n v="0.21601454932071201"/>
    <n v="0.50932304934083505"/>
    <n v="82"/>
    <n v="0.73422159887798"/>
    <n v="0.91725105189340805"/>
    <n v="0.95722300140252403"/>
    <n v="0.97896213183730696"/>
    <n v="0.45425046487959603"/>
    <n v="0.65843426338128896"/>
    <n v="7.4737705392667497E-2"/>
    <n v="0.53877661855226899"/>
    <n v="78"/>
    <n v="0.72319562771258605"/>
    <n v="0.92316347854042702"/>
    <n v="0.957563092750361"/>
    <n v="0.97765632534962199"/>
    <n v="0.440672986596509"/>
    <n v="0.63814436573011002"/>
    <n v="0.154249801524771"/>
    <n v="0.51836425594568503"/>
    <n v="82"/>
    <n v="0.719056099732858"/>
    <n v="0.91451469278717701"/>
    <n v="0.949243098842386"/>
    <n v="0.971504897595725"/>
    <n v="0.38918593463735901"/>
    <n v="0.63255557034835896"/>
    <n v="8.3208303162673594E-2"/>
    <n v="0.48788178534542798"/>
    <n v="82"/>
    <s v="nan"/>
    <n v="-1"/>
    <n v="-1"/>
    <n v="-1"/>
    <s v="nan"/>
    <s v="nan"/>
    <s v="nan"/>
    <n v="-1"/>
    <n v="-1"/>
    <n v="3.4934219437047793E-4"/>
  </r>
  <r>
    <d v="2017-10-10T01:33:14"/>
    <d v="2017-10-10T01:35:09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10.91025710105799"/>
    <n v="4.20808982849121"/>
    <m/>
    <m/>
    <m/>
    <m/>
    <n v="0.71329651306569897"/>
    <n v="0.92061660209380902"/>
    <n v="0.95391970983430796"/>
    <n v="0.97526996949962896"/>
    <n v="0.41604983682667701"/>
    <n v="0.627766151001249"/>
    <n v="0.188461160350581"/>
    <n v="0.50525746252734605"/>
    <n v="82"/>
    <n v="0.74296577946768005"/>
    <n v="0.92775665399239504"/>
    <n v="0.96045627376425802"/>
    <n v="0.97794676806083602"/>
    <n v="0.49549557354625401"/>
    <n v="0.65680085925260101"/>
    <n v="0.13516411681190901"/>
    <n v="0.55284480987911799"/>
    <n v="80"/>
    <n v="0.72040750323415204"/>
    <n v="0.92027813712807205"/>
    <n v="0.95310478654592501"/>
    <n v="0.97525873221215997"/>
    <n v="0.39300246288888502"/>
    <n v="0.63792887248550101"/>
    <n v="0.109530629292849"/>
    <n v="0.51682665109779302"/>
    <n v="82"/>
    <n v="0.69537996545768499"/>
    <n v="0.91904145077720201"/>
    <n v="0.95315198618307395"/>
    <n v="0.97452504317789201"/>
    <n v="0.39316849566060202"/>
    <n v="0.60417612456764103"/>
    <n v="8.3279137495908206E-2"/>
    <n v="0.47642192058444699"/>
    <n v="82"/>
    <s v="nan"/>
    <n v="-1"/>
    <n v="-1"/>
    <n v="-1"/>
    <s v="nan"/>
    <s v="nan"/>
    <s v="nan"/>
    <n v="-1"/>
    <n v="-1"/>
    <n v="3.467443827036264E-4"/>
  </r>
  <r>
    <d v="2017-10-10T01:35:34"/>
    <d v="2017-10-10T01:37:27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9.541251182556"/>
    <n v="4.2049870491027797"/>
    <m/>
    <m/>
    <m/>
    <m/>
    <n v="0.72182808117472297"/>
    <n v="0.92212506187097798"/>
    <n v="0.95603035802672798"/>
    <n v="0.97459165154264904"/>
    <n v="0.447109582195511"/>
    <n v="0.63917555367825596"/>
    <n v="0.19480892425210999"/>
    <n v="0.51214557836741104"/>
    <n v="82"/>
    <n v="0.76857142857142802"/>
    <n v="0.94928571428571396"/>
    <n v="0.97357142857142798"/>
    <n v="0.98642857142857099"/>
    <n v="0.530321745089538"/>
    <n v="0.69267792972243403"/>
    <n v="0.126079763678241"/>
    <n v="0.57615980616683704"/>
    <n v="73"/>
    <n v="0.73591830221796695"/>
    <n v="0.92596138503270997"/>
    <n v="0.95723631721716895"/>
    <n v="0.97702249880325498"/>
    <n v="0.44772399989509398"/>
    <n v="0.65458146878969703"/>
    <n v="0.12422853177618499"/>
    <n v="0.52802901682811298"/>
    <n v="82"/>
    <n v="0.68731762065095403"/>
    <n v="0.90819304152637403"/>
    <n v="0.94882154882154801"/>
    <n v="0.96745230078563405"/>
    <n v="0.36795661553007403"/>
    <n v="0.59876596489996203"/>
    <n v="7.6282483804008802E-2"/>
    <n v="0.47020518337563899"/>
    <n v="82"/>
    <s v="nan"/>
    <n v="-1"/>
    <n v="-1"/>
    <n v="-1"/>
    <s v="nan"/>
    <s v="nan"/>
    <s v="nan"/>
    <n v="-1"/>
    <n v="-1"/>
    <n v="3.4648871531829103E-4"/>
  </r>
  <r>
    <d v="2017-10-10T01:37:52"/>
    <d v="2017-10-10T01:39:47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10.233947992324"/>
    <n v="4.3531131744384703"/>
    <m/>
    <m/>
    <m/>
    <m/>
    <n v="0.73363598844407696"/>
    <n v="0.92612463887742402"/>
    <n v="0.95740817168798997"/>
    <n v="0.97688815517952898"/>
    <n v="0.46848771695602598"/>
    <n v="0.65468381961190403"/>
    <n v="0.23695536033283801"/>
    <n v="0.52409563714408103"/>
    <n v="82"/>
    <n v="0.79148311306901598"/>
    <n v="0.94126284875183497"/>
    <n v="0.96108663729809096"/>
    <n v="0.972099853157121"/>
    <n v="0.50627999819036096"/>
    <n v="0.72770201586447802"/>
    <n v="0.15383151116410501"/>
    <n v="0.598967215194529"/>
    <n v="82"/>
    <n v="0.74078194532739905"/>
    <n v="0.92482517482517401"/>
    <n v="0.95708836617927495"/>
    <n v="0.97647806738715803"/>
    <n v="0.459418587481011"/>
    <n v="0.66441518833556501"/>
    <n v="0.17842967070697199"/>
    <n v="0.53527553283652196"/>
    <n v="82"/>
    <n v="0.70589553911678904"/>
    <n v="0.92333557498318697"/>
    <n v="0.95673615781214905"/>
    <n v="0.97892849136964799"/>
    <n v="0.41796126934171901"/>
    <n v="0.61743550632455502"/>
    <n v="0.10773610236718099"/>
    <n v="0.48558221724016798"/>
    <n v="82"/>
    <s v="nan"/>
    <n v="-1"/>
    <n v="-1"/>
    <n v="-1"/>
    <s v="nan"/>
    <s v="nan"/>
    <s v="nan"/>
    <n v="-1"/>
    <n v="-1"/>
    <n v="3.5869422993065839E-4"/>
  </r>
  <r>
    <d v="2017-10-10T01:40:12"/>
    <d v="2017-10-10T01:42:06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10.09052991867"/>
    <n v="4.3914630413055402"/>
    <m/>
    <m/>
    <m/>
    <m/>
    <n v="0.73127425881575603"/>
    <n v="0.91857296225947604"/>
    <n v="0.95367082335452902"/>
    <n v="0.97563795523990404"/>
    <n v="0.45250797168801998"/>
    <n v="0.651550205822513"/>
    <n v="0.197919652296977"/>
    <n v="0.52125839162619803"/>
    <n v="82"/>
    <n v="0.78097345132743301"/>
    <n v="0.94247787610619405"/>
    <n v="0.96386430678465995"/>
    <n v="0.97861356932153298"/>
    <n v="0.46085228666862599"/>
    <n v="0.70668525320147901"/>
    <n v="8.3405997289717496E-2"/>
    <n v="0.56860321094672595"/>
    <n v="80"/>
    <n v="0.73912348048624399"/>
    <n v="0.921145233525271"/>
    <n v="0.956653870761356"/>
    <n v="0.97552783109404895"/>
    <n v="0.43276714150863099"/>
    <n v="0.659781972449478"/>
    <n v="0.112789110208161"/>
    <n v="0.53072918860965701"/>
    <n v="82"/>
    <n v="0.70539880026660695"/>
    <n v="0.90779826705176603"/>
    <n v="0.94645634303488102"/>
    <n v="0.97489446789602296"/>
    <n v="0.36787416165946402"/>
    <n v="0.62247487725885098"/>
    <n v="7.5614548061381195E-2"/>
    <n v="0.49411964469469"/>
    <n v="82"/>
    <s v="nan"/>
    <n v="-1"/>
    <n v="-1"/>
    <n v="-1"/>
    <s v="nan"/>
    <s v="nan"/>
    <s v="nan"/>
    <n v="-1"/>
    <n v="-1"/>
    <n v="3.6185423873644857E-4"/>
  </r>
  <r>
    <d v="2017-10-10T01:42:31"/>
    <d v="2017-10-10T01:44:26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10.286556005477"/>
    <n v="4.3574509620666504"/>
    <m/>
    <m/>
    <m/>
    <m/>
    <n v="0.73043550119824796"/>
    <n v="0.91513098091066802"/>
    <n v="0.95033468308404201"/>
    <n v="0.97281216428394301"/>
    <n v="0.44933548058976103"/>
    <n v="0.65013849117211997"/>
    <n v="0.18575370291906801"/>
    <n v="0.53464451666061097"/>
    <n v="82"/>
    <n v="0.76725978647686799"/>
    <n v="0.93024911032028401"/>
    <n v="0.96298932384341596"/>
    <n v="0.97935943060498198"/>
    <n v="0.39394106286374803"/>
    <n v="0.689949919321586"/>
    <n v="4.8814774599719502E-2"/>
    <n v="0.57499877303992897"/>
    <n v="82"/>
    <n v="0.76477629806972902"/>
    <n v="0.93266497082148703"/>
    <n v="0.96034714948376398"/>
    <n v="0.97710609007930505"/>
    <n v="0.45935791449985097"/>
    <n v="0.69068344608111398"/>
    <n v="0.13825914498383399"/>
    <n v="0.57476103827467695"/>
    <n v="82"/>
    <n v="0.66035384998753999"/>
    <n v="0.88063792673810104"/>
    <n v="0.92923000249190102"/>
    <n v="0.96336905058559597"/>
    <n v="0.37437310822828801"/>
    <n v="0.571029044394186"/>
    <n v="8.2936156798644994E-2"/>
    <n v="0.45370844784432801"/>
    <n v="82"/>
    <s v="nan"/>
    <n v="-1"/>
    <n v="-1"/>
    <n v="-1"/>
    <s v="nan"/>
    <s v="nan"/>
    <s v="nan"/>
    <n v="-1"/>
    <n v="-1"/>
    <n v="3.590516613436594E-4"/>
  </r>
  <r>
    <d v="2017-10-10T01:44:51"/>
    <d v="2017-10-10T02:07:01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79.60536003112"/>
    <n v="49.523445129394503"/>
    <m/>
    <m/>
    <m/>
    <m/>
    <n v="0.69587713534822604"/>
    <n v="0.91458607095926403"/>
    <n v="0.94924441524310099"/>
    <n v="0.97281537450722699"/>
    <n v="0.46060995841421898"/>
    <n v="0.60799650908908698"/>
    <n v="0.21130374043345801"/>
    <n v="0.50514292084189205"/>
    <n v="82"/>
    <n v="0.67330097087378604"/>
    <n v="0.94708737864077597"/>
    <n v="0.97135922330097002"/>
    <n v="0.98252427184465996"/>
    <n v="0.44776530423565603"/>
    <n v="0.54329277351850402"/>
    <n v="9.0990251121200197E-2"/>
    <n v="0.48122192649581302"/>
    <n v="82"/>
    <n v="0.71710746568463302"/>
    <n v="0.91529963173752904"/>
    <n v="0.951121526615333"/>
    <n v="0.97405423501841304"/>
    <n v="0.46644176095089401"/>
    <n v="0.64268471013217099"/>
    <n v="0.16019214718261901"/>
    <n v="0.53623061492855495"/>
    <n v="82"/>
    <n v="0.67648478995654204"/>
    <n v="0.897392563978754"/>
    <n v="0.93553838725253502"/>
    <n v="0.96619990342829498"/>
    <n v="0.38334765444399099"/>
    <n v="0.58479452106032803"/>
    <n v="8.6483157814394696E-2"/>
    <n v="0.47220215886198003"/>
    <n v="82"/>
    <s v="nan"/>
    <n v="-1"/>
    <n v="-1"/>
    <n v="-1"/>
    <s v="nan"/>
    <s v="nan"/>
    <s v="nan"/>
    <n v="-1"/>
    <n v="-1"/>
    <n v="4.0807057621452293E-3"/>
  </r>
  <r>
    <d v="2017-10-10T02:07:04"/>
    <d v="2017-10-10T02:29:21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89.2196609973901"/>
    <n v="46.855903148651102"/>
    <m/>
    <m/>
    <m/>
    <m/>
    <n v="0.72482117898544696"/>
    <n v="0.91967442242867703"/>
    <n v="0.95214996300254795"/>
    <n v="0.97467730000822095"/>
    <n v="0.47091465110755598"/>
    <n v="0.64445429976244095"/>
    <n v="0.20922903866356901"/>
    <n v="0.53944023090145299"/>
    <n v="82"/>
    <n v="0.72300183038438004"/>
    <n v="0.91519219035997501"/>
    <n v="0.95485051860890702"/>
    <n v="0.97864551555826695"/>
    <n v="0.38522696332515399"/>
    <n v="0.64271038551531401"/>
    <n v="5.7830543291708697E-2"/>
    <n v="0.56186234703648597"/>
    <n v="82"/>
    <n v="0.73827608982826898"/>
    <n v="0.92371202113606299"/>
    <n v="0.95343461030383003"/>
    <n v="0.97539630118890297"/>
    <n v="0.45047230508632502"/>
    <n v="0.65874142939258595"/>
    <n v="0.135637040509451"/>
    <n v="0.55399582632439504"/>
    <n v="82"/>
    <n v="0.70725156669650802"/>
    <n v="0.91584601611459204"/>
    <n v="0.94941808415398299"/>
    <n v="0.97224709042076896"/>
    <n v="0.44392998366095998"/>
    <n v="0.62394756655864303"/>
    <n v="0.100123744702586"/>
    <n v="0.51210058830718697"/>
    <n v="82"/>
    <s v="nan"/>
    <n v="-1"/>
    <n v="-1"/>
    <n v="-1"/>
    <s v="nan"/>
    <s v="nan"/>
    <s v="nan"/>
    <n v="-1"/>
    <n v="-1"/>
    <n v="3.8609017096779088E-3"/>
  </r>
  <r>
    <d v="2017-10-10T02:29:25"/>
    <d v="2017-10-10T02:51:33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78.4598989486601"/>
    <n v="50.4819591045379"/>
    <m/>
    <m/>
    <m/>
    <m/>
    <n v="0.73589406152327597"/>
    <n v="0.92539891429511401"/>
    <n v="0.95698305642375303"/>
    <n v="0.97474913637111305"/>
    <n v="0.50055602162895496"/>
    <n v="0.65889450798263205"/>
    <n v="0.20134501436142399"/>
    <n v="0.546739446157118"/>
    <n v="82"/>
    <n v="0.76597090449082805"/>
    <n v="0.92536369386464201"/>
    <n v="0.95888678051865905"/>
    <n v="0.97533206831119501"/>
    <n v="0.45868024387200501"/>
    <n v="0.70435574549637403"/>
    <n v="8.89725431795481E-2"/>
    <n v="0.61961426613668902"/>
    <n v="82"/>
    <n v="0.74635200864708995"/>
    <n v="0.92992253647991296"/>
    <n v="0.95730499009187497"/>
    <n v="0.97441902359935095"/>
    <n v="0.50570237985026301"/>
    <n v="0.67438656646614104"/>
    <n v="0.156641925527334"/>
    <n v="0.56181732131228301"/>
    <n v="82"/>
    <n v="0.71488261042578505"/>
    <n v="0.92041384799044901"/>
    <n v="0.95602865101472301"/>
    <n v="0.97493036211699102"/>
    <n v="0.449940789883362"/>
    <n v="0.62394350812528598"/>
    <n v="0.11101890880712"/>
    <n v="0.50936288289173104"/>
    <n v="82"/>
    <s v="nan"/>
    <n v="-1"/>
    <n v="-1"/>
    <n v="-1"/>
    <s v="nan"/>
    <s v="nan"/>
    <s v="nan"/>
    <n v="-1"/>
    <n v="-1"/>
    <n v="4.15968680821835E-3"/>
  </r>
  <r>
    <d v="2017-10-10T02:51:37"/>
    <d v="2017-10-10T03:13:42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73.7922339439299"/>
    <n v="50.6781711578369"/>
    <m/>
    <m/>
    <m/>
    <m/>
    <n v="0.72221307426313097"/>
    <n v="0.918656347768812"/>
    <n v="0.95389428618475203"/>
    <n v="0.97365387781985802"/>
    <n v="0.447650219199271"/>
    <n v="0.64001838215787998"/>
    <n v="0.19496674836012701"/>
    <n v="0.53865823044863104"/>
    <n v="82"/>
    <n v="0.74656593406593397"/>
    <n v="0.939560439560439"/>
    <n v="0.97252747252747196"/>
    <n v="0.98695054945054905"/>
    <n v="0.41459112278743299"/>
    <n v="0.65983397671419197"/>
    <n v="7.8706987181083904E-2"/>
    <n v="0.55849342004534597"/>
    <n v="81"/>
    <n v="0.74014978834255896"/>
    <n v="0.92331488114620597"/>
    <n v="0.95652881797460099"/>
    <n v="0.97476392054705296"/>
    <n v="0.42895092808355401"/>
    <n v="0.66225810176001298"/>
    <n v="0.110940198714593"/>
    <n v="0.569543599224686"/>
    <n v="82"/>
    <n v="0.69019349164467902"/>
    <n v="0.905672823218997"/>
    <n v="0.94437115215479295"/>
    <n v="0.96789797713280501"/>
    <n v="0.40222800102206202"/>
    <n v="0.60314674368731103"/>
    <n v="0.115874913463656"/>
    <n v="0.49069049215860899"/>
    <n v="82"/>
    <s v="nan"/>
    <n v="-1"/>
    <n v="-1"/>
    <n v="-1"/>
    <s v="nan"/>
    <s v="nan"/>
    <s v="nan"/>
    <n v="-1"/>
    <n v="-1"/>
    <n v="4.1758545779364614E-3"/>
  </r>
  <r>
    <d v="2017-10-10T03:13:46"/>
    <d v="2017-10-10T03:35:46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72.3441679477601"/>
    <n v="48.170363187789903"/>
    <m/>
    <m/>
    <m/>
    <m/>
    <n v="0.72650135925529202"/>
    <n v="0.92206936320948996"/>
    <n v="0.95658620973720998"/>
    <n v="0.97767526155367002"/>
    <n v="0.47319446815471899"/>
    <n v="0.64568475039648998"/>
    <n v="0.23702449729177899"/>
    <n v="0.53671521437991798"/>
    <n v="82"/>
    <n v="0.74824684431977495"/>
    <n v="0.92847124824684402"/>
    <n v="0.96002805049088302"/>
    <n v="0.97615708274894797"/>
    <n v="0.52060185929050495"/>
    <n v="0.67767335790551297"/>
    <n v="0.16010200811940301"/>
    <n v="0.57156538775436105"/>
    <n v="78"/>
    <n v="0.72914322456196701"/>
    <n v="0.92396720784439801"/>
    <n v="0.96029577238386099"/>
    <n v="0.97974602153994494"/>
    <n v="0.45790051305907598"/>
    <n v="0.64696640706639297"/>
    <n v="0.12821729711041399"/>
    <n v="0.54430690487129996"/>
    <n v="82"/>
    <n v="0.71593944790738995"/>
    <n v="0.91740872662511097"/>
    <n v="0.95035618878005301"/>
    <n v="0.975289403383793"/>
    <n v="0.43307403586061599"/>
    <n v="0.62842325553233103"/>
    <n v="0.10028715071623499"/>
    <n v="0.515406133698324"/>
    <n v="82"/>
    <s v="nan"/>
    <n v="-1"/>
    <n v="-1"/>
    <n v="-1"/>
    <s v="nan"/>
    <s v="nan"/>
    <s v="nan"/>
    <n v="-1"/>
    <n v="-1"/>
    <n v="3.9692125237137362E-3"/>
  </r>
  <r>
    <d v="2017-10-10T03:35:50"/>
    <d v="2017-10-10T03:58:27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304.68619585037"/>
    <n v="51.560914993286097"/>
    <m/>
    <m/>
    <m/>
    <m/>
    <n v="0.71725331794575797"/>
    <n v="0.91896793339378402"/>
    <n v="0.95227104113428396"/>
    <n v="0.97535240293462999"/>
    <n v="0.47715395658828902"/>
    <n v="0.63391238633614699"/>
    <n v="0.21450390030001801"/>
    <n v="0.53459708448992005"/>
    <n v="82"/>
    <n v="0.73612167300380205"/>
    <n v="0.92623574144486598"/>
    <n v="0.96197718631178697"/>
    <n v="0.97946768060836398"/>
    <n v="0.53078851237281999"/>
    <n v="0.65051801348129401"/>
    <n v="0.13099298967168599"/>
    <n v="0.57953169683046502"/>
    <n v="79"/>
    <n v="0.72833117723156504"/>
    <n v="0.91979301423027104"/>
    <n v="0.952134540750323"/>
    <n v="0.97461190168175904"/>
    <n v="0.45134488447945698"/>
    <n v="0.64883236334914896"/>
    <n v="0.13398027136537899"/>
    <n v="0.54598123398740905"/>
    <n v="82"/>
    <n v="0.69710708117443798"/>
    <n v="0.91580310880828997"/>
    <n v="0.94969775474956797"/>
    <n v="0.97517271157167495"/>
    <n v="0.43203026962171998"/>
    <n v="0.60759282714485596"/>
    <n v="0.107204350976649"/>
    <n v="0.50693022171457403"/>
    <n v="82"/>
    <s v="nan"/>
    <n v="-1"/>
    <n v="-1"/>
    <n v="-1"/>
    <s v="nan"/>
    <s v="nan"/>
    <s v="nan"/>
    <n v="-1"/>
    <n v="-1"/>
    <n v="4.2485922044566658E-3"/>
  </r>
  <r>
    <d v="2017-10-10T03:58:31"/>
    <d v="2017-10-10T04:20:21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55.1423439979501"/>
    <n v="54.9155850410461"/>
    <m/>
    <m/>
    <m/>
    <m/>
    <n v="0.725540339877907"/>
    <n v="0.92303250288731198"/>
    <n v="0.95644283121596996"/>
    <n v="0.97863388879722801"/>
    <n v="0.49502957966594802"/>
    <n v="0.64500740196281003"/>
    <n v="0.23973369734220901"/>
    <n v="0.540975393907143"/>
    <n v="82"/>
    <n v="0.76357142857142801"/>
    <n v="0.95499999999999896"/>
    <n v="0.97714285714285698"/>
    <n v="0.98928571428571399"/>
    <n v="0.52448348144604595"/>
    <n v="0.68658716143601695"/>
    <n v="0.11029892638814801"/>
    <n v="0.60222282609257605"/>
    <n v="80"/>
    <n v="0.73879048986756002"/>
    <n v="0.92468485718844695"/>
    <n v="0.95755544917823499"/>
    <n v="0.98021381841391397"/>
    <n v="0.49452384227563101"/>
    <n v="0.65971020030638705"/>
    <n v="0.15387213158176799"/>
    <n v="0.55495118278925704"/>
    <n v="82"/>
    <n v="0.69494949494949398"/>
    <n v="0.91066217732884402"/>
    <n v="0.94837261503928105"/>
    <n v="0.97306397306397296"/>
    <n v="0.41179130699151001"/>
    <n v="0.60934888286534905"/>
    <n v="0.107016682884725"/>
    <n v="0.50250940207688299"/>
    <n v="82"/>
    <s v="nan"/>
    <n v="-1"/>
    <n v="-1"/>
    <n v="-1"/>
    <s v="nan"/>
    <s v="nan"/>
    <s v="nan"/>
    <n v="-1"/>
    <n v="-1"/>
    <n v="4.5250152472846158E-3"/>
  </r>
  <r>
    <d v="2017-10-10T04:20:25"/>
    <d v="2017-10-10T04:42:21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65.72327709198"/>
    <n v="51.019179105758603"/>
    <m/>
    <m/>
    <m/>
    <m/>
    <n v="0.73809327280231096"/>
    <n v="0.92695006190672702"/>
    <n v="0.95782088320264103"/>
    <n v="0.97647544366487804"/>
    <n v="0.50346946957287297"/>
    <n v="0.661158098865823"/>
    <n v="0.27499232266380802"/>
    <n v="0.55336044005031504"/>
    <n v="82"/>
    <n v="0.794419970631424"/>
    <n v="0.94787077826725397"/>
    <n v="0.96402349486049899"/>
    <n v="0.97870778267253999"/>
    <n v="0.56975778082954998"/>
    <n v="0.73157291262675705"/>
    <n v="0.208379996217395"/>
    <n v="0.62838410885004103"/>
    <n v="81"/>
    <n v="0.74618563254926795"/>
    <n v="0.92609663064208503"/>
    <n v="0.95518118245390904"/>
    <n v="0.97488874761601996"/>
    <n v="0.506448514772184"/>
    <n v="0.67222899311817197"/>
    <n v="0.22978206700009901"/>
    <n v="0.56420140492673798"/>
    <n v="82"/>
    <n v="0.70948217888365805"/>
    <n v="0.92176642008518195"/>
    <n v="0.95965030262272999"/>
    <n v="0.97803183142793004"/>
    <n v="0.450651629892594"/>
    <n v="0.62278248042747097"/>
    <n v="0.150371650125979"/>
    <n v="0.51520661165552895"/>
    <n v="82"/>
    <s v="nan"/>
    <n v="-1"/>
    <n v="-1"/>
    <n v="-1"/>
    <s v="nan"/>
    <s v="nan"/>
    <s v="nan"/>
    <n v="-1"/>
    <n v="-1"/>
    <n v="4.2039534530124096E-3"/>
  </r>
  <r>
    <d v="2017-10-10T04:42:25"/>
    <d v="2017-10-10T05:03:58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47.00761198997"/>
    <n v="45.772736787795999"/>
    <m/>
    <m/>
    <m/>
    <m/>
    <n v="0.73317367247501797"/>
    <n v="0.91981171029812503"/>
    <n v="0.95523990420348504"/>
    <n v="0.97638120406309303"/>
    <n v="0.50732252692399404"/>
    <n v="0.65552946808477996"/>
    <n v="0.26173276233944298"/>
    <n v="0.54901469768979305"/>
    <n v="82"/>
    <n v="0.77064896755162204"/>
    <n v="0.94026548672566301"/>
    <n v="0.96755162241887904"/>
    <n v="0.97787610619469001"/>
    <n v="0.45315004808130599"/>
    <n v="0.69463196836515895"/>
    <n v="8.1418489977098496E-2"/>
    <n v="0.60183606154355596"/>
    <n v="82"/>
    <n v="0.74536148432501603"/>
    <n v="0.92434420985284704"/>
    <n v="0.956653870761356"/>
    <n v="0.97776711452335197"/>
    <n v="0.49106562901365403"/>
    <n v="0.66932226137663298"/>
    <n v="0.17367077820489099"/>
    <n v="0.55872833220915696"/>
    <n v="82"/>
    <n v="0.70495445456565198"/>
    <n v="0.90735392135081006"/>
    <n v="0.94956676294156805"/>
    <n v="0.97400577649411202"/>
    <n v="0.387909357142391"/>
    <n v="0.62352626999375504"/>
    <n v="7.5592869950706396E-2"/>
    <n v="0.51971478876628097"/>
    <n v="82"/>
    <s v="nan"/>
    <n v="-1"/>
    <n v="-1"/>
    <n v="-1"/>
    <s v="nan"/>
    <s v="nan"/>
    <s v="nan"/>
    <n v="-1"/>
    <n v="-1"/>
    <n v="3.7716493727584046E-3"/>
  </r>
  <r>
    <d v="2017-10-10T05:04:02"/>
    <d v="2017-10-10T05:25:18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edstats_data=None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ZDa=None, max_num_of_classes=200, min_ZOa=None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19.1010150909401"/>
    <n v="57.123141050338702"/>
    <m/>
    <m/>
    <m/>
    <m/>
    <n v="0.73531113131146097"/>
    <n v="0.91810594165771398"/>
    <n v="0.95116106106933296"/>
    <n v="0.97570448723245995"/>
    <n v="0.48920143686578899"/>
    <n v="0.65730177228448705"/>
    <n v="0.240828116818116"/>
    <n v="0.56275081006711702"/>
    <n v="82"/>
    <n v="0.76654804270462595"/>
    <n v="0.93523131672597803"/>
    <n v="0.96512455516014195"/>
    <n v="0.98505338078291804"/>
    <n v="0.37740449829552303"/>
    <n v="0.68975213966943405"/>
    <n v="4.6810044603658597E-2"/>
    <n v="0.60266402779093398"/>
    <n v="80"/>
    <n v="0.77076163399670805"/>
    <n v="0.93595690558132505"/>
    <n v="0.96034714948376398"/>
    <n v="0.98054765823731804"/>
    <n v="0.483332794577855"/>
    <n v="0.69930941368754795"/>
    <n v="0.152164099752295"/>
    <n v="0.60329670452932405"/>
    <n v="82"/>
    <n v="0.66533765262895495"/>
    <n v="0.88238225766259604"/>
    <n v="0.93097433341639602"/>
    <n v="0.96436581111387898"/>
    <n v="0.39753500009510101"/>
    <n v="0.57819011463266801"/>
    <n v="8.7467533630539093E-2"/>
    <n v="0.48125410346535102"/>
    <n v="82"/>
    <s v="nan"/>
    <n v="-1"/>
    <n v="-1"/>
    <n v="-1"/>
    <s v="nan"/>
    <s v="nan"/>
    <s v="nan"/>
    <n v="-1"/>
    <n v="-1"/>
    <n v="4.7069166982810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4" minRefreshableVersion="3" useAutoFormatting="1" rowGrandTotals="0" colGrandTotals="0" itemPrintTitles="1" createdVersion="4" indent="0" outline="1" outlineData="1" multipleFieldFilters="0">
  <location ref="A23:H38" firstHeaderRow="0" firstDataRow="1" firstDataCol="1"/>
  <pivotFields count="67">
    <pivotField numFmtId="22" showAll="0"/>
    <pivotField numFmtId="22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2">
    <field x="2"/>
    <field x="14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OdchStd z Accuracy" fld="21" subtotal="stdDev" baseField="14" baseItem="1"/>
    <dataField name="OdchStd z Top 5 acc." fld="22" subtotal="stdDev" baseField="14" baseItem="1"/>
    <dataField name="OdchStd z Top 10 acc." fld="23" subtotal="stdDev" baseField="14" baseItem="1"/>
    <dataField name="OdchStd z Top 20 acc." fld="24" subtotal="stdDev" baseField="14" baseItem="1"/>
    <dataField name="OdchStd z Macro recall" fld="25" subtotal="stdDev" baseField="14" baseItem="1"/>
    <dataField name="OdchStd z Kappa" fld="26" subtotal="stdDev" baseField="14" baseItem="1"/>
    <dataField name="OdchStd z Testing time per example" fld="66" subtotal="stdDev" baseField="2" baseItem="0" numFmtId="164"/>
  </dataFields>
  <formats count="2"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4" minRefreshableVersion="3" useAutoFormatting="1" rowGrandTotals="0" colGrandTotals="0" itemPrintTitles="1" createdVersion="4" indent="0" outline="1" outlineData="1" multipleFieldFilters="0">
  <location ref="A3:H18" firstHeaderRow="0" firstDataRow="1" firstDataCol="1"/>
  <pivotFields count="67">
    <pivotField numFmtId="22" showAll="0"/>
    <pivotField numFmtId="22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2">
    <field x="2"/>
    <field x="14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Średnia z Accuracy" fld="21" subtotal="average" baseField="2" baseItem="0"/>
    <dataField name="Średnia z Top 5 acc." fld="22" subtotal="average" baseField="2" baseItem="0"/>
    <dataField name="Średnia z Top 10 acc." fld="23" subtotal="average" baseField="2" baseItem="0"/>
    <dataField name="Średnia z Top 20 acc." fld="24" subtotal="average" baseField="2" baseItem="0"/>
    <dataField name="Średnia z Macro recall" fld="25" subtotal="average" baseField="2" baseItem="0"/>
    <dataField name="Średnia z Kappa" fld="26" subtotal="average" baseField="2" baseItem="0"/>
    <dataField name="Średnia z Testing time per example" fld="66" subtotal="average" baseField="14" baseItem="2" numFmtId="164"/>
  </dataFields>
  <formats count="2">
    <format dxfId="7">
      <pivotArea outline="0" collapsedLevelsAreSubtotals="1" fieldPosition="0"/>
    </format>
    <format dxfId="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E1" zoomScale="80" zoomScaleNormal="80" workbookViewId="0">
      <selection activeCell="K28" sqref="K28"/>
    </sheetView>
  </sheetViews>
  <sheetFormatPr defaultRowHeight="15" x14ac:dyDescent="0.25"/>
  <cols>
    <col min="1" max="1" width="28.42578125" customWidth="1"/>
    <col min="2" max="2" width="17.85546875" customWidth="1"/>
    <col min="3" max="3" width="18.85546875" customWidth="1"/>
    <col min="4" max="5" width="20" customWidth="1"/>
    <col min="6" max="6" width="21" customWidth="1"/>
    <col min="7" max="7" width="15.5703125" customWidth="1"/>
    <col min="8" max="8" width="33.42578125" customWidth="1"/>
    <col min="9" max="9" width="17" customWidth="1"/>
    <col min="10" max="10" width="19.5703125" customWidth="1"/>
    <col min="11" max="11" width="17" customWidth="1"/>
    <col min="12" max="12" width="19.5703125" customWidth="1"/>
    <col min="13" max="13" width="17" customWidth="1"/>
    <col min="14" max="14" width="19.5703125" bestFit="1" customWidth="1"/>
    <col min="15" max="15" width="17" bestFit="1" customWidth="1"/>
    <col min="16" max="16" width="19.5703125" bestFit="1" customWidth="1"/>
    <col min="17" max="17" width="17" customWidth="1"/>
    <col min="18" max="18" width="19.5703125" bestFit="1" customWidth="1"/>
    <col min="19" max="19" width="17" customWidth="1"/>
    <col min="20" max="20" width="19.5703125" bestFit="1" customWidth="1"/>
    <col min="21" max="21" width="17" bestFit="1" customWidth="1"/>
  </cols>
  <sheetData>
    <row r="1" spans="1:19" ht="15" customHeight="1" x14ac:dyDescent="0.25">
      <c r="A1" s="23" t="s">
        <v>93</v>
      </c>
      <c r="B1" s="23"/>
      <c r="C1" s="23"/>
      <c r="D1" s="23"/>
      <c r="E1" s="23"/>
      <c r="F1" s="23"/>
      <c r="G1" s="23"/>
      <c r="H1" s="22"/>
      <c r="I1" s="22"/>
      <c r="K1" s="26" t="s">
        <v>94</v>
      </c>
      <c r="L1" s="26"/>
      <c r="M1" s="26"/>
      <c r="N1" s="26"/>
      <c r="O1" s="26"/>
      <c r="P1" s="26"/>
      <c r="Q1" s="26"/>
      <c r="R1" s="26"/>
      <c r="S1" s="26"/>
    </row>
    <row r="2" spans="1:19" ht="15.75" customHeight="1" thickBot="1" x14ac:dyDescent="0.3">
      <c r="A2" s="23"/>
      <c r="B2" s="23"/>
      <c r="C2" s="23"/>
      <c r="D2" s="23"/>
      <c r="E2" s="23"/>
      <c r="F2" s="23"/>
      <c r="G2" s="23"/>
      <c r="H2" s="22"/>
      <c r="I2" s="22"/>
      <c r="K2" s="27"/>
      <c r="L2" s="27"/>
      <c r="M2" s="27"/>
      <c r="N2" s="27"/>
      <c r="O2" s="27"/>
      <c r="P2" s="27"/>
      <c r="Q2" s="27"/>
      <c r="R2" s="27"/>
      <c r="S2" s="27"/>
    </row>
    <row r="3" spans="1:19" ht="23.25" customHeight="1" x14ac:dyDescent="0.25">
      <c r="A3" s="1" t="s">
        <v>79</v>
      </c>
      <c r="B3" s="36" t="s">
        <v>80</v>
      </c>
      <c r="C3" s="36" t="s">
        <v>81</v>
      </c>
      <c r="D3" s="36" t="s">
        <v>82</v>
      </c>
      <c r="E3" s="36" t="s">
        <v>83</v>
      </c>
      <c r="F3" s="36" t="s">
        <v>84</v>
      </c>
      <c r="G3" s="36" t="s">
        <v>85</v>
      </c>
      <c r="H3" s="36" t="s">
        <v>115</v>
      </c>
      <c r="K3" s="10"/>
      <c r="L3" s="30" t="s">
        <v>102</v>
      </c>
      <c r="M3" s="11" t="s">
        <v>21</v>
      </c>
      <c r="N3" s="11" t="s">
        <v>104</v>
      </c>
      <c r="O3" s="11" t="s">
        <v>106</v>
      </c>
      <c r="P3" s="12" t="s">
        <v>107</v>
      </c>
      <c r="Q3" s="32" t="s">
        <v>108</v>
      </c>
      <c r="R3" s="13" t="s">
        <v>109</v>
      </c>
      <c r="S3" s="34" t="s">
        <v>110</v>
      </c>
    </row>
    <row r="4" spans="1:19" ht="15" customHeight="1" thickBot="1" x14ac:dyDescent="0.3">
      <c r="A4" s="2" t="s">
        <v>66</v>
      </c>
      <c r="B4" s="5">
        <v>0.55819889586333149</v>
      </c>
      <c r="C4" s="5">
        <v>0.83831031240366793</v>
      </c>
      <c r="D4" s="5">
        <v>0.89823811325800718</v>
      </c>
      <c r="E4" s="5">
        <v>0.93297520637428288</v>
      </c>
      <c r="F4" s="5">
        <v>0.33611076615106061</v>
      </c>
      <c r="G4" s="5">
        <v>0.50543555342277802</v>
      </c>
      <c r="H4" s="4">
        <v>4.822972766067273E-3</v>
      </c>
      <c r="K4" s="14"/>
      <c r="L4" s="31"/>
      <c r="M4" s="15" t="s">
        <v>103</v>
      </c>
      <c r="N4" s="15" t="s">
        <v>105</v>
      </c>
      <c r="O4" s="15" t="s">
        <v>105</v>
      </c>
      <c r="P4" s="16" t="s">
        <v>105</v>
      </c>
      <c r="Q4" s="33"/>
      <c r="R4" s="16" t="s">
        <v>26</v>
      </c>
      <c r="S4" s="35"/>
    </row>
    <row r="5" spans="1:19" x14ac:dyDescent="0.25">
      <c r="A5" s="3" t="s">
        <v>68</v>
      </c>
      <c r="B5" s="5">
        <v>0.5230361425586102</v>
      </c>
      <c r="C5" s="5">
        <v>0.81606912324997016</v>
      </c>
      <c r="D5" s="5">
        <v>0.87385104477766229</v>
      </c>
      <c r="E5" s="5">
        <v>0.90061497649806199</v>
      </c>
      <c r="F5" s="5">
        <v>0.26147588258263588</v>
      </c>
      <c r="G5" s="5">
        <v>0.46226032001790729</v>
      </c>
      <c r="H5" s="4">
        <v>5.3027528390706766E-3</v>
      </c>
      <c r="K5" s="24" t="s">
        <v>100</v>
      </c>
      <c r="L5" s="10" t="s">
        <v>95</v>
      </c>
      <c r="M5" s="7" t="str">
        <f>CONCATENATE(TEXT(B5,"0.000"),"(",ROUND(B25*1000,0),")")</f>
        <v>0.523(13)</v>
      </c>
      <c r="N5" s="7" t="str">
        <f t="shared" ref="N5:R8" si="0">CONCATENATE(TEXT(C5,"0.000"),"(",ROUND(C25*1000,0),")")</f>
        <v>0.816(8)</v>
      </c>
      <c r="O5" s="7" t="str">
        <f t="shared" si="0"/>
        <v>0.874(6)</v>
      </c>
      <c r="P5" s="7" t="str">
        <f t="shared" si="0"/>
        <v>0.901(4)</v>
      </c>
      <c r="Q5" s="7" t="str">
        <f t="shared" si="0"/>
        <v>0.261(12)</v>
      </c>
      <c r="R5" s="7" t="str">
        <f t="shared" si="0"/>
        <v>0.462(14)</v>
      </c>
      <c r="S5" s="7" t="str">
        <f>CONCATENATE(TEXT(H5*1000,"0.0"),"(",ROUND(H25*1000*10,0),")")</f>
        <v>5.3(11)</v>
      </c>
    </row>
    <row r="6" spans="1:19" x14ac:dyDescent="0.25">
      <c r="A6" s="3" t="s">
        <v>70</v>
      </c>
      <c r="B6" s="5">
        <v>0.56323129374808778</v>
      </c>
      <c r="C6" s="5">
        <v>0.83640684188587322</v>
      </c>
      <c r="D6" s="5">
        <v>0.89617807492547086</v>
      </c>
      <c r="E6" s="5">
        <v>0.93275749544148101</v>
      </c>
      <c r="F6" s="5">
        <v>0.32667291061243009</v>
      </c>
      <c r="G6" s="5">
        <v>0.51080614460535978</v>
      </c>
      <c r="H6" s="4">
        <v>1.8423939311029691E-4</v>
      </c>
      <c r="K6" s="24"/>
      <c r="L6" s="10" t="s">
        <v>96</v>
      </c>
      <c r="M6" s="7" t="str">
        <f>CONCATENATE(TEXT(B6,"0.000"),"(",ROUND(B26*1000,0),")")</f>
        <v>0.563(12)</v>
      </c>
      <c r="N6" s="7" t="str">
        <f t="shared" si="0"/>
        <v>0.836(8)</v>
      </c>
      <c r="O6" s="7" t="str">
        <f t="shared" si="0"/>
        <v>0.896(5)</v>
      </c>
      <c r="P6" s="7" t="str">
        <f t="shared" si="0"/>
        <v>0.933(3)</v>
      </c>
      <c r="Q6" s="7" t="str">
        <f t="shared" si="0"/>
        <v>0.327(11)</v>
      </c>
      <c r="R6" s="7" t="str">
        <f t="shared" si="0"/>
        <v>0.511(14)</v>
      </c>
      <c r="S6" s="7" t="str">
        <f t="shared" ref="S6:S8" si="1">CONCATENATE(TEXT(H6*1000,"0.0"),"(",ROUND(H26*1000*10,0),")")</f>
        <v>0.2(0)</v>
      </c>
    </row>
    <row r="7" spans="1:19" x14ac:dyDescent="0.25">
      <c r="A7" s="3" t="s">
        <v>75</v>
      </c>
      <c r="B7" s="5">
        <v>0.57175573585519013</v>
      </c>
      <c r="C7" s="5">
        <v>0.84911371209284314</v>
      </c>
      <c r="D7" s="5">
        <v>0.91039072889361794</v>
      </c>
      <c r="E7" s="5">
        <v>0.94893490395169555</v>
      </c>
      <c r="F7" s="5">
        <v>0.36568379530951023</v>
      </c>
      <c r="G7" s="5">
        <v>0.52253990976416476</v>
      </c>
      <c r="H7" s="4">
        <v>2.736880999753485E-3</v>
      </c>
      <c r="K7" s="24"/>
      <c r="L7" s="10" t="s">
        <v>97</v>
      </c>
      <c r="M7" s="7" t="str">
        <f>CONCATENATE(TEXT(B7,"0.000"),"(",ROUND(B27*1000,0),")")</f>
        <v>0.572(12)</v>
      </c>
      <c r="N7" s="7" t="str">
        <f t="shared" si="0"/>
        <v>0.849(7)</v>
      </c>
      <c r="O7" s="7" t="str">
        <f t="shared" si="0"/>
        <v>0.910(5)</v>
      </c>
      <c r="P7" s="7" t="str">
        <f t="shared" si="0"/>
        <v>0.949(3)</v>
      </c>
      <c r="Q7" s="7" t="str">
        <f t="shared" si="0"/>
        <v>0.366(14)</v>
      </c>
      <c r="R7" s="7" t="str">
        <f t="shared" si="0"/>
        <v>0.523(13)</v>
      </c>
      <c r="S7" s="7" t="str">
        <f t="shared" si="1"/>
        <v>2.7(1)</v>
      </c>
    </row>
    <row r="8" spans="1:19" x14ac:dyDescent="0.25">
      <c r="A8" s="3" t="s">
        <v>76</v>
      </c>
      <c r="B8" s="5">
        <v>0.57477241129143775</v>
      </c>
      <c r="C8" s="5">
        <v>0.85165157238598588</v>
      </c>
      <c r="D8" s="5">
        <v>0.91253260443527684</v>
      </c>
      <c r="E8" s="5">
        <v>0.94959344960589154</v>
      </c>
      <c r="F8" s="5">
        <v>0.39061047609966659</v>
      </c>
      <c r="G8" s="5">
        <v>0.5261358393036808</v>
      </c>
      <c r="H8" s="4">
        <v>1.1068017832334633E-2</v>
      </c>
      <c r="K8" s="25"/>
      <c r="L8" s="17" t="s">
        <v>98</v>
      </c>
      <c r="M8" s="9" t="str">
        <f>CONCATENATE(TEXT(B8,"0.000"),"(",ROUND(B28*1000,0),")")</f>
        <v>0.575(11)</v>
      </c>
      <c r="N8" s="9" t="str">
        <f t="shared" si="0"/>
        <v>0.852(8)</v>
      </c>
      <c r="O8" s="9" t="str">
        <f t="shared" si="0"/>
        <v>0.913(5)</v>
      </c>
      <c r="P8" s="9" t="str">
        <f t="shared" si="0"/>
        <v>0.950(3)</v>
      </c>
      <c r="Q8" s="9" t="str">
        <f t="shared" si="0"/>
        <v>0.391(13)</v>
      </c>
      <c r="R8" s="9" t="str">
        <f t="shared" si="0"/>
        <v>0.526(12)</v>
      </c>
      <c r="S8" s="7" t="str">
        <f t="shared" si="1"/>
        <v>11.1(13)</v>
      </c>
    </row>
    <row r="9" spans="1:19" x14ac:dyDescent="0.25">
      <c r="A9" s="2" t="s">
        <v>71</v>
      </c>
      <c r="B9" s="5">
        <v>0.5433860441078493</v>
      </c>
      <c r="C9" s="5">
        <v>0.77882080254814645</v>
      </c>
      <c r="D9" s="5">
        <v>0.84343814026623709</v>
      </c>
      <c r="E9" s="5">
        <v>0.89234527257418628</v>
      </c>
      <c r="F9" s="5">
        <v>0.29460563473377743</v>
      </c>
      <c r="G9" s="5">
        <v>0.48678773358230043</v>
      </c>
      <c r="H9" s="4">
        <v>4.1070658887732096E-3</v>
      </c>
      <c r="K9" s="28" t="s">
        <v>101</v>
      </c>
      <c r="L9" s="18" t="s">
        <v>111</v>
      </c>
      <c r="M9" s="20">
        <v>0.48499999999999999</v>
      </c>
      <c r="N9" s="20">
        <v>0.78</v>
      </c>
      <c r="O9" s="20">
        <v>0.87</v>
      </c>
      <c r="P9" s="20">
        <v>0.92500000000000004</v>
      </c>
      <c r="Q9" s="20" t="s">
        <v>113</v>
      </c>
      <c r="R9" s="20" t="s">
        <v>113</v>
      </c>
      <c r="S9" s="20" t="s">
        <v>113</v>
      </c>
    </row>
    <row r="10" spans="1:19" ht="15" customHeight="1" x14ac:dyDescent="0.25">
      <c r="A10" s="3" t="s">
        <v>68</v>
      </c>
      <c r="B10" s="5">
        <v>0.49967748327087397</v>
      </c>
      <c r="C10" s="5">
        <v>0.75082932630644261</v>
      </c>
      <c r="D10" s="5">
        <v>0.81371693051281613</v>
      </c>
      <c r="E10" s="5">
        <v>0.85592552414997802</v>
      </c>
      <c r="F10" s="5">
        <v>0.226020333146807</v>
      </c>
      <c r="G10" s="5">
        <v>0.43029686902737491</v>
      </c>
      <c r="H10" s="4">
        <v>4.69481785412153E-3</v>
      </c>
      <c r="K10" s="24"/>
      <c r="L10" s="10" t="s">
        <v>95</v>
      </c>
      <c r="M10" s="7" t="str">
        <f t="shared" ref="M10:R13" si="2">CONCATENATE(TEXT(B10,"0.000"),"(",ROUND(B30*1000,0),")")</f>
        <v>0.500(10)</v>
      </c>
      <c r="N10" s="7" t="str">
        <f t="shared" si="2"/>
        <v>0.751(8)</v>
      </c>
      <c r="O10" s="7" t="str">
        <f t="shared" si="2"/>
        <v>0.814(6)</v>
      </c>
      <c r="P10" s="7" t="str">
        <f t="shared" si="2"/>
        <v>0.856(5)</v>
      </c>
      <c r="Q10" s="7" t="str">
        <f t="shared" si="2"/>
        <v>0.226(13)</v>
      </c>
      <c r="R10" s="7" t="str">
        <f t="shared" si="2"/>
        <v>0.430(11)</v>
      </c>
      <c r="S10" s="7" t="str">
        <f>CONCATENATE(TEXT(H10*1000,"0.0"),"(",ROUND(H30*1000*10,0),")")</f>
        <v>4.7(4)</v>
      </c>
    </row>
    <row r="11" spans="1:19" x14ac:dyDescent="0.25">
      <c r="A11" s="3" t="s">
        <v>70</v>
      </c>
      <c r="B11" s="5">
        <v>0.55110480052991695</v>
      </c>
      <c r="C11" s="5">
        <v>0.77844117182542139</v>
      </c>
      <c r="D11" s="5">
        <v>0.84204524454045848</v>
      </c>
      <c r="E11" s="5">
        <v>0.89192349368592883</v>
      </c>
      <c r="F11" s="5">
        <v>0.28724405580187157</v>
      </c>
      <c r="G11" s="5">
        <v>0.49567688484583838</v>
      </c>
      <c r="H11" s="4">
        <v>1.6974596302236805E-4</v>
      </c>
      <c r="K11" s="24"/>
      <c r="L11" s="10" t="s">
        <v>96</v>
      </c>
      <c r="M11" s="7" t="str">
        <f t="shared" si="2"/>
        <v>0.551(9)</v>
      </c>
      <c r="N11" s="7" t="str">
        <f t="shared" si="2"/>
        <v>0.778(7)</v>
      </c>
      <c r="O11" s="7" t="str">
        <f t="shared" si="2"/>
        <v>0.842(5)</v>
      </c>
      <c r="P11" s="7" t="str">
        <f t="shared" si="2"/>
        <v>0.892(5)</v>
      </c>
      <c r="Q11" s="7" t="str">
        <f t="shared" si="2"/>
        <v>0.287(17)</v>
      </c>
      <c r="R11" s="7" t="str">
        <f t="shared" si="2"/>
        <v>0.496(10)</v>
      </c>
      <c r="S11" s="7" t="str">
        <f t="shared" ref="S11:S13" si="3">CONCATENATE(TEXT(H11*1000,"0.0"),"(",ROUND(H31*1000*10,0),")")</f>
        <v>0.2(0)</v>
      </c>
    </row>
    <row r="12" spans="1:19" x14ac:dyDescent="0.25">
      <c r="A12" s="3" t="s">
        <v>75</v>
      </c>
      <c r="B12" s="5">
        <v>0.55951227058052988</v>
      </c>
      <c r="C12" s="5">
        <v>0.79019096741195904</v>
      </c>
      <c r="D12" s="5">
        <v>0.85666804929728146</v>
      </c>
      <c r="E12" s="5">
        <v>0.90985794709885093</v>
      </c>
      <c r="F12" s="5">
        <v>0.31959482254132188</v>
      </c>
      <c r="G12" s="5">
        <v>0.50829351066587225</v>
      </c>
      <c r="H12" s="4">
        <v>2.1859189225601509E-3</v>
      </c>
      <c r="K12" s="24"/>
      <c r="L12" s="10" t="s">
        <v>97</v>
      </c>
      <c r="M12" s="7" t="str">
        <f t="shared" si="2"/>
        <v>0.560(7)</v>
      </c>
      <c r="N12" s="7" t="str">
        <f t="shared" si="2"/>
        <v>0.790(7)</v>
      </c>
      <c r="O12" s="7" t="str">
        <f t="shared" si="2"/>
        <v>0.857(6)</v>
      </c>
      <c r="P12" s="7" t="str">
        <f t="shared" si="2"/>
        <v>0.910(4)</v>
      </c>
      <c r="Q12" s="7" t="str">
        <f t="shared" si="2"/>
        <v>0.320(17)</v>
      </c>
      <c r="R12" s="7" t="str">
        <f t="shared" si="2"/>
        <v>0.508(9)</v>
      </c>
      <c r="S12" s="7" t="str">
        <f t="shared" si="3"/>
        <v>2.2(1)</v>
      </c>
    </row>
    <row r="13" spans="1:19" x14ac:dyDescent="0.25">
      <c r="A13" s="3" t="s">
        <v>76</v>
      </c>
      <c r="B13" s="5">
        <v>0.56324962205007634</v>
      </c>
      <c r="C13" s="5">
        <v>0.79582174464876365</v>
      </c>
      <c r="D13" s="5">
        <v>0.86132233671439362</v>
      </c>
      <c r="E13" s="5">
        <v>0.91167412536198567</v>
      </c>
      <c r="F13" s="5">
        <v>0.34556332744510887</v>
      </c>
      <c r="G13" s="5">
        <v>0.51288366979011568</v>
      </c>
      <c r="H13" s="4">
        <v>9.37778081538879E-3</v>
      </c>
      <c r="K13" s="25"/>
      <c r="L13" s="17" t="s">
        <v>98</v>
      </c>
      <c r="M13" s="9" t="str">
        <f t="shared" si="2"/>
        <v>0.563(8)</v>
      </c>
      <c r="N13" s="9" t="str">
        <f t="shared" si="2"/>
        <v>0.796(7)</v>
      </c>
      <c r="O13" s="9" t="str">
        <f t="shared" si="2"/>
        <v>0.861(6)</v>
      </c>
      <c r="P13" s="9" t="str">
        <f t="shared" si="2"/>
        <v>0.912(5)</v>
      </c>
      <c r="Q13" s="9" t="str">
        <f t="shared" si="2"/>
        <v>0.346(19)</v>
      </c>
      <c r="R13" s="9" t="str">
        <f t="shared" si="2"/>
        <v>0.513(9)</v>
      </c>
      <c r="S13" s="9" t="str">
        <f t="shared" si="3"/>
        <v>9.4(12)</v>
      </c>
    </row>
    <row r="14" spans="1:19" x14ac:dyDescent="0.25">
      <c r="A14" s="2" t="s">
        <v>72</v>
      </c>
      <c r="B14" s="5">
        <v>0.71193392413530909</v>
      </c>
      <c r="C14" s="5">
        <v>0.91375591391919708</v>
      </c>
      <c r="D14" s="5">
        <v>0.94621526769251596</v>
      </c>
      <c r="E14" s="5">
        <v>0.96594126950788373</v>
      </c>
      <c r="F14" s="5">
        <v>0.41896075965487373</v>
      </c>
      <c r="G14" s="5">
        <v>0.62528403794508569</v>
      </c>
      <c r="H14" s="4">
        <v>1.9159699432262076E-3</v>
      </c>
      <c r="K14" s="28" t="s">
        <v>99</v>
      </c>
      <c r="L14" s="19" t="s">
        <v>112</v>
      </c>
      <c r="M14" s="21">
        <v>0.32</v>
      </c>
      <c r="N14" s="21" t="s">
        <v>113</v>
      </c>
      <c r="O14" s="21">
        <v>0.84</v>
      </c>
      <c r="P14" s="21">
        <v>0.94</v>
      </c>
      <c r="Q14" s="21" t="s">
        <v>113</v>
      </c>
      <c r="R14" s="21" t="s">
        <v>113</v>
      </c>
      <c r="S14" s="21" t="s">
        <v>113</v>
      </c>
    </row>
    <row r="15" spans="1:19" ht="15" customHeight="1" x14ac:dyDescent="0.25">
      <c r="A15" s="3" t="s">
        <v>68</v>
      </c>
      <c r="B15" s="5">
        <v>0.6860652835829979</v>
      </c>
      <c r="C15" s="5">
        <v>0.90145123029481888</v>
      </c>
      <c r="D15" s="5">
        <v>0.93179009596803986</v>
      </c>
      <c r="E15" s="5">
        <v>0.94679531934134731</v>
      </c>
      <c r="F15" s="5">
        <v>0.33896260581630483</v>
      </c>
      <c r="G15" s="5">
        <v>0.58905224831353598</v>
      </c>
      <c r="H15" s="4">
        <v>3.0419179402296657E-3</v>
      </c>
      <c r="K15" s="24"/>
      <c r="L15" s="10" t="s">
        <v>95</v>
      </c>
      <c r="M15" s="7" t="str">
        <f t="shared" ref="M15:R18" si="4">CONCATENATE(TEXT(B15,"0.000"),"(",ROUND(B35*1000,0),")")</f>
        <v>0.686(12)</v>
      </c>
      <c r="N15" s="7" t="str">
        <f t="shared" si="4"/>
        <v>0.901(4)</v>
      </c>
      <c r="O15" s="7" t="str">
        <f t="shared" si="4"/>
        <v>0.932(2)</v>
      </c>
      <c r="P15" s="7" t="str">
        <f t="shared" si="4"/>
        <v>0.947(3)</v>
      </c>
      <c r="Q15" s="7" t="str">
        <f t="shared" si="4"/>
        <v>0.339(19)</v>
      </c>
      <c r="R15" s="7" t="str">
        <f t="shared" si="4"/>
        <v>0.589(15)</v>
      </c>
      <c r="S15" s="7" t="str">
        <f>CONCATENATE(TEXT(H15*1000,"0.0"),"(",ROUND(H35*1000*10,0),")")</f>
        <v>3.0(9)</v>
      </c>
    </row>
    <row r="16" spans="1:19" x14ac:dyDescent="0.25">
      <c r="A16" s="3" t="s">
        <v>70</v>
      </c>
      <c r="B16" s="5">
        <v>0.71455869192467625</v>
      </c>
      <c r="C16" s="5">
        <v>0.91315273357057125</v>
      </c>
      <c r="D16" s="5">
        <v>0.94539650266075215</v>
      </c>
      <c r="E16" s="5">
        <v>0.9662673664812651</v>
      </c>
      <c r="F16" s="5">
        <v>0.41469319277022476</v>
      </c>
      <c r="G16" s="5">
        <v>0.62802414794783634</v>
      </c>
      <c r="H16" s="4">
        <v>9.7872977910578945E-5</v>
      </c>
      <c r="K16" s="24"/>
      <c r="L16" s="10" t="s">
        <v>96</v>
      </c>
      <c r="M16" s="7" t="str">
        <f t="shared" si="4"/>
        <v>0.715(13)</v>
      </c>
      <c r="N16" s="7" t="str">
        <f t="shared" si="4"/>
        <v>0.913(4)</v>
      </c>
      <c r="O16" s="7" t="str">
        <f t="shared" si="4"/>
        <v>0.945(2)</v>
      </c>
      <c r="P16" s="7" t="str">
        <f t="shared" si="4"/>
        <v>0.966(1)</v>
      </c>
      <c r="Q16" s="7" t="str">
        <f t="shared" si="4"/>
        <v>0.415(20)</v>
      </c>
      <c r="R16" s="7" t="str">
        <f t="shared" si="4"/>
        <v>0.628(17)</v>
      </c>
      <c r="S16" s="7" t="str">
        <f t="shared" ref="S16:S18" si="5">CONCATENATE(TEXT(H16*1000,"0.0"),"(",ROUND(H36*1000*10,0),")")</f>
        <v>0.1(0)</v>
      </c>
    </row>
    <row r="17" spans="1:19" x14ac:dyDescent="0.25">
      <c r="A17" s="3" t="s">
        <v>75</v>
      </c>
      <c r="B17" s="5">
        <v>0.72164386665477953</v>
      </c>
      <c r="C17" s="5">
        <v>0.91969436493089562</v>
      </c>
      <c r="D17" s="5">
        <v>0.95349510699956297</v>
      </c>
      <c r="E17" s="5">
        <v>0.97509055451368332</v>
      </c>
      <c r="F17" s="5">
        <v>0.43967701122080438</v>
      </c>
      <c r="G17" s="5">
        <v>0.63906399782671319</v>
      </c>
      <c r="H17" s="4">
        <v>3.5384001901610213E-4</v>
      </c>
      <c r="K17" s="24"/>
      <c r="L17" s="10" t="s">
        <v>97</v>
      </c>
      <c r="M17" s="7" t="str">
        <f t="shared" si="4"/>
        <v>0.722(11)</v>
      </c>
      <c r="N17" s="7" t="str">
        <f t="shared" si="4"/>
        <v>0.920(4)</v>
      </c>
      <c r="O17" s="7" t="str">
        <f t="shared" si="4"/>
        <v>0.953(2)</v>
      </c>
      <c r="P17" s="7" t="str">
        <f t="shared" si="4"/>
        <v>0.975(1)</v>
      </c>
      <c r="Q17" s="7" t="str">
        <f t="shared" si="4"/>
        <v>0.440(18)</v>
      </c>
      <c r="R17" s="7" t="str">
        <f t="shared" si="4"/>
        <v>0.639(15)</v>
      </c>
      <c r="S17" s="7" t="str">
        <f t="shared" si="5"/>
        <v>0.4(0)</v>
      </c>
    </row>
    <row r="18" spans="1:19" ht="15.75" thickBot="1" x14ac:dyDescent="0.3">
      <c r="A18" s="3" t="s">
        <v>76</v>
      </c>
      <c r="B18" s="5">
        <v>0.72546785437878258</v>
      </c>
      <c r="C18" s="5">
        <v>0.92072532688050202</v>
      </c>
      <c r="D18" s="5">
        <v>0.95417936514170765</v>
      </c>
      <c r="E18" s="5">
        <v>0.97561183769523774</v>
      </c>
      <c r="F18" s="5">
        <v>0.48251022881216132</v>
      </c>
      <c r="G18" s="5">
        <v>0.64499575769225781</v>
      </c>
      <c r="H18" s="4">
        <v>4.1702488357484822E-3</v>
      </c>
      <c r="K18" s="29"/>
      <c r="L18" s="14" t="s">
        <v>98</v>
      </c>
      <c r="M18" s="8" t="str">
        <f t="shared" si="4"/>
        <v>0.725(12)</v>
      </c>
      <c r="N18" s="8" t="str">
        <f t="shared" si="4"/>
        <v>0.921(4)</v>
      </c>
      <c r="O18" s="8" t="str">
        <f t="shared" si="4"/>
        <v>0.954(3)</v>
      </c>
      <c r="P18" s="8" t="str">
        <f t="shared" si="4"/>
        <v>0.976(2)</v>
      </c>
      <c r="Q18" s="8" t="str">
        <f t="shared" si="4"/>
        <v>0.483(20)</v>
      </c>
      <c r="R18" s="8" t="str">
        <f t="shared" si="4"/>
        <v>0.645(16)</v>
      </c>
      <c r="S18" s="8" t="str">
        <f t="shared" si="5"/>
        <v>4.2(3)</v>
      </c>
    </row>
    <row r="19" spans="1:19" x14ac:dyDescent="0.25">
      <c r="M19" s="6"/>
      <c r="N19" s="6"/>
      <c r="O19" s="6"/>
      <c r="P19" s="6"/>
      <c r="Q19" s="6"/>
      <c r="R19" s="6"/>
      <c r="S19" s="6"/>
    </row>
    <row r="21" spans="1:19" ht="18.75" x14ac:dyDescent="0.25">
      <c r="A21" s="23" t="s">
        <v>92</v>
      </c>
      <c r="B21" s="23"/>
      <c r="C21" s="23"/>
      <c r="D21" s="23"/>
      <c r="E21" s="23"/>
      <c r="F21" s="23"/>
      <c r="G21" s="23"/>
      <c r="H21" s="22"/>
      <c r="I21" s="22"/>
    </row>
    <row r="22" spans="1:19" ht="18.75" x14ac:dyDescent="0.25">
      <c r="A22" s="23"/>
      <c r="B22" s="23"/>
      <c r="C22" s="23"/>
      <c r="D22" s="23"/>
      <c r="E22" s="23"/>
      <c r="F22" s="23"/>
      <c r="G22" s="23"/>
      <c r="H22" s="22"/>
      <c r="I22" s="22"/>
    </row>
    <row r="23" spans="1:19" x14ac:dyDescent="0.25">
      <c r="A23" s="1" t="s">
        <v>79</v>
      </c>
      <c r="B23" s="36" t="s">
        <v>86</v>
      </c>
      <c r="C23" s="36" t="s">
        <v>87</v>
      </c>
      <c r="D23" s="36" t="s">
        <v>88</v>
      </c>
      <c r="E23" s="36" t="s">
        <v>89</v>
      </c>
      <c r="F23" s="36" t="s">
        <v>90</v>
      </c>
      <c r="G23" s="36" t="s">
        <v>91</v>
      </c>
      <c r="H23" s="36" t="s">
        <v>116</v>
      </c>
    </row>
    <row r="24" spans="1:19" x14ac:dyDescent="0.25">
      <c r="A24" s="2" t="s">
        <v>66</v>
      </c>
      <c r="B24" s="5">
        <v>2.3885481357067143E-2</v>
      </c>
      <c r="C24" s="5">
        <v>1.6090621979053945E-2</v>
      </c>
      <c r="D24" s="5">
        <v>1.6406549378742863E-2</v>
      </c>
      <c r="E24" s="5">
        <v>2.0395358380013762E-2</v>
      </c>
      <c r="F24" s="5">
        <v>5.0864935663278626E-2</v>
      </c>
      <c r="G24" s="5">
        <v>2.8931536459100075E-2</v>
      </c>
      <c r="H24" s="4">
        <v>4.1708794450481214E-3</v>
      </c>
    </row>
    <row r="25" spans="1:19" x14ac:dyDescent="0.25">
      <c r="A25" s="3" t="s">
        <v>68</v>
      </c>
      <c r="B25" s="5">
        <v>1.2653437197551375E-2</v>
      </c>
      <c r="C25" s="5">
        <v>8.0970210482329517E-3</v>
      </c>
      <c r="D25" s="5">
        <v>6.0907243634175491E-3</v>
      </c>
      <c r="E25" s="5">
        <v>4.4900298197777348E-3</v>
      </c>
      <c r="F25" s="5">
        <v>1.2153567351315935E-2</v>
      </c>
      <c r="G25" s="5">
        <v>1.4417354594643743E-2</v>
      </c>
      <c r="H25" s="4">
        <v>1.1162721607164948E-3</v>
      </c>
    </row>
    <row r="26" spans="1:19" x14ac:dyDescent="0.25">
      <c r="A26" s="3" t="s">
        <v>70</v>
      </c>
      <c r="B26" s="5">
        <v>1.2182997103962485E-2</v>
      </c>
      <c r="C26" s="5">
        <v>7.9504771698886319E-3</v>
      </c>
      <c r="D26" s="5">
        <v>5.0662400808737093E-3</v>
      </c>
      <c r="E26" s="5">
        <v>3.2658531333047388E-3</v>
      </c>
      <c r="F26" s="5">
        <v>1.1417977297288882E-2</v>
      </c>
      <c r="G26" s="5">
        <v>1.382830959834714E-2</v>
      </c>
      <c r="H26" s="4">
        <v>1.6482067822328246E-6</v>
      </c>
    </row>
    <row r="27" spans="1:19" x14ac:dyDescent="0.25">
      <c r="A27" s="3" t="s">
        <v>75</v>
      </c>
      <c r="B27" s="5">
        <v>1.1758620382651611E-2</v>
      </c>
      <c r="C27" s="5">
        <v>7.2022579626985547E-3</v>
      </c>
      <c r="D27" s="5">
        <v>4.769480381781795E-3</v>
      </c>
      <c r="E27" s="5">
        <v>3.3175987605132146E-3</v>
      </c>
      <c r="F27" s="5">
        <v>1.4023204427580926E-2</v>
      </c>
      <c r="G27" s="5">
        <v>1.3288133885787274E-2</v>
      </c>
      <c r="H27" s="4">
        <v>5.6039260135366193E-5</v>
      </c>
    </row>
    <row r="28" spans="1:19" x14ac:dyDescent="0.25">
      <c r="A28" s="3" t="s">
        <v>76</v>
      </c>
      <c r="B28" s="5">
        <v>1.0681221519505915E-2</v>
      </c>
      <c r="C28" s="5">
        <v>7.757818437660751E-3</v>
      </c>
      <c r="D28" s="5">
        <v>4.9250000081034473E-3</v>
      </c>
      <c r="E28" s="5">
        <v>2.6928538121049378E-3</v>
      </c>
      <c r="F28" s="5">
        <v>1.3281752351663286E-2</v>
      </c>
      <c r="G28" s="5">
        <v>1.2125999198611875E-2</v>
      </c>
      <c r="H28" s="4">
        <v>1.3419011795505682E-3</v>
      </c>
    </row>
    <row r="29" spans="1:19" x14ac:dyDescent="0.25">
      <c r="A29" s="2" t="s">
        <v>71</v>
      </c>
      <c r="B29" s="5">
        <v>2.7168509573359707E-2</v>
      </c>
      <c r="C29" s="5">
        <v>1.8851341313267937E-2</v>
      </c>
      <c r="D29" s="5">
        <v>1.9670948682317547E-2</v>
      </c>
      <c r="E29" s="5">
        <v>2.3145692330659516E-2</v>
      </c>
      <c r="F29" s="5">
        <v>4.7967963430787908E-2</v>
      </c>
      <c r="G29" s="5">
        <v>3.4952097216001184E-2</v>
      </c>
      <c r="H29" s="4">
        <v>3.5374237678742651E-3</v>
      </c>
    </row>
    <row r="30" spans="1:19" x14ac:dyDescent="0.25">
      <c r="A30" s="3" t="s">
        <v>68</v>
      </c>
      <c r="B30" s="5">
        <v>9.6041729940716213E-3</v>
      </c>
      <c r="C30" s="5">
        <v>7.8827278337500178E-3</v>
      </c>
      <c r="D30" s="5">
        <v>6.2580329150999439E-3</v>
      </c>
      <c r="E30" s="5">
        <v>5.0623103337290674E-3</v>
      </c>
      <c r="F30" s="5">
        <v>1.2809926423322644E-2</v>
      </c>
      <c r="G30" s="5">
        <v>1.1462682428306774E-2</v>
      </c>
      <c r="H30" s="4">
        <v>3.6735913933363533E-4</v>
      </c>
    </row>
    <row r="31" spans="1:19" x14ac:dyDescent="0.25">
      <c r="A31" s="3" t="s">
        <v>70</v>
      </c>
      <c r="B31" s="5">
        <v>8.7410900842034844E-3</v>
      </c>
      <c r="C31" s="5">
        <v>7.0636240806317696E-3</v>
      </c>
      <c r="D31" s="5">
        <v>5.1608159787756508E-3</v>
      </c>
      <c r="E31" s="5">
        <v>4.9278569928356847E-3</v>
      </c>
      <c r="F31" s="5">
        <v>1.6599813893481741E-2</v>
      </c>
      <c r="G31" s="5">
        <v>1.0303650094831999E-2</v>
      </c>
      <c r="H31" s="4">
        <v>4.7622653412301775E-6</v>
      </c>
    </row>
    <row r="32" spans="1:19" x14ac:dyDescent="0.25">
      <c r="A32" s="3" t="s">
        <v>75</v>
      </c>
      <c r="B32" s="5">
        <v>7.4798288760214767E-3</v>
      </c>
      <c r="C32" s="5">
        <v>6.7472626759580373E-3</v>
      </c>
      <c r="D32" s="5">
        <v>6.2754630382749806E-3</v>
      </c>
      <c r="E32" s="5">
        <v>4.2524514408966516E-3</v>
      </c>
      <c r="F32" s="5">
        <v>1.7258784120715756E-2</v>
      </c>
      <c r="G32" s="5">
        <v>8.6813251278435311E-3</v>
      </c>
      <c r="H32" s="4">
        <v>7.384108655883787E-5</v>
      </c>
    </row>
    <row r="33" spans="1:8" x14ac:dyDescent="0.25">
      <c r="A33" s="3" t="s">
        <v>76</v>
      </c>
      <c r="B33" s="5">
        <v>7.595999469906768E-3</v>
      </c>
      <c r="C33" s="5">
        <v>6.8453929442479937E-3</v>
      </c>
      <c r="D33" s="5">
        <v>6.1702000935054957E-3</v>
      </c>
      <c r="E33" s="5">
        <v>4.8592410659228837E-3</v>
      </c>
      <c r="F33" s="5">
        <v>1.9164922248017434E-2</v>
      </c>
      <c r="G33" s="5">
        <v>8.7603295596644648E-3</v>
      </c>
      <c r="H33" s="4">
        <v>1.2277186424751692E-3</v>
      </c>
    </row>
    <row r="34" spans="1:8" x14ac:dyDescent="0.25">
      <c r="A34" s="2" t="s">
        <v>72</v>
      </c>
      <c r="B34" s="5">
        <v>1.9481980345096357E-2</v>
      </c>
      <c r="C34" s="5">
        <v>8.6370440605186994E-3</v>
      </c>
      <c r="D34" s="5">
        <v>9.4425191265807146E-3</v>
      </c>
      <c r="E34" s="5">
        <v>1.1957952827683881E-2</v>
      </c>
      <c r="F34" s="5">
        <v>5.5956683650793197E-2</v>
      </c>
      <c r="G34" s="5">
        <v>2.6620082066697977E-2</v>
      </c>
      <c r="H34" s="4">
        <v>1.8137625712867753E-3</v>
      </c>
    </row>
    <row r="35" spans="1:8" x14ac:dyDescent="0.25">
      <c r="A35" s="3" t="s">
        <v>68</v>
      </c>
      <c r="B35" s="5">
        <v>1.1767753387038013E-2</v>
      </c>
      <c r="C35" s="5">
        <v>3.994645537447411E-3</v>
      </c>
      <c r="D35" s="5">
        <v>2.286325399771064E-3</v>
      </c>
      <c r="E35" s="5">
        <v>2.8560634470922728E-3</v>
      </c>
      <c r="F35" s="5">
        <v>1.9010148473724255E-2</v>
      </c>
      <c r="G35" s="5">
        <v>1.5123780823748902E-2</v>
      </c>
      <c r="H35" s="4">
        <v>8.5779812234904008E-4</v>
      </c>
    </row>
    <row r="36" spans="1:8" x14ac:dyDescent="0.25">
      <c r="A36" s="3" t="s">
        <v>70</v>
      </c>
      <c r="B36" s="5">
        <v>1.2857712821266184E-2</v>
      </c>
      <c r="C36" s="5">
        <v>3.7869962820444134E-3</v>
      </c>
      <c r="D36" s="5">
        <v>2.3123400387658789E-3</v>
      </c>
      <c r="E36" s="5">
        <v>1.409157621644692E-3</v>
      </c>
      <c r="F36" s="5">
        <v>2.0105410402395552E-2</v>
      </c>
      <c r="G36" s="5">
        <v>1.6528854995544871E-2</v>
      </c>
      <c r="H36" s="4">
        <v>1.7750728798820848E-6</v>
      </c>
    </row>
    <row r="37" spans="1:8" x14ac:dyDescent="0.25">
      <c r="A37" s="3" t="s">
        <v>75</v>
      </c>
      <c r="B37" s="5">
        <v>1.1320258214368035E-2</v>
      </c>
      <c r="C37" s="5">
        <v>4.2032653272783055E-3</v>
      </c>
      <c r="D37" s="5">
        <v>2.4913515661458001E-3</v>
      </c>
      <c r="E37" s="5">
        <v>1.4267793655716738E-3</v>
      </c>
      <c r="F37" s="5">
        <v>1.7768041933879045E-2</v>
      </c>
      <c r="G37" s="5">
        <v>1.4522452887983721E-2</v>
      </c>
      <c r="H37" s="4">
        <v>6.4899793722115217E-6</v>
      </c>
    </row>
    <row r="38" spans="1:8" x14ac:dyDescent="0.25">
      <c r="A38" s="3" t="s">
        <v>76</v>
      </c>
      <c r="B38" s="5">
        <v>1.2380769810005781E-2</v>
      </c>
      <c r="C38" s="5">
        <v>3.675430198804194E-3</v>
      </c>
      <c r="D38" s="5">
        <v>2.876486954943904E-3</v>
      </c>
      <c r="E38" s="5">
        <v>1.7662127905500042E-3</v>
      </c>
      <c r="F38" s="5">
        <v>1.9795817585877101E-2</v>
      </c>
      <c r="G38" s="5">
        <v>1.575549777017142E-2</v>
      </c>
      <c r="H38" s="4">
        <v>2.8368585989452938E-4</v>
      </c>
    </row>
  </sheetData>
  <mergeCells count="9">
    <mergeCell ref="A21:G22"/>
    <mergeCell ref="A1:G2"/>
    <mergeCell ref="K5:K8"/>
    <mergeCell ref="K1:S2"/>
    <mergeCell ref="K9:K13"/>
    <mergeCell ref="K14:K18"/>
    <mergeCell ref="L3:L4"/>
    <mergeCell ref="Q3:Q4"/>
    <mergeCell ref="S3:S4"/>
  </mergeCell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workbookViewId="0">
      <selection sqref="A1:BN121"/>
    </sheetView>
  </sheetViews>
  <sheetFormatPr defaultRowHeight="15" x14ac:dyDescent="0.25"/>
  <cols>
    <col min="67" max="67" width="12" bestFit="1" customWidth="1"/>
  </cols>
  <sheetData>
    <row r="1" spans="1:67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  <c r="AN1" s="36" t="s">
        <v>39</v>
      </c>
      <c r="AO1" s="36" t="s">
        <v>40</v>
      </c>
      <c r="AP1" s="36" t="s">
        <v>41</v>
      </c>
      <c r="AQ1" s="36" t="s">
        <v>42</v>
      </c>
      <c r="AR1" s="36" t="s">
        <v>43</v>
      </c>
      <c r="AS1" s="36" t="s">
        <v>44</v>
      </c>
      <c r="AT1" s="36" t="s">
        <v>45</v>
      </c>
      <c r="AU1" s="36" t="s">
        <v>46</v>
      </c>
      <c r="AV1" s="36" t="s">
        <v>47</v>
      </c>
      <c r="AW1" s="36" t="s">
        <v>48</v>
      </c>
      <c r="AX1" s="36" t="s">
        <v>49</v>
      </c>
      <c r="AY1" s="36" t="s">
        <v>50</v>
      </c>
      <c r="AZ1" s="36" t="s">
        <v>51</v>
      </c>
      <c r="BA1" s="36" t="s">
        <v>52</v>
      </c>
      <c r="BB1" s="36" t="s">
        <v>53</v>
      </c>
      <c r="BC1" s="36" t="s">
        <v>54</v>
      </c>
      <c r="BD1" s="36" t="s">
        <v>55</v>
      </c>
      <c r="BE1" s="36" t="s">
        <v>56</v>
      </c>
      <c r="BF1" s="36" t="s">
        <v>57</v>
      </c>
      <c r="BG1" s="36" t="s">
        <v>58</v>
      </c>
      <c r="BH1" s="36" t="s">
        <v>59</v>
      </c>
      <c r="BI1" s="36" t="s">
        <v>60</v>
      </c>
      <c r="BJ1" s="36" t="s">
        <v>61</v>
      </c>
      <c r="BK1" s="36" t="s">
        <v>62</v>
      </c>
      <c r="BL1" s="36" t="s">
        <v>63</v>
      </c>
      <c r="BM1" s="36" t="s">
        <v>64</v>
      </c>
      <c r="BN1" s="36" t="s">
        <v>65</v>
      </c>
      <c r="BO1" t="s">
        <v>114</v>
      </c>
    </row>
    <row r="2" spans="1:67" x14ac:dyDescent="0.25">
      <c r="A2" s="37">
        <v>43165.868935185186</v>
      </c>
      <c r="B2" s="37">
        <v>43165.870254629626</v>
      </c>
      <c r="C2" s="36" t="s">
        <v>66</v>
      </c>
      <c r="D2" s="36">
        <v>0</v>
      </c>
      <c r="E2" s="36">
        <v>219931</v>
      </c>
      <c r="F2" s="36">
        <v>60</v>
      </c>
      <c r="G2" s="36">
        <v>200</v>
      </c>
      <c r="H2" s="36">
        <v>105</v>
      </c>
      <c r="I2" s="36">
        <v>48490</v>
      </c>
      <c r="J2" s="36" t="s">
        <v>124</v>
      </c>
      <c r="K2" s="36" t="s">
        <v>125</v>
      </c>
      <c r="L2" s="36"/>
      <c r="M2" s="36"/>
      <c r="N2" s="36" t="s">
        <v>67</v>
      </c>
      <c r="O2" s="36" t="s">
        <v>68</v>
      </c>
      <c r="P2" s="36">
        <v>45.621997117996202</v>
      </c>
      <c r="Q2" s="36">
        <v>68.248911857604895</v>
      </c>
      <c r="R2" s="36"/>
      <c r="S2" s="36"/>
      <c r="T2" s="36"/>
      <c r="U2" s="36"/>
      <c r="V2" s="36">
        <v>0.50855823220430996</v>
      </c>
      <c r="W2" s="36">
        <v>0.79958340880275303</v>
      </c>
      <c r="X2" s="36">
        <v>0.86220793334540802</v>
      </c>
      <c r="Y2" s="36">
        <v>0.89385980800579601</v>
      </c>
      <c r="Z2" s="36">
        <v>0.236776657304437</v>
      </c>
      <c r="AA2" s="36">
        <v>0.44685127910674999</v>
      </c>
      <c r="AB2" s="36">
        <v>4.3278286603128699E-2</v>
      </c>
      <c r="AC2" s="36">
        <v>0.22647780434780099</v>
      </c>
      <c r="AD2" s="36">
        <v>200</v>
      </c>
      <c r="AE2" s="36">
        <v>0.62390276839972902</v>
      </c>
      <c r="AF2" s="36">
        <v>0.89972991222147203</v>
      </c>
      <c r="AG2" s="36">
        <v>0.93787981093855399</v>
      </c>
      <c r="AH2" s="36">
        <v>0.94834571235651499</v>
      </c>
      <c r="AI2" s="36">
        <v>0.300267138156941</v>
      </c>
      <c r="AJ2" s="36">
        <v>0.52557501420901998</v>
      </c>
      <c r="AK2" s="36">
        <v>2.2173692696226599E-2</v>
      </c>
      <c r="AL2" s="36">
        <v>0.27113404692516502</v>
      </c>
      <c r="AM2" s="36">
        <v>199</v>
      </c>
      <c r="AN2" s="36">
        <v>0.50982056256062003</v>
      </c>
      <c r="AO2" s="36">
        <v>0.81389427740058096</v>
      </c>
      <c r="AP2" s="36">
        <v>0.87754607177497501</v>
      </c>
      <c r="AQ2" s="36">
        <v>0.90470417070804998</v>
      </c>
      <c r="AR2" s="36">
        <v>0.26296411971320599</v>
      </c>
      <c r="AS2" s="36">
        <v>0.45512188141266002</v>
      </c>
      <c r="AT2" s="36">
        <v>2.8157424210687301E-2</v>
      </c>
      <c r="AU2" s="36">
        <v>0.247183556867171</v>
      </c>
      <c r="AV2" s="36">
        <v>200</v>
      </c>
      <c r="AW2" s="36">
        <v>0.47829174274700698</v>
      </c>
      <c r="AX2" s="36">
        <v>0.76333941976060005</v>
      </c>
      <c r="AY2" s="36">
        <v>0.83191316697098805</v>
      </c>
      <c r="AZ2" s="36">
        <v>0.87127206329884299</v>
      </c>
      <c r="BA2" s="36">
        <v>0.184964898174622</v>
      </c>
      <c r="BB2" s="36">
        <v>0.40395770942739401</v>
      </c>
      <c r="BC2" s="36">
        <v>1.6241690662932001E-2</v>
      </c>
      <c r="BD2" s="36">
        <v>0.20344149815311699</v>
      </c>
      <c r="BE2" s="36">
        <v>200</v>
      </c>
      <c r="BF2" s="36">
        <v>0.45570866141732203</v>
      </c>
      <c r="BG2" s="36">
        <v>0.74311023622047201</v>
      </c>
      <c r="BH2" s="36">
        <v>0.81102362204724399</v>
      </c>
      <c r="BI2" s="36">
        <v>0.86614173228346403</v>
      </c>
      <c r="BJ2" s="36">
        <v>0.14677395916769301</v>
      </c>
      <c r="BK2" s="36">
        <v>0.36739585948785702</v>
      </c>
      <c r="BL2" s="36">
        <v>5.8754573306497096E-3</v>
      </c>
      <c r="BM2" s="36">
        <v>0.154506807643466</v>
      </c>
      <c r="BN2" s="36">
        <v>198</v>
      </c>
      <c r="BO2">
        <f>Q2/(E2/10)</f>
        <v>3.1031965415337036E-3</v>
      </c>
    </row>
    <row r="3" spans="1:67" x14ac:dyDescent="0.25">
      <c r="A3" s="37">
        <v>43165.870312500003</v>
      </c>
      <c r="B3" s="37">
        <v>43165.872233796297</v>
      </c>
      <c r="C3" s="36" t="s">
        <v>66</v>
      </c>
      <c r="D3" s="36">
        <v>1</v>
      </c>
      <c r="E3" s="36">
        <v>219931</v>
      </c>
      <c r="F3" s="36">
        <v>60</v>
      </c>
      <c r="G3" s="36">
        <v>200</v>
      </c>
      <c r="H3" s="36">
        <v>105</v>
      </c>
      <c r="I3" s="36">
        <v>48490</v>
      </c>
      <c r="J3" s="36" t="s">
        <v>124</v>
      </c>
      <c r="K3" s="36" t="s">
        <v>125</v>
      </c>
      <c r="L3" s="36"/>
      <c r="M3" s="36"/>
      <c r="N3" s="36" t="s">
        <v>67</v>
      </c>
      <c r="O3" s="36" t="s">
        <v>68</v>
      </c>
      <c r="P3" s="36">
        <v>46.340461015701202</v>
      </c>
      <c r="Q3" s="36">
        <v>119.977339982986</v>
      </c>
      <c r="R3" s="36"/>
      <c r="S3" s="36"/>
      <c r="T3" s="36"/>
      <c r="U3" s="36"/>
      <c r="V3" s="36">
        <v>0.50868047685961604</v>
      </c>
      <c r="W3" s="36">
        <v>0.80961878427995104</v>
      </c>
      <c r="X3" s="36">
        <v>0.86768505507456495</v>
      </c>
      <c r="Y3" s="36">
        <v>0.894837042745115</v>
      </c>
      <c r="Z3" s="36">
        <v>0.24865222004367199</v>
      </c>
      <c r="AA3" s="36">
        <v>0.44575096493832</v>
      </c>
      <c r="AB3" s="36">
        <v>4.64966387534793E-2</v>
      </c>
      <c r="AC3" s="36">
        <v>0.23074413540573199</v>
      </c>
      <c r="AD3" s="36">
        <v>200</v>
      </c>
      <c r="AE3" s="36">
        <v>0.55955532027527699</v>
      </c>
      <c r="AF3" s="36">
        <v>0.86500794070937004</v>
      </c>
      <c r="AG3" s="36">
        <v>0.91635786130227603</v>
      </c>
      <c r="AH3" s="36">
        <v>0.931180518793012</v>
      </c>
      <c r="AI3" s="36">
        <v>0.30366579202702598</v>
      </c>
      <c r="AJ3" s="36">
        <v>0.50854377863756695</v>
      </c>
      <c r="AK3" s="36">
        <v>2.57372809239244E-2</v>
      </c>
      <c r="AL3" s="36">
        <v>0.29144473152644002</v>
      </c>
      <c r="AM3" s="36">
        <v>197</v>
      </c>
      <c r="AN3" s="36">
        <v>0.53853576166927897</v>
      </c>
      <c r="AO3" s="36">
        <v>0.83982631769388405</v>
      </c>
      <c r="AP3" s="36">
        <v>0.89735858159449999</v>
      </c>
      <c r="AQ3" s="36">
        <v>0.91774213002050398</v>
      </c>
      <c r="AR3" s="36">
        <v>0.28167858834433701</v>
      </c>
      <c r="AS3" s="36">
        <v>0.47493183925541699</v>
      </c>
      <c r="AT3" s="36">
        <v>3.2742157955712801E-2</v>
      </c>
      <c r="AU3" s="36">
        <v>0.258423764330109</v>
      </c>
      <c r="AV3" s="36">
        <v>200</v>
      </c>
      <c r="AW3" s="36">
        <v>0.48756030649891202</v>
      </c>
      <c r="AX3" s="36">
        <v>0.78724813168101404</v>
      </c>
      <c r="AY3" s="36">
        <v>0.84542616592564501</v>
      </c>
      <c r="AZ3" s="36">
        <v>0.87891401002743297</v>
      </c>
      <c r="BA3" s="36">
        <v>0.20951111205179301</v>
      </c>
      <c r="BB3" s="36">
        <v>0.41903773357225499</v>
      </c>
      <c r="BC3" s="36">
        <v>2.1035350152672602E-2</v>
      </c>
      <c r="BD3" s="36">
        <v>0.20718729875557901</v>
      </c>
      <c r="BE3" s="36">
        <v>200</v>
      </c>
      <c r="BF3" s="36">
        <v>0.416793893129771</v>
      </c>
      <c r="BG3" s="36">
        <v>0.71908396946564801</v>
      </c>
      <c r="BH3" s="36">
        <v>0.78931297709923598</v>
      </c>
      <c r="BI3" s="36">
        <v>0.825954198473282</v>
      </c>
      <c r="BJ3" s="36">
        <v>0.103837446389627</v>
      </c>
      <c r="BK3" s="36">
        <v>0.32485705728232001</v>
      </c>
      <c r="BL3" s="36">
        <v>3.4879384724994301E-3</v>
      </c>
      <c r="BM3" s="36">
        <v>0.159648021470426</v>
      </c>
      <c r="BN3" s="36">
        <v>199</v>
      </c>
      <c r="BO3">
        <f t="shared" ref="BO3:BO66" si="0">Q3/(E3/10)</f>
        <v>5.4552264111464958E-3</v>
      </c>
    </row>
    <row r="4" spans="1:67" x14ac:dyDescent="0.25">
      <c r="A4" s="37">
        <v>43165.872291666667</v>
      </c>
      <c r="B4" s="37">
        <v>43165.874189814815</v>
      </c>
      <c r="C4" s="36" t="s">
        <v>66</v>
      </c>
      <c r="D4" s="36">
        <v>2</v>
      </c>
      <c r="E4" s="36">
        <v>219931</v>
      </c>
      <c r="F4" s="36">
        <v>60</v>
      </c>
      <c r="G4" s="36">
        <v>200</v>
      </c>
      <c r="H4" s="36">
        <v>105</v>
      </c>
      <c r="I4" s="36">
        <v>48490</v>
      </c>
      <c r="J4" s="36" t="s">
        <v>124</v>
      </c>
      <c r="K4" s="36" t="s">
        <v>125</v>
      </c>
      <c r="L4" s="36"/>
      <c r="M4" s="36"/>
      <c r="N4" s="36" t="s">
        <v>67</v>
      </c>
      <c r="O4" s="36" t="s">
        <v>68</v>
      </c>
      <c r="P4" s="36">
        <v>45.274801969528198</v>
      </c>
      <c r="Q4" s="36">
        <v>118.56014704704199</v>
      </c>
      <c r="R4" s="36"/>
      <c r="S4" s="36"/>
      <c r="T4" s="36"/>
      <c r="U4" s="36"/>
      <c r="V4" s="36">
        <v>0.52468015606569196</v>
      </c>
      <c r="W4" s="36">
        <v>0.81743943380818396</v>
      </c>
      <c r="X4" s="36">
        <v>0.87437619090826602</v>
      </c>
      <c r="Y4" s="36">
        <v>0.90137011160511704</v>
      </c>
      <c r="Z4" s="36">
        <v>0.27633711562813501</v>
      </c>
      <c r="AA4" s="36">
        <v>0.46358395650821199</v>
      </c>
      <c r="AB4" s="36">
        <v>5.1716704842886603E-2</v>
      </c>
      <c r="AC4" s="36">
        <v>0.23337048973118299</v>
      </c>
      <c r="AD4" s="36">
        <v>200</v>
      </c>
      <c r="AE4" s="36">
        <v>0.63510520487264599</v>
      </c>
      <c r="AF4" s="36">
        <v>0.88593576965669896</v>
      </c>
      <c r="AG4" s="36">
        <v>0.93355481727574696</v>
      </c>
      <c r="AH4" s="36">
        <v>0.94407530454041999</v>
      </c>
      <c r="AI4" s="36">
        <v>0.36690055865583698</v>
      </c>
      <c r="AJ4" s="36">
        <v>0.59217837660023498</v>
      </c>
      <c r="AK4" s="36">
        <v>3.9635623037737898E-2</v>
      </c>
      <c r="AL4" s="36">
        <v>0.33481818500161797</v>
      </c>
      <c r="AM4" s="36">
        <v>195</v>
      </c>
      <c r="AN4" s="36">
        <v>0.54972898020925198</v>
      </c>
      <c r="AO4" s="36">
        <v>0.84053951846716202</v>
      </c>
      <c r="AP4" s="36">
        <v>0.89726459094919897</v>
      </c>
      <c r="AQ4" s="36">
        <v>0.91882011849237299</v>
      </c>
      <c r="AR4" s="36">
        <v>0.28704853509566702</v>
      </c>
      <c r="AS4" s="36">
        <v>0.49305524074023999</v>
      </c>
      <c r="AT4" s="36">
        <v>3.2408902634752101E-2</v>
      </c>
      <c r="AU4" s="36">
        <v>0.25694370311280901</v>
      </c>
      <c r="AV4" s="36">
        <v>199</v>
      </c>
      <c r="AW4" s="36">
        <v>0.49034579603299899</v>
      </c>
      <c r="AX4" s="36">
        <v>0.794014393540459</v>
      </c>
      <c r="AY4" s="36">
        <v>0.85290503773916004</v>
      </c>
      <c r="AZ4" s="36">
        <v>0.88555380024574304</v>
      </c>
      <c r="BA4" s="36">
        <v>0.21376762331388699</v>
      </c>
      <c r="BB4" s="36">
        <v>0.41548483039720302</v>
      </c>
      <c r="BC4" s="36">
        <v>1.8555763835137001E-2</v>
      </c>
      <c r="BD4" s="36">
        <v>0.204678530398262</v>
      </c>
      <c r="BE4" s="36">
        <v>200</v>
      </c>
      <c r="BF4" s="36">
        <v>0.51705170517051702</v>
      </c>
      <c r="BG4" s="36">
        <v>0.77337733773377304</v>
      </c>
      <c r="BH4" s="36">
        <v>0.82618261826182604</v>
      </c>
      <c r="BI4" s="36">
        <v>0.86248624862486201</v>
      </c>
      <c r="BJ4" s="36">
        <v>0.13096270554668701</v>
      </c>
      <c r="BK4" s="36">
        <v>0.42567136769173802</v>
      </c>
      <c r="BL4" s="36">
        <v>6.1059048302875103E-3</v>
      </c>
      <c r="BM4" s="36">
        <v>0.195499480124982</v>
      </c>
      <c r="BN4" s="36">
        <v>199</v>
      </c>
      <c r="BO4">
        <f t="shared" si="0"/>
        <v>5.3907883402995486E-3</v>
      </c>
    </row>
    <row r="5" spans="1:67" x14ac:dyDescent="0.25">
      <c r="A5" s="37">
        <v>43165.874247685184</v>
      </c>
      <c r="B5" s="37">
        <v>43165.876006944447</v>
      </c>
      <c r="C5" s="36" t="s">
        <v>66</v>
      </c>
      <c r="D5" s="36">
        <v>3</v>
      </c>
      <c r="E5" s="36">
        <v>219931</v>
      </c>
      <c r="F5" s="36">
        <v>60</v>
      </c>
      <c r="G5" s="36">
        <v>200</v>
      </c>
      <c r="H5" s="36">
        <v>105</v>
      </c>
      <c r="I5" s="36">
        <v>48490</v>
      </c>
      <c r="J5" s="36" t="s">
        <v>124</v>
      </c>
      <c r="K5" s="36" t="s">
        <v>125</v>
      </c>
      <c r="L5" s="36"/>
      <c r="M5" s="36"/>
      <c r="N5" s="36" t="s">
        <v>67</v>
      </c>
      <c r="O5" s="36" t="s">
        <v>68</v>
      </c>
      <c r="P5" s="36">
        <v>45.891710042953399</v>
      </c>
      <c r="Q5" s="36">
        <v>106.580772876739</v>
      </c>
      <c r="R5" s="36"/>
      <c r="S5" s="36"/>
      <c r="T5" s="36"/>
      <c r="U5" s="36"/>
      <c r="V5" s="36">
        <v>0.51414301929625394</v>
      </c>
      <c r="W5" s="36">
        <v>0.81066969353007901</v>
      </c>
      <c r="X5" s="36">
        <v>0.87014755959137302</v>
      </c>
      <c r="Y5" s="36">
        <v>0.89652667423382504</v>
      </c>
      <c r="Z5" s="36">
        <v>0.26182140653006902</v>
      </c>
      <c r="AA5" s="36">
        <v>0.45167591538032698</v>
      </c>
      <c r="AB5" s="36">
        <v>4.3605926793773703E-2</v>
      </c>
      <c r="AC5" s="36">
        <v>0.23687349308328601</v>
      </c>
      <c r="AD5" s="36">
        <v>200</v>
      </c>
      <c r="AE5" s="36">
        <v>0.60545100584036304</v>
      </c>
      <c r="AF5" s="36">
        <v>0.86632057105775395</v>
      </c>
      <c r="AG5" s="36">
        <v>0.91434133679428897</v>
      </c>
      <c r="AH5" s="36">
        <v>0.93316028552887698</v>
      </c>
      <c r="AI5" s="36">
        <v>0.30945205746151599</v>
      </c>
      <c r="AJ5" s="36">
        <v>0.55279863605034996</v>
      </c>
      <c r="AK5" s="36">
        <v>2.3395078034074802E-2</v>
      </c>
      <c r="AL5" s="36">
        <v>0.30622215934652303</v>
      </c>
      <c r="AM5" s="36">
        <v>200</v>
      </c>
      <c r="AN5" s="36">
        <v>0.55176470588235205</v>
      </c>
      <c r="AO5" s="36">
        <v>0.83211764705882296</v>
      </c>
      <c r="AP5" s="36">
        <v>0.89200000000000002</v>
      </c>
      <c r="AQ5" s="36">
        <v>0.91058823529411703</v>
      </c>
      <c r="AR5" s="36">
        <v>0.26332087645506302</v>
      </c>
      <c r="AS5" s="36">
        <v>0.492595346833759</v>
      </c>
      <c r="AT5" s="36">
        <v>2.5735726963323099E-2</v>
      </c>
      <c r="AU5" s="36">
        <v>0.27487379420439201</v>
      </c>
      <c r="AV5" s="36">
        <v>200</v>
      </c>
      <c r="AW5" s="36">
        <v>0.48045001844337798</v>
      </c>
      <c r="AX5" s="36">
        <v>0.79426410918480195</v>
      </c>
      <c r="AY5" s="36">
        <v>0.85392843969015098</v>
      </c>
      <c r="AZ5" s="36">
        <v>0.88583548506086296</v>
      </c>
      <c r="BA5" s="36">
        <v>0.22686922841288501</v>
      </c>
      <c r="BB5" s="36">
        <v>0.40928191418696902</v>
      </c>
      <c r="BC5" s="36">
        <v>2.2328225559908901E-2</v>
      </c>
      <c r="BD5" s="36">
        <v>0.20500106101041701</v>
      </c>
      <c r="BE5" s="36">
        <v>200</v>
      </c>
      <c r="BF5" s="36">
        <v>0.43070175438596398</v>
      </c>
      <c r="BG5" s="36">
        <v>0.731578947368421</v>
      </c>
      <c r="BH5" s="36">
        <v>0.801754385964912</v>
      </c>
      <c r="BI5" s="36">
        <v>0.84385964912280598</v>
      </c>
      <c r="BJ5" s="36">
        <v>0.106999909650787</v>
      </c>
      <c r="BK5" s="36">
        <v>0.33675952893844402</v>
      </c>
      <c r="BL5" s="36">
        <v>4.6134780544270001E-3</v>
      </c>
      <c r="BM5" s="36">
        <v>0.18319950267636201</v>
      </c>
      <c r="BN5" s="36">
        <v>200</v>
      </c>
      <c r="BO5">
        <f t="shared" si="0"/>
        <v>4.8461004986445301E-3</v>
      </c>
    </row>
    <row r="6" spans="1:67" x14ac:dyDescent="0.25">
      <c r="A6" s="37">
        <v>43165.876064814816</v>
      </c>
      <c r="B6" s="37">
        <v>43165.878032407411</v>
      </c>
      <c r="C6" s="36" t="s">
        <v>66</v>
      </c>
      <c r="D6" s="36">
        <v>4</v>
      </c>
      <c r="E6" s="36">
        <v>219931</v>
      </c>
      <c r="F6" s="36">
        <v>60</v>
      </c>
      <c r="G6" s="36">
        <v>200</v>
      </c>
      <c r="H6" s="36">
        <v>105</v>
      </c>
      <c r="I6" s="36">
        <v>48490</v>
      </c>
      <c r="J6" s="36" t="s">
        <v>124</v>
      </c>
      <c r="K6" s="36" t="s">
        <v>125</v>
      </c>
      <c r="L6" s="36"/>
      <c r="M6" s="36"/>
      <c r="N6" s="36" t="s">
        <v>67</v>
      </c>
      <c r="O6" s="36" t="s">
        <v>68</v>
      </c>
      <c r="P6" s="36">
        <v>47.086476087570098</v>
      </c>
      <c r="Q6" s="36">
        <v>122.893953084945</v>
      </c>
      <c r="R6" s="36"/>
      <c r="S6" s="36"/>
      <c r="T6" s="36"/>
      <c r="U6" s="36"/>
      <c r="V6" s="36">
        <v>0.52097250624857905</v>
      </c>
      <c r="W6" s="36">
        <v>0.81690524880708903</v>
      </c>
      <c r="X6" s="36">
        <v>0.87448307202908404</v>
      </c>
      <c r="Y6" s="36">
        <v>0.90065894114973799</v>
      </c>
      <c r="Z6" s="36">
        <v>0.27177198550753001</v>
      </c>
      <c r="AA6" s="36">
        <v>0.46025390369990299</v>
      </c>
      <c r="AB6" s="36">
        <v>5.1641463912527101E-2</v>
      </c>
      <c r="AC6" s="36">
        <v>0.23503863392296701</v>
      </c>
      <c r="AD6" s="36">
        <v>200</v>
      </c>
      <c r="AE6" s="36">
        <v>0.62565905096660801</v>
      </c>
      <c r="AF6" s="36">
        <v>0.87932044522554098</v>
      </c>
      <c r="AG6" s="36">
        <v>0.91798476859988198</v>
      </c>
      <c r="AH6" s="36">
        <v>0.93321616871704705</v>
      </c>
      <c r="AI6" s="36">
        <v>0.33802896547240702</v>
      </c>
      <c r="AJ6" s="36">
        <v>0.57377810826725995</v>
      </c>
      <c r="AK6" s="36">
        <v>2.81742687377977E-2</v>
      </c>
      <c r="AL6" s="36">
        <v>0.33648149951935802</v>
      </c>
      <c r="AM6" s="36">
        <v>200</v>
      </c>
      <c r="AN6" s="36">
        <v>0.52763590965838103</v>
      </c>
      <c r="AO6" s="36">
        <v>0.84553399160140696</v>
      </c>
      <c r="AP6" s="36">
        <v>0.90160027238678897</v>
      </c>
      <c r="AQ6" s="36">
        <v>0.922256270570877</v>
      </c>
      <c r="AR6" s="36">
        <v>0.29967233102931101</v>
      </c>
      <c r="AS6" s="36">
        <v>0.468768025461552</v>
      </c>
      <c r="AT6" s="36">
        <v>3.3492802458472498E-2</v>
      </c>
      <c r="AU6" s="36">
        <v>0.24852603695721501</v>
      </c>
      <c r="AV6" s="36">
        <v>200</v>
      </c>
      <c r="AW6" s="36">
        <v>0.50573514077163695</v>
      </c>
      <c r="AX6" s="36">
        <v>0.78974310361171596</v>
      </c>
      <c r="AY6" s="36">
        <v>0.85088633993743401</v>
      </c>
      <c r="AZ6" s="36">
        <v>0.88283249597118196</v>
      </c>
      <c r="BA6" s="36">
        <v>0.22045102645867501</v>
      </c>
      <c r="BB6" s="36">
        <v>0.431044511617235</v>
      </c>
      <c r="BC6" s="36">
        <v>2.3064126918325299E-2</v>
      </c>
      <c r="BD6" s="36">
        <v>0.21324418882785001</v>
      </c>
      <c r="BE6" s="36">
        <v>200</v>
      </c>
      <c r="BF6" s="36">
        <v>0.43923240938166302</v>
      </c>
      <c r="BG6" s="36">
        <v>0.73987206823027696</v>
      </c>
      <c r="BH6" s="36">
        <v>0.80597014925373101</v>
      </c>
      <c r="BI6" s="36">
        <v>0.83901918976545797</v>
      </c>
      <c r="BJ6" s="36">
        <v>0.144106895998904</v>
      </c>
      <c r="BK6" s="36">
        <v>0.36637493177512997</v>
      </c>
      <c r="BL6" s="36">
        <v>7.2331420153170702E-3</v>
      </c>
      <c r="BM6" s="36">
        <v>0.17204196185537099</v>
      </c>
      <c r="BN6" s="36">
        <v>199</v>
      </c>
      <c r="BO6">
        <f t="shared" si="0"/>
        <v>5.5878413268227308E-3</v>
      </c>
    </row>
    <row r="7" spans="1:67" x14ac:dyDescent="0.25">
      <c r="A7" s="37">
        <v>43165.87809027778</v>
      </c>
      <c r="B7" s="37">
        <v>43165.879930555559</v>
      </c>
      <c r="C7" s="36" t="s">
        <v>66</v>
      </c>
      <c r="D7" s="36">
        <v>5</v>
      </c>
      <c r="E7" s="36">
        <v>219931</v>
      </c>
      <c r="F7" s="36">
        <v>60</v>
      </c>
      <c r="G7" s="36">
        <v>200</v>
      </c>
      <c r="H7" s="36">
        <v>105</v>
      </c>
      <c r="I7" s="36">
        <v>48490</v>
      </c>
      <c r="J7" s="36" t="s">
        <v>124</v>
      </c>
      <c r="K7" s="36" t="s">
        <v>125</v>
      </c>
      <c r="L7" s="36"/>
      <c r="M7" s="36"/>
      <c r="N7" s="36" t="s">
        <v>67</v>
      </c>
      <c r="O7" s="36" t="s">
        <v>68</v>
      </c>
      <c r="P7" s="36">
        <v>47.137971162795999</v>
      </c>
      <c r="Q7" s="36">
        <v>111.81432008743199</v>
      </c>
      <c r="R7" s="36"/>
      <c r="S7" s="36"/>
      <c r="T7" s="36"/>
      <c r="U7" s="36"/>
      <c r="V7" s="36">
        <v>0.51312497156635195</v>
      </c>
      <c r="W7" s="36">
        <v>0.81261089122423902</v>
      </c>
      <c r="X7" s="36">
        <v>0.87157090214275901</v>
      </c>
      <c r="Y7" s="36">
        <v>0.89877621582275602</v>
      </c>
      <c r="Z7" s="36">
        <v>0.26749636004647398</v>
      </c>
      <c r="AA7" s="36">
        <v>0.450333069907218</v>
      </c>
      <c r="AB7" s="36">
        <v>5.9590153519886398E-2</v>
      </c>
      <c r="AC7" s="36">
        <v>0.231231432575737</v>
      </c>
      <c r="AD7" s="36">
        <v>200</v>
      </c>
      <c r="AE7" s="36">
        <v>0.59149223497636705</v>
      </c>
      <c r="AF7" s="36">
        <v>0.87778528021607005</v>
      </c>
      <c r="AG7" s="36">
        <v>0.92234976367319299</v>
      </c>
      <c r="AH7" s="36">
        <v>0.93315327481431398</v>
      </c>
      <c r="AI7" s="36">
        <v>0.30913368950232201</v>
      </c>
      <c r="AJ7" s="36">
        <v>0.54289703711185899</v>
      </c>
      <c r="AK7" s="36">
        <v>2.5269465534891199E-2</v>
      </c>
      <c r="AL7" s="36">
        <v>0.30512128391284699</v>
      </c>
      <c r="AM7" s="36">
        <v>200</v>
      </c>
      <c r="AN7" s="36">
        <v>0.53735144312393801</v>
      </c>
      <c r="AO7" s="36">
        <v>0.83507154984234699</v>
      </c>
      <c r="AP7" s="36">
        <v>0.88952219257821896</v>
      </c>
      <c r="AQ7" s="36">
        <v>0.91401891826339998</v>
      </c>
      <c r="AR7" s="36">
        <v>0.26586193985318302</v>
      </c>
      <c r="AS7" s="36">
        <v>0.47936147587485001</v>
      </c>
      <c r="AT7" s="36">
        <v>3.16717675683931E-2</v>
      </c>
      <c r="AU7" s="36">
        <v>0.25339405584938601</v>
      </c>
      <c r="AV7" s="36">
        <v>200</v>
      </c>
      <c r="AW7" s="36">
        <v>0.490783410138248</v>
      </c>
      <c r="AX7" s="36">
        <v>0.79049982275788699</v>
      </c>
      <c r="AY7" s="36">
        <v>0.85519319390287096</v>
      </c>
      <c r="AZ7" s="36">
        <v>0.88532435306628798</v>
      </c>
      <c r="BA7" s="36">
        <v>0.21773398910494501</v>
      </c>
      <c r="BB7" s="36">
        <v>0.41663927537085299</v>
      </c>
      <c r="BC7" s="36">
        <v>2.41019192902692E-2</v>
      </c>
      <c r="BD7" s="36">
        <v>0.21052364702979001</v>
      </c>
      <c r="BE7" s="36">
        <v>200</v>
      </c>
      <c r="BF7" s="36">
        <v>0.44742268041237099</v>
      </c>
      <c r="BG7" s="36">
        <v>0.77938144329896897</v>
      </c>
      <c r="BH7" s="36">
        <v>0.83195876288659698</v>
      </c>
      <c r="BI7" s="36">
        <v>0.87319587628865902</v>
      </c>
      <c r="BJ7" s="36">
        <v>0.136093337009983</v>
      </c>
      <c r="BK7" s="36">
        <v>0.38176888867749498</v>
      </c>
      <c r="BL7" s="36">
        <v>5.5591306215006702E-3</v>
      </c>
      <c r="BM7" s="36">
        <v>0.17902620128247801</v>
      </c>
      <c r="BN7" s="36">
        <v>200</v>
      </c>
      <c r="BO7">
        <f t="shared" si="0"/>
        <v>5.0840636421164822E-3</v>
      </c>
    </row>
    <row r="8" spans="1:67" x14ac:dyDescent="0.25">
      <c r="A8" s="37">
        <v>43165.879988425928</v>
      </c>
      <c r="B8" s="37">
        <v>43165.881990740738</v>
      </c>
      <c r="C8" s="36" t="s">
        <v>66</v>
      </c>
      <c r="D8" s="36">
        <v>6</v>
      </c>
      <c r="E8" s="36">
        <v>219931</v>
      </c>
      <c r="F8" s="36">
        <v>60</v>
      </c>
      <c r="G8" s="36">
        <v>200</v>
      </c>
      <c r="H8" s="36">
        <v>105</v>
      </c>
      <c r="I8" s="36">
        <v>48490</v>
      </c>
      <c r="J8" s="36" t="s">
        <v>124</v>
      </c>
      <c r="K8" s="36" t="s">
        <v>125</v>
      </c>
      <c r="L8" s="36"/>
      <c r="M8" s="36"/>
      <c r="N8" s="36" t="s">
        <v>67</v>
      </c>
      <c r="O8" s="36" t="s">
        <v>68</v>
      </c>
      <c r="P8" s="36">
        <v>50.049320220947202</v>
      </c>
      <c r="Q8" s="36">
        <v>122.75648093223499</v>
      </c>
      <c r="R8" s="36"/>
      <c r="S8" s="36"/>
      <c r="T8" s="36"/>
      <c r="U8" s="36"/>
      <c r="V8" s="36">
        <v>0.528980558211537</v>
      </c>
      <c r="W8" s="36">
        <v>0.82229203660701999</v>
      </c>
      <c r="X8" s="36">
        <v>0.87884168829394804</v>
      </c>
      <c r="Y8" s="36">
        <v>0.90556845603970304</v>
      </c>
      <c r="Z8" s="36">
        <v>0.271347535590025</v>
      </c>
      <c r="AA8" s="36">
        <v>0.468936584282234</v>
      </c>
      <c r="AB8" s="36">
        <v>4.4596648265046203E-2</v>
      </c>
      <c r="AC8" s="36">
        <v>0.23861616673785599</v>
      </c>
      <c r="AD8" s="36">
        <v>200</v>
      </c>
      <c r="AE8" s="36">
        <v>0.62205226258763502</v>
      </c>
      <c r="AF8" s="36">
        <v>0.87125557680050902</v>
      </c>
      <c r="AG8" s="36">
        <v>0.92033142128744405</v>
      </c>
      <c r="AH8" s="36">
        <v>0.93244104525175198</v>
      </c>
      <c r="AI8" s="36">
        <v>0.33815400782870603</v>
      </c>
      <c r="AJ8" s="36">
        <v>0.57625360193797504</v>
      </c>
      <c r="AK8" s="36">
        <v>2.9559302247867E-2</v>
      </c>
      <c r="AL8" s="36">
        <v>0.33447016676680602</v>
      </c>
      <c r="AM8" s="36">
        <v>200</v>
      </c>
      <c r="AN8" s="36">
        <v>0.55154639175257703</v>
      </c>
      <c r="AO8" s="36">
        <v>0.84835770798369603</v>
      </c>
      <c r="AP8" s="36">
        <v>0.90146247902181698</v>
      </c>
      <c r="AQ8" s="36">
        <v>0.92339966434907605</v>
      </c>
      <c r="AR8" s="36">
        <v>0.30736427253605397</v>
      </c>
      <c r="AS8" s="36">
        <v>0.49122763056840102</v>
      </c>
      <c r="AT8" s="36">
        <v>3.1701140692521002E-2</v>
      </c>
      <c r="AU8" s="36">
        <v>0.25716986297553401</v>
      </c>
      <c r="AV8" s="36">
        <v>200</v>
      </c>
      <c r="AW8" s="36">
        <v>0.50018195050946102</v>
      </c>
      <c r="AX8" s="36">
        <v>0.80049126637554502</v>
      </c>
      <c r="AY8" s="36">
        <v>0.86035298398835502</v>
      </c>
      <c r="AZ8" s="36">
        <v>0.89201237263464295</v>
      </c>
      <c r="BA8" s="36">
        <v>0.21982344720885799</v>
      </c>
      <c r="BB8" s="36">
        <v>0.430956919666247</v>
      </c>
      <c r="BC8" s="36">
        <v>2.2688352240960101E-2</v>
      </c>
      <c r="BD8" s="36">
        <v>0.213768065302187</v>
      </c>
      <c r="BE8" s="36">
        <v>200</v>
      </c>
      <c r="BF8" s="36">
        <v>0.51226415094339595</v>
      </c>
      <c r="BG8" s="36">
        <v>0.77075471698113196</v>
      </c>
      <c r="BH8" s="36">
        <v>0.83113207547169798</v>
      </c>
      <c r="BI8" s="36">
        <v>0.86603773584905597</v>
      </c>
      <c r="BJ8" s="36">
        <v>0.13215863353569099</v>
      </c>
      <c r="BK8" s="36">
        <v>0.43685100217338801</v>
      </c>
      <c r="BL8" s="36">
        <v>5.3619074203333002E-3</v>
      </c>
      <c r="BM8" s="36">
        <v>0.21093170655429799</v>
      </c>
      <c r="BN8" s="36">
        <v>199</v>
      </c>
      <c r="BO8">
        <f t="shared" si="0"/>
        <v>5.5815906321634969E-3</v>
      </c>
    </row>
    <row r="9" spans="1:67" x14ac:dyDescent="0.25">
      <c r="A9" s="37">
        <v>43165.882048611114</v>
      </c>
      <c r="B9" s="37">
        <v>43165.884548611109</v>
      </c>
      <c r="C9" s="36" t="s">
        <v>66</v>
      </c>
      <c r="D9" s="36">
        <v>7</v>
      </c>
      <c r="E9" s="36">
        <v>219931</v>
      </c>
      <c r="F9" s="36">
        <v>60</v>
      </c>
      <c r="G9" s="36">
        <v>200</v>
      </c>
      <c r="H9" s="36">
        <v>105</v>
      </c>
      <c r="I9" s="36">
        <v>48490</v>
      </c>
      <c r="J9" s="36" t="s">
        <v>124</v>
      </c>
      <c r="K9" s="36" t="s">
        <v>125</v>
      </c>
      <c r="L9" s="36"/>
      <c r="M9" s="36"/>
      <c r="N9" s="36" t="s">
        <v>67</v>
      </c>
      <c r="O9" s="36" t="s">
        <v>68</v>
      </c>
      <c r="P9" s="36">
        <v>46.772269010543802</v>
      </c>
      <c r="Q9" s="36">
        <v>169.40069985389701</v>
      </c>
      <c r="R9" s="36"/>
      <c r="S9" s="36"/>
      <c r="T9" s="36"/>
      <c r="U9" s="36"/>
      <c r="V9" s="36">
        <v>0.53112468100619703</v>
      </c>
      <c r="W9" s="36">
        <v>0.82099890630696304</v>
      </c>
      <c r="X9" s="36">
        <v>0.87800765585125695</v>
      </c>
      <c r="Y9" s="36">
        <v>0.90339044841414495</v>
      </c>
      <c r="Z9" s="36">
        <v>0.26280472210109901</v>
      </c>
      <c r="AA9" s="36">
        <v>0.47177010470666197</v>
      </c>
      <c r="AB9" s="36">
        <v>5.2133510099578499E-2</v>
      </c>
      <c r="AC9" s="36">
        <v>0.239556940996836</v>
      </c>
      <c r="AD9" s="36">
        <v>200</v>
      </c>
      <c r="AE9" s="36">
        <v>0.61582641991065701</v>
      </c>
      <c r="AF9" s="36">
        <v>0.885768985322271</v>
      </c>
      <c r="AG9" s="36">
        <v>0.92724952137842998</v>
      </c>
      <c r="AH9" s="36">
        <v>0.940012763241863</v>
      </c>
      <c r="AI9" s="36">
        <v>0.32652325083790601</v>
      </c>
      <c r="AJ9" s="36">
        <v>0.56858962749951003</v>
      </c>
      <c r="AK9" s="36">
        <v>2.35808406710146E-2</v>
      </c>
      <c r="AL9" s="36">
        <v>0.32777461014749398</v>
      </c>
      <c r="AM9" s="36">
        <v>196</v>
      </c>
      <c r="AN9" s="36">
        <v>0.55383415069103803</v>
      </c>
      <c r="AO9" s="36">
        <v>0.85376727596968305</v>
      </c>
      <c r="AP9" s="36">
        <v>0.90804725813642395</v>
      </c>
      <c r="AQ9" s="36">
        <v>0.92788675880517102</v>
      </c>
      <c r="AR9" s="36">
        <v>0.291976470331343</v>
      </c>
      <c r="AS9" s="36">
        <v>0.49843109045735001</v>
      </c>
      <c r="AT9" s="36">
        <v>3.4208668813895303E-2</v>
      </c>
      <c r="AU9" s="36">
        <v>0.25854720570911199</v>
      </c>
      <c r="AV9" s="36">
        <v>200</v>
      </c>
      <c r="AW9" s="36">
        <v>0.50423409860745205</v>
      </c>
      <c r="AX9" s="36">
        <v>0.79074143771170402</v>
      </c>
      <c r="AY9" s="36">
        <v>0.85171245765901304</v>
      </c>
      <c r="AZ9" s="36">
        <v>0.88248024087316501</v>
      </c>
      <c r="BA9" s="36">
        <v>0.20835016269189499</v>
      </c>
      <c r="BB9" s="36">
        <v>0.433516908714839</v>
      </c>
      <c r="BC9" s="36">
        <v>2.2430406280312599E-2</v>
      </c>
      <c r="BD9" s="36">
        <v>0.215820521544619</v>
      </c>
      <c r="BE9" s="36">
        <v>200</v>
      </c>
      <c r="BF9" s="36">
        <v>0.46589446589446498</v>
      </c>
      <c r="BG9" s="36">
        <v>0.72586872586872497</v>
      </c>
      <c r="BH9" s="36">
        <v>0.79150579150579103</v>
      </c>
      <c r="BI9" s="36">
        <v>0.83268983268983199</v>
      </c>
      <c r="BJ9" s="36">
        <v>0.16354834981635899</v>
      </c>
      <c r="BK9" s="36">
        <v>0.38307967513894597</v>
      </c>
      <c r="BL9" s="36">
        <v>7.9406273953784804E-3</v>
      </c>
      <c r="BM9" s="36">
        <v>0.16832518215582701</v>
      </c>
      <c r="BN9" s="36">
        <v>199</v>
      </c>
      <c r="BO9">
        <f t="shared" si="0"/>
        <v>7.7024475791906107E-3</v>
      </c>
    </row>
    <row r="10" spans="1:67" x14ac:dyDescent="0.25">
      <c r="A10" s="37">
        <v>43165.884606481479</v>
      </c>
      <c r="B10" s="37">
        <v>43165.886412037034</v>
      </c>
      <c r="C10" s="36" t="s">
        <v>66</v>
      </c>
      <c r="D10" s="36">
        <v>8</v>
      </c>
      <c r="E10" s="36">
        <v>219931</v>
      </c>
      <c r="F10" s="36">
        <v>60</v>
      </c>
      <c r="G10" s="36">
        <v>200</v>
      </c>
      <c r="H10" s="36">
        <v>105</v>
      </c>
      <c r="I10" s="36">
        <v>48490</v>
      </c>
      <c r="J10" s="36" t="s">
        <v>124</v>
      </c>
      <c r="K10" s="36" t="s">
        <v>125</v>
      </c>
      <c r="L10" s="36"/>
      <c r="M10" s="36"/>
      <c r="N10" s="36" t="s">
        <v>67</v>
      </c>
      <c r="O10" s="36" t="s">
        <v>68</v>
      </c>
      <c r="P10" s="36">
        <v>48.331106901168802</v>
      </c>
      <c r="Q10" s="36">
        <v>107.674788951873</v>
      </c>
      <c r="R10" s="36"/>
      <c r="S10" s="36"/>
      <c r="T10" s="36"/>
      <c r="U10" s="36"/>
      <c r="V10" s="36">
        <v>0.53106468387920802</v>
      </c>
      <c r="W10" s="36">
        <v>0.82515281452422196</v>
      </c>
      <c r="X10" s="36">
        <v>0.88253808959036495</v>
      </c>
      <c r="Y10" s="36">
        <v>0.90589362284463004</v>
      </c>
      <c r="Z10" s="36">
        <v>0.25259397148086798</v>
      </c>
      <c r="AA10" s="36">
        <v>0.47152514805495299</v>
      </c>
      <c r="AB10" s="36">
        <v>4.1909931534518899E-2</v>
      </c>
      <c r="AC10" s="36">
        <v>0.24018324632031199</v>
      </c>
      <c r="AD10" s="36">
        <v>200</v>
      </c>
      <c r="AE10" s="36">
        <v>0.58951965065502099</v>
      </c>
      <c r="AF10" s="36">
        <v>0.86774797255146496</v>
      </c>
      <c r="AG10" s="36">
        <v>0.92014971927635603</v>
      </c>
      <c r="AH10" s="36">
        <v>0.92888334373050496</v>
      </c>
      <c r="AI10" s="36">
        <v>0.31474765174961999</v>
      </c>
      <c r="AJ10" s="36">
        <v>0.53439772366609395</v>
      </c>
      <c r="AK10" s="36">
        <v>1.95105618329551E-2</v>
      </c>
      <c r="AL10" s="36">
        <v>0.29983059076221302</v>
      </c>
      <c r="AM10" s="36">
        <v>197</v>
      </c>
      <c r="AN10" s="36">
        <v>0.55332524539538896</v>
      </c>
      <c r="AO10" s="36">
        <v>0.84978493437741198</v>
      </c>
      <c r="AP10" s="36">
        <v>0.90360648505569596</v>
      </c>
      <c r="AQ10" s="36">
        <v>0.92147347523987999</v>
      </c>
      <c r="AR10" s="36">
        <v>0.25815500052162199</v>
      </c>
      <c r="AS10" s="36">
        <v>0.49302483316615597</v>
      </c>
      <c r="AT10" s="36">
        <v>2.6985667384673201E-2</v>
      </c>
      <c r="AU10" s="36">
        <v>0.254248911233868</v>
      </c>
      <c r="AV10" s="36">
        <v>200</v>
      </c>
      <c r="AW10" s="36">
        <v>0.50828313253012003</v>
      </c>
      <c r="AX10" s="36">
        <v>0.80176957831325302</v>
      </c>
      <c r="AY10" s="36">
        <v>0.86163403614457801</v>
      </c>
      <c r="AZ10" s="36">
        <v>0.891001506024096</v>
      </c>
      <c r="BA10" s="36">
        <v>0.210794564103464</v>
      </c>
      <c r="BB10" s="36">
        <v>0.44388112659597201</v>
      </c>
      <c r="BC10" s="36">
        <v>1.7921942302759699E-2</v>
      </c>
      <c r="BD10" s="36">
        <v>0.22166037345352299</v>
      </c>
      <c r="BE10" s="36">
        <v>200</v>
      </c>
      <c r="BF10" s="36">
        <v>0.44585987261146398</v>
      </c>
      <c r="BG10" s="36">
        <v>0.75636942675159202</v>
      </c>
      <c r="BH10" s="36">
        <v>0.83598726114649602</v>
      </c>
      <c r="BI10" s="36">
        <v>0.87420382165605004</v>
      </c>
      <c r="BJ10" s="36">
        <v>0.15387890208510799</v>
      </c>
      <c r="BK10" s="36">
        <v>0.36712247841120299</v>
      </c>
      <c r="BL10" s="36">
        <v>5.9111090788458599E-3</v>
      </c>
      <c r="BM10" s="36">
        <v>0.205542541476569</v>
      </c>
      <c r="BN10" s="36">
        <v>200</v>
      </c>
      <c r="BO10">
        <f t="shared" si="0"/>
        <v>4.895844103463041E-3</v>
      </c>
    </row>
    <row r="11" spans="1:67" x14ac:dyDescent="0.25">
      <c r="A11" s="37">
        <v>43165.886469907404</v>
      </c>
      <c r="B11" s="37">
        <v>43165.888425925928</v>
      </c>
      <c r="C11" s="36" t="s">
        <v>66</v>
      </c>
      <c r="D11" s="36">
        <v>9</v>
      </c>
      <c r="E11" s="36">
        <v>219931</v>
      </c>
      <c r="F11" s="36">
        <v>60</v>
      </c>
      <c r="G11" s="36">
        <v>200</v>
      </c>
      <c r="H11" s="36">
        <v>105</v>
      </c>
      <c r="I11" s="36">
        <v>48490</v>
      </c>
      <c r="J11" s="36" t="s">
        <v>124</v>
      </c>
      <c r="K11" s="36" t="s">
        <v>125</v>
      </c>
      <c r="L11" s="36"/>
      <c r="M11" s="36"/>
      <c r="N11" s="36" t="s">
        <v>67</v>
      </c>
      <c r="O11" s="36" t="s">
        <v>68</v>
      </c>
      <c r="P11" s="36">
        <v>51.046940088272002</v>
      </c>
      <c r="Q11" s="36">
        <v>118.33231997489899</v>
      </c>
      <c r="R11" s="36"/>
      <c r="S11" s="36"/>
      <c r="T11" s="36"/>
      <c r="U11" s="36"/>
      <c r="V11" s="36">
        <v>0.549032140248356</v>
      </c>
      <c r="W11" s="36">
        <v>0.825420014609203</v>
      </c>
      <c r="X11" s="36">
        <v>0.87865230094959801</v>
      </c>
      <c r="Y11" s="36">
        <v>0.90526844411979501</v>
      </c>
      <c r="Z11" s="36">
        <v>0.26515685159405</v>
      </c>
      <c r="AA11" s="36">
        <v>0.49192227359449398</v>
      </c>
      <c r="AB11" s="36">
        <v>4.7235641808960699E-2</v>
      </c>
      <c r="AC11" s="36">
        <v>0.254220644157933</v>
      </c>
      <c r="AD11" s="36">
        <v>200</v>
      </c>
      <c r="AE11" s="36">
        <v>0.64807585052983796</v>
      </c>
      <c r="AF11" s="36">
        <v>0.89068600111544804</v>
      </c>
      <c r="AG11" s="36">
        <v>0.92916899051868296</v>
      </c>
      <c r="AH11" s="36">
        <v>0.94311210262130496</v>
      </c>
      <c r="AI11" s="36">
        <v>0.30430112608615401</v>
      </c>
      <c r="AJ11" s="36">
        <v>0.59479079515890498</v>
      </c>
      <c r="AK11" s="36">
        <v>2.0373408296291098E-2</v>
      </c>
      <c r="AL11" s="36">
        <v>0.340008084836667</v>
      </c>
      <c r="AM11" s="36">
        <v>200</v>
      </c>
      <c r="AN11" s="36">
        <v>0.58364350703060297</v>
      </c>
      <c r="AO11" s="36">
        <v>0.86279983457402798</v>
      </c>
      <c r="AP11" s="36">
        <v>0.91211745244003295</v>
      </c>
      <c r="AQ11" s="36">
        <v>0.92948717948717896</v>
      </c>
      <c r="AR11" s="36">
        <v>0.27671494585954298</v>
      </c>
      <c r="AS11" s="36">
        <v>0.52640326968154705</v>
      </c>
      <c r="AT11" s="36">
        <v>3.46626211081646E-2</v>
      </c>
      <c r="AU11" s="36">
        <v>0.28118995212767101</v>
      </c>
      <c r="AV11" s="36">
        <v>200</v>
      </c>
      <c r="AW11" s="36">
        <v>0.50090616190092596</v>
      </c>
      <c r="AX11" s="36">
        <v>0.782017720499395</v>
      </c>
      <c r="AY11" s="36">
        <v>0.84101892871526296</v>
      </c>
      <c r="AZ11" s="36">
        <v>0.877366089407974</v>
      </c>
      <c r="BA11" s="36">
        <v>0.225743269894747</v>
      </c>
      <c r="BB11" s="36">
        <v>0.43672422107779502</v>
      </c>
      <c r="BC11" s="36">
        <v>2.24659698546762E-2</v>
      </c>
      <c r="BD11" s="36">
        <v>0.21400274645212999</v>
      </c>
      <c r="BE11" s="36">
        <v>200</v>
      </c>
      <c r="BF11" s="36">
        <v>0.48126232741617297</v>
      </c>
      <c r="BG11" s="36">
        <v>0.731755424063116</v>
      </c>
      <c r="BH11" s="36">
        <v>0.79881656804733703</v>
      </c>
      <c r="BI11" s="36">
        <v>0.85601577909270199</v>
      </c>
      <c r="BJ11" s="36">
        <v>0.157144587192974</v>
      </c>
      <c r="BK11" s="36">
        <v>0.423480020407633</v>
      </c>
      <c r="BL11" s="36">
        <v>4.9364922908576199E-3</v>
      </c>
      <c r="BM11" s="36">
        <v>0.23515238123726501</v>
      </c>
      <c r="BN11" s="36">
        <v>200</v>
      </c>
      <c r="BO11">
        <f t="shared" si="0"/>
        <v>5.3804293153261254E-3</v>
      </c>
    </row>
    <row r="12" spans="1:67" x14ac:dyDescent="0.25">
      <c r="A12" s="37">
        <v>43165.888495370367</v>
      </c>
      <c r="B12" s="37">
        <v>43165.891273148147</v>
      </c>
      <c r="C12" s="36" t="s">
        <v>66</v>
      </c>
      <c r="D12" s="36">
        <v>0</v>
      </c>
      <c r="E12" s="36">
        <v>219931</v>
      </c>
      <c r="F12" s="36">
        <v>60</v>
      </c>
      <c r="G12" s="36">
        <v>200</v>
      </c>
      <c r="H12" s="36">
        <v>105</v>
      </c>
      <c r="I12" s="36">
        <v>48490</v>
      </c>
      <c r="J12" s="36" t="s">
        <v>124</v>
      </c>
      <c r="K12" s="36" t="s">
        <v>125</v>
      </c>
      <c r="L12" s="36"/>
      <c r="M12" s="36"/>
      <c r="N12" s="36" t="s">
        <v>69</v>
      </c>
      <c r="O12" s="36" t="s">
        <v>70</v>
      </c>
      <c r="P12" s="36">
        <v>235.732666969299</v>
      </c>
      <c r="Q12" s="36">
        <v>4.0303449630737296</v>
      </c>
      <c r="R12" s="36"/>
      <c r="S12" s="36"/>
      <c r="T12" s="36"/>
      <c r="U12" s="36"/>
      <c r="V12" s="36">
        <v>0.54600615830465404</v>
      </c>
      <c r="W12" s="36">
        <v>0.82045825031697095</v>
      </c>
      <c r="X12" s="36">
        <v>0.88842600978083597</v>
      </c>
      <c r="Y12" s="36">
        <v>0.92936062307552902</v>
      </c>
      <c r="Z12" s="36">
        <v>0.298644230580216</v>
      </c>
      <c r="AA12" s="36">
        <v>0.49215716344485599</v>
      </c>
      <c r="AB12" s="36">
        <v>9.2324595736114595E-2</v>
      </c>
      <c r="AC12" s="36">
        <v>0.23334034897059699</v>
      </c>
      <c r="AD12" s="36">
        <v>200</v>
      </c>
      <c r="AE12" s="36">
        <v>0.65158676569885199</v>
      </c>
      <c r="AF12" s="36">
        <v>0.90310600945307196</v>
      </c>
      <c r="AG12" s="36">
        <v>0.95070898041863605</v>
      </c>
      <c r="AH12" s="36">
        <v>0.96826468602295701</v>
      </c>
      <c r="AI12" s="36">
        <v>0.39682924362317301</v>
      </c>
      <c r="AJ12" s="36">
        <v>0.56812488388209204</v>
      </c>
      <c r="AK12" s="36">
        <v>4.4905764117852097E-2</v>
      </c>
      <c r="AL12" s="36">
        <v>0.26995145922424701</v>
      </c>
      <c r="AM12" s="36">
        <v>195</v>
      </c>
      <c r="AN12" s="36">
        <v>0.55274005819592598</v>
      </c>
      <c r="AO12" s="36">
        <v>0.83523278370513998</v>
      </c>
      <c r="AP12" s="36">
        <v>0.90070320077594501</v>
      </c>
      <c r="AQ12" s="36">
        <v>0.93816682832201703</v>
      </c>
      <c r="AR12" s="36">
        <v>0.32615831662396899</v>
      </c>
      <c r="AS12" s="36">
        <v>0.50625086887603898</v>
      </c>
      <c r="AT12" s="36">
        <v>5.20723121229563E-2</v>
      </c>
      <c r="AU12" s="36">
        <v>0.257518213169522</v>
      </c>
      <c r="AV12" s="36">
        <v>200</v>
      </c>
      <c r="AW12" s="36">
        <v>0.51592615134915798</v>
      </c>
      <c r="AX12" s="36">
        <v>0.78971393791844102</v>
      </c>
      <c r="AY12" s="36">
        <v>0.86366402921484997</v>
      </c>
      <c r="AZ12" s="36">
        <v>0.91357273280584195</v>
      </c>
      <c r="BA12" s="36">
        <v>0.241806599740744</v>
      </c>
      <c r="BB12" s="36">
        <v>0.44992780491692602</v>
      </c>
      <c r="BC12" s="36">
        <v>3.7296328286948302E-2</v>
      </c>
      <c r="BD12" s="36">
        <v>0.21031511913617801</v>
      </c>
      <c r="BE12" s="36">
        <v>200</v>
      </c>
      <c r="BF12" s="36">
        <v>0.47539370078740101</v>
      </c>
      <c r="BG12" s="36">
        <v>0.75787401574803104</v>
      </c>
      <c r="BH12" s="36">
        <v>0.84744094488188904</v>
      </c>
      <c r="BI12" s="36">
        <v>0.89763779527558996</v>
      </c>
      <c r="BJ12" s="36">
        <v>0.16427858466551301</v>
      </c>
      <c r="BK12" s="36">
        <v>0.39774480157746001</v>
      </c>
      <c r="BL12" s="36">
        <v>8.8417669927994495E-3</v>
      </c>
      <c r="BM12" s="36">
        <v>0.15762012248468901</v>
      </c>
      <c r="BN12" s="36">
        <v>198</v>
      </c>
      <c r="BO12">
        <f t="shared" si="0"/>
        <v>1.8325497374511686E-4</v>
      </c>
    </row>
    <row r="13" spans="1:67" x14ac:dyDescent="0.25">
      <c r="A13" s="37">
        <v>43165.891331018516</v>
      </c>
      <c r="B13" s="37">
        <v>43165.894155092596</v>
      </c>
      <c r="C13" s="36" t="s">
        <v>66</v>
      </c>
      <c r="D13" s="36">
        <v>1</v>
      </c>
      <c r="E13" s="36">
        <v>219931</v>
      </c>
      <c r="F13" s="36">
        <v>60</v>
      </c>
      <c r="G13" s="36">
        <v>200</v>
      </c>
      <c r="H13" s="36">
        <v>105</v>
      </c>
      <c r="I13" s="36">
        <v>48490</v>
      </c>
      <c r="J13" s="36" t="s">
        <v>124</v>
      </c>
      <c r="K13" s="36" t="s">
        <v>125</v>
      </c>
      <c r="L13" s="36"/>
      <c r="M13" s="36"/>
      <c r="N13" s="36" t="s">
        <v>69</v>
      </c>
      <c r="O13" s="36" t="s">
        <v>70</v>
      </c>
      <c r="P13" s="36">
        <v>240.19810414314199</v>
      </c>
      <c r="Q13" s="36">
        <v>4.0454940795898402</v>
      </c>
      <c r="R13" s="36"/>
      <c r="S13" s="36"/>
      <c r="T13" s="36"/>
      <c r="U13" s="36"/>
      <c r="V13" s="36">
        <v>0.55083631748334105</v>
      </c>
      <c r="W13" s="36">
        <v>0.83241920130547098</v>
      </c>
      <c r="X13" s="36">
        <v>0.89234395539639999</v>
      </c>
      <c r="Y13" s="36">
        <v>0.92955895018358103</v>
      </c>
      <c r="Z13" s="36">
        <v>0.31785265396636198</v>
      </c>
      <c r="AA13" s="36">
        <v>0.49724985527638998</v>
      </c>
      <c r="AB13" s="36">
        <v>9.5078691683453204E-2</v>
      </c>
      <c r="AC13" s="36">
        <v>0.23693314194480899</v>
      </c>
      <c r="AD13" s="36">
        <v>200</v>
      </c>
      <c r="AE13" s="36">
        <v>0.62784542085759598</v>
      </c>
      <c r="AF13" s="36">
        <v>0.88671254632080398</v>
      </c>
      <c r="AG13" s="36">
        <v>0.93488618316569605</v>
      </c>
      <c r="AH13" s="36">
        <v>0.96188459502382195</v>
      </c>
      <c r="AI13" s="36">
        <v>0.38803285255835601</v>
      </c>
      <c r="AJ13" s="36">
        <v>0.58825014053483504</v>
      </c>
      <c r="AK13" s="36">
        <v>4.7851158887514102E-2</v>
      </c>
      <c r="AL13" s="36">
        <v>0.28902151638138901</v>
      </c>
      <c r="AM13" s="36">
        <v>193</v>
      </c>
      <c r="AN13" s="36">
        <v>0.57520202629357098</v>
      </c>
      <c r="AO13" s="36">
        <v>0.85924496441924902</v>
      </c>
      <c r="AP13" s="36">
        <v>0.92087806054758103</v>
      </c>
      <c r="AQ13" s="36">
        <v>0.94886020986611896</v>
      </c>
      <c r="AR13" s="36">
        <v>0.34090467058402402</v>
      </c>
      <c r="AS13" s="36">
        <v>0.52075918459628401</v>
      </c>
      <c r="AT13" s="36">
        <v>5.0914566164425301E-2</v>
      </c>
      <c r="AU13" s="36">
        <v>0.26296742652675498</v>
      </c>
      <c r="AV13" s="36">
        <v>200</v>
      </c>
      <c r="AW13" s="36">
        <v>0.53211616687162899</v>
      </c>
      <c r="AX13" s="36">
        <v>0.81269510926118604</v>
      </c>
      <c r="AY13" s="36">
        <v>0.87030555292782097</v>
      </c>
      <c r="AZ13" s="36">
        <v>0.914293822722542</v>
      </c>
      <c r="BA13" s="36">
        <v>0.26367352279995598</v>
      </c>
      <c r="BB13" s="36">
        <v>0.47364996966329098</v>
      </c>
      <c r="BC13" s="36">
        <v>4.0430528466061301E-2</v>
      </c>
      <c r="BD13" s="36">
        <v>0.21697972019886599</v>
      </c>
      <c r="BE13" s="36">
        <v>200</v>
      </c>
      <c r="BF13" s="36">
        <v>0.43664122137404499</v>
      </c>
      <c r="BG13" s="36">
        <v>0.74351145038167898</v>
      </c>
      <c r="BH13" s="36">
        <v>0.82824427480915996</v>
      </c>
      <c r="BI13" s="36">
        <v>0.88396946564885404</v>
      </c>
      <c r="BJ13" s="36">
        <v>0.1236983668986</v>
      </c>
      <c r="BK13" s="36">
        <v>0.35440098885270199</v>
      </c>
      <c r="BL13" s="36">
        <v>4.9987265584959199E-3</v>
      </c>
      <c r="BM13" s="36">
        <v>0.159571128074639</v>
      </c>
      <c r="BN13" s="36">
        <v>199</v>
      </c>
      <c r="BO13">
        <f t="shared" si="0"/>
        <v>1.8394378598696139E-4</v>
      </c>
    </row>
    <row r="14" spans="1:67" x14ac:dyDescent="0.25">
      <c r="A14" s="37">
        <v>43165.894224537034</v>
      </c>
      <c r="B14" s="37">
        <v>43165.897083333337</v>
      </c>
      <c r="C14" s="36" t="s">
        <v>66</v>
      </c>
      <c r="D14" s="36">
        <v>2</v>
      </c>
      <c r="E14" s="36">
        <v>219931</v>
      </c>
      <c r="F14" s="36">
        <v>60</v>
      </c>
      <c r="G14" s="36">
        <v>200</v>
      </c>
      <c r="H14" s="36">
        <v>105</v>
      </c>
      <c r="I14" s="36">
        <v>48490</v>
      </c>
      <c r="J14" s="36" t="s">
        <v>124</v>
      </c>
      <c r="K14" s="36" t="s">
        <v>125</v>
      </c>
      <c r="L14" s="36"/>
      <c r="M14" s="36"/>
      <c r="N14" s="36" t="s">
        <v>69</v>
      </c>
      <c r="O14" s="36" t="s">
        <v>70</v>
      </c>
      <c r="P14" s="36">
        <v>242.766952037811</v>
      </c>
      <c r="Q14" s="36">
        <v>4.0374550819396902</v>
      </c>
      <c r="R14" s="36"/>
      <c r="S14" s="36"/>
      <c r="T14" s="36"/>
      <c r="U14" s="36"/>
      <c r="V14" s="36">
        <v>0.56310679611650405</v>
      </c>
      <c r="W14" s="36">
        <v>0.83522366391434499</v>
      </c>
      <c r="X14" s="36">
        <v>0.895744487796025</v>
      </c>
      <c r="Y14" s="36">
        <v>0.93249251429089897</v>
      </c>
      <c r="Z14" s="36">
        <v>0.33292690921777202</v>
      </c>
      <c r="AA14" s="36">
        <v>0.51006026912225999</v>
      </c>
      <c r="AB14" s="36">
        <v>9.5527794105419506E-2</v>
      </c>
      <c r="AC14" s="36">
        <v>0.24162599683432601</v>
      </c>
      <c r="AD14" s="36">
        <v>200</v>
      </c>
      <c r="AE14" s="36">
        <v>0.67054263565891403</v>
      </c>
      <c r="AF14" s="36">
        <v>0.89368770764119498</v>
      </c>
      <c r="AG14" s="36">
        <v>0.94905869324473902</v>
      </c>
      <c r="AH14" s="36">
        <v>0.968992248062015</v>
      </c>
      <c r="AI14" s="36">
        <v>0.41510161600344903</v>
      </c>
      <c r="AJ14" s="36">
        <v>0.63417000641394905</v>
      </c>
      <c r="AK14" s="36">
        <v>4.8869829609311403E-2</v>
      </c>
      <c r="AL14" s="36">
        <v>0.33022342807924199</v>
      </c>
      <c r="AM14" s="36">
        <v>198</v>
      </c>
      <c r="AN14" s="36">
        <v>0.58527669229799495</v>
      </c>
      <c r="AO14" s="36">
        <v>0.85932182024454795</v>
      </c>
      <c r="AP14" s="36">
        <v>0.91365183411067596</v>
      </c>
      <c r="AQ14" s="36">
        <v>0.94529181898398995</v>
      </c>
      <c r="AR14" s="36">
        <v>0.35509755468679999</v>
      </c>
      <c r="AS14" s="36">
        <v>0.53605786566499403</v>
      </c>
      <c r="AT14" s="36">
        <v>6.8461305285390697E-2</v>
      </c>
      <c r="AU14" s="36">
        <v>0.26698693222404202</v>
      </c>
      <c r="AV14" s="36">
        <v>197</v>
      </c>
      <c r="AW14" s="36">
        <v>0.53335088643145501</v>
      </c>
      <c r="AX14" s="36">
        <v>0.81297173951202295</v>
      </c>
      <c r="AY14" s="36">
        <v>0.87835703001579701</v>
      </c>
      <c r="AZ14" s="36">
        <v>0.92048446550816199</v>
      </c>
      <c r="BA14" s="36">
        <v>0.267879065695517</v>
      </c>
      <c r="BB14" s="36">
        <v>0.46847356945674201</v>
      </c>
      <c r="BC14" s="36">
        <v>3.61783316808389E-2</v>
      </c>
      <c r="BD14" s="36">
        <v>0.21502857644374199</v>
      </c>
      <c r="BE14" s="36">
        <v>200</v>
      </c>
      <c r="BF14" s="36">
        <v>0.52915291529152897</v>
      </c>
      <c r="BG14" s="36">
        <v>0.78767876787678703</v>
      </c>
      <c r="BH14" s="36">
        <v>0.85148514851485102</v>
      </c>
      <c r="BI14" s="36">
        <v>0.89878987898789797</v>
      </c>
      <c r="BJ14" s="36">
        <v>0.150269216662514</v>
      </c>
      <c r="BK14" s="36">
        <v>0.44712586508263502</v>
      </c>
      <c r="BL14" s="36">
        <v>7.6919861225687898E-3</v>
      </c>
      <c r="BM14" s="36">
        <v>0.187268549077129</v>
      </c>
      <c r="BN14" s="36">
        <v>196</v>
      </c>
      <c r="BO14">
        <f t="shared" si="0"/>
        <v>1.8357826236136291E-4</v>
      </c>
    </row>
    <row r="15" spans="1:67" x14ac:dyDescent="0.25">
      <c r="A15" s="37">
        <v>43165.897141203706</v>
      </c>
      <c r="B15" s="37">
        <v>43165.899976851855</v>
      </c>
      <c r="C15" s="36" t="s">
        <v>66</v>
      </c>
      <c r="D15" s="36">
        <v>3</v>
      </c>
      <c r="E15" s="36">
        <v>219931</v>
      </c>
      <c r="F15" s="36">
        <v>60</v>
      </c>
      <c r="G15" s="36">
        <v>200</v>
      </c>
      <c r="H15" s="36">
        <v>105</v>
      </c>
      <c r="I15" s="36">
        <v>48490</v>
      </c>
      <c r="J15" s="36" t="s">
        <v>124</v>
      </c>
      <c r="K15" s="36" t="s">
        <v>125</v>
      </c>
      <c r="L15" s="36"/>
      <c r="M15" s="36"/>
      <c r="N15" s="36" t="s">
        <v>69</v>
      </c>
      <c r="O15" s="36" t="s">
        <v>70</v>
      </c>
      <c r="P15" s="36">
        <v>240.68703603744501</v>
      </c>
      <c r="Q15" s="36">
        <v>4.0773279666900599</v>
      </c>
      <c r="R15" s="36"/>
      <c r="S15" s="36"/>
      <c r="T15" s="36"/>
      <c r="U15" s="36"/>
      <c r="V15" s="36">
        <v>0.555005675368899</v>
      </c>
      <c r="W15" s="36">
        <v>0.82874006810442602</v>
      </c>
      <c r="X15" s="36">
        <v>0.89026106696935303</v>
      </c>
      <c r="Y15" s="36">
        <v>0.92830874006810404</v>
      </c>
      <c r="Z15" s="36">
        <v>0.32235302090329698</v>
      </c>
      <c r="AA15" s="36">
        <v>0.50116359752571904</v>
      </c>
      <c r="AB15" s="36">
        <v>9.3372549932391399E-2</v>
      </c>
      <c r="AC15" s="36">
        <v>0.24515225425652601</v>
      </c>
      <c r="AD15" s="36">
        <v>200</v>
      </c>
      <c r="AE15" s="36">
        <v>0.64373783257624895</v>
      </c>
      <c r="AF15" s="36">
        <v>0.879948085658663</v>
      </c>
      <c r="AG15" s="36">
        <v>0.93251135626216697</v>
      </c>
      <c r="AH15" s="36">
        <v>0.96430889033095302</v>
      </c>
      <c r="AI15" s="36">
        <v>0.36760164188734301</v>
      </c>
      <c r="AJ15" s="36">
        <v>0.599818453849294</v>
      </c>
      <c r="AK15" s="36">
        <v>2.9924849671608401E-2</v>
      </c>
      <c r="AL15" s="36">
        <v>0.300638200302833</v>
      </c>
      <c r="AM15" s="36">
        <v>200</v>
      </c>
      <c r="AN15" s="36">
        <v>0.59847058823529398</v>
      </c>
      <c r="AO15" s="36">
        <v>0.85058823529411698</v>
      </c>
      <c r="AP15" s="36">
        <v>0.90611764705882303</v>
      </c>
      <c r="AQ15" s="36">
        <v>0.93894117647058795</v>
      </c>
      <c r="AR15" s="36">
        <v>0.36459831708938401</v>
      </c>
      <c r="AS15" s="36">
        <v>0.54913253257791494</v>
      </c>
      <c r="AT15" s="36">
        <v>7.84221341029986E-2</v>
      </c>
      <c r="AU15" s="36">
        <v>0.28620485228758102</v>
      </c>
      <c r="AV15" s="36">
        <v>200</v>
      </c>
      <c r="AW15" s="36">
        <v>0.52074880118037603</v>
      </c>
      <c r="AX15" s="36">
        <v>0.81077093323496796</v>
      </c>
      <c r="AY15" s="36">
        <v>0.87707488011803703</v>
      </c>
      <c r="AZ15" s="36">
        <v>0.91857248247878998</v>
      </c>
      <c r="BA15" s="36">
        <v>0.27937405191928899</v>
      </c>
      <c r="BB15" s="36">
        <v>0.45879722625006097</v>
      </c>
      <c r="BC15" s="36">
        <v>4.35379625741565E-2</v>
      </c>
      <c r="BD15" s="36">
        <v>0.214694921923029</v>
      </c>
      <c r="BE15" s="36">
        <v>200</v>
      </c>
      <c r="BF15" s="36">
        <v>0.43684210526315698</v>
      </c>
      <c r="BG15" s="36">
        <v>0.76754385964912197</v>
      </c>
      <c r="BH15" s="36">
        <v>0.84035087719298196</v>
      </c>
      <c r="BI15" s="36">
        <v>0.89298245614034999</v>
      </c>
      <c r="BJ15" s="36">
        <v>0.109272345302264</v>
      </c>
      <c r="BK15" s="36">
        <v>0.35012395842952798</v>
      </c>
      <c r="BL15" s="36">
        <v>4.8439579072284203E-3</v>
      </c>
      <c r="BM15" s="36">
        <v>0.17392569200779701</v>
      </c>
      <c r="BN15" s="36">
        <v>200</v>
      </c>
      <c r="BO15">
        <f t="shared" si="0"/>
        <v>1.8539123482774416E-4</v>
      </c>
    </row>
    <row r="16" spans="1:67" x14ac:dyDescent="0.25">
      <c r="A16" s="37">
        <v>43165.900046296294</v>
      </c>
      <c r="B16" s="37">
        <v>43165.90289351852</v>
      </c>
      <c r="C16" s="36" t="s">
        <v>66</v>
      </c>
      <c r="D16" s="36">
        <v>4</v>
      </c>
      <c r="E16" s="36">
        <v>219931</v>
      </c>
      <c r="F16" s="36">
        <v>60</v>
      </c>
      <c r="G16" s="36">
        <v>200</v>
      </c>
      <c r="H16" s="36">
        <v>105</v>
      </c>
      <c r="I16" s="36">
        <v>48490</v>
      </c>
      <c r="J16" s="36" t="s">
        <v>124</v>
      </c>
      <c r="K16" s="36" t="s">
        <v>125</v>
      </c>
      <c r="L16" s="36"/>
      <c r="M16" s="36"/>
      <c r="N16" s="36" t="s">
        <v>69</v>
      </c>
      <c r="O16" s="36" t="s">
        <v>70</v>
      </c>
      <c r="P16" s="36">
        <v>242.398804187774</v>
      </c>
      <c r="Q16" s="36">
        <v>4.0260021686553902</v>
      </c>
      <c r="R16" s="36"/>
      <c r="S16" s="36"/>
      <c r="T16" s="36"/>
      <c r="U16" s="36"/>
      <c r="V16" s="36">
        <v>0.56064530788457101</v>
      </c>
      <c r="W16" s="36">
        <v>0.83508293569643199</v>
      </c>
      <c r="X16" s="36">
        <v>0.89361508748011798</v>
      </c>
      <c r="Y16" s="36">
        <v>0.93137923199272799</v>
      </c>
      <c r="Z16" s="36">
        <v>0.32953129768792599</v>
      </c>
      <c r="AA16" s="36">
        <v>0.50791240198773902</v>
      </c>
      <c r="AB16" s="36">
        <v>9.9785830588598898E-2</v>
      </c>
      <c r="AC16" s="36">
        <v>0.24280830114367899</v>
      </c>
      <c r="AD16" s="36">
        <v>200</v>
      </c>
      <c r="AE16" s="36">
        <v>0.67311072056238996</v>
      </c>
      <c r="AF16" s="36">
        <v>0.88927943760984096</v>
      </c>
      <c r="AG16" s="36">
        <v>0.93028705330990002</v>
      </c>
      <c r="AH16" s="36">
        <v>0.95840656121851098</v>
      </c>
      <c r="AI16" s="36">
        <v>0.39725703321859801</v>
      </c>
      <c r="AJ16" s="36">
        <v>0.63074765279100597</v>
      </c>
      <c r="AK16" s="36">
        <v>4.1964858197692398E-2</v>
      </c>
      <c r="AL16" s="36">
        <v>0.32692856863893699</v>
      </c>
      <c r="AM16" s="36">
        <v>200</v>
      </c>
      <c r="AN16" s="36">
        <v>0.57507660878447298</v>
      </c>
      <c r="AO16" s="36">
        <v>0.86074225400068005</v>
      </c>
      <c r="AP16" s="36">
        <v>0.91839745772329995</v>
      </c>
      <c r="AQ16" s="36">
        <v>0.94972193848598296</v>
      </c>
      <c r="AR16" s="36">
        <v>0.36927433269511301</v>
      </c>
      <c r="AS16" s="36">
        <v>0.52537060817894798</v>
      </c>
      <c r="AT16" s="36">
        <v>5.7849751181224998E-2</v>
      </c>
      <c r="AU16" s="36">
        <v>0.25782312008978597</v>
      </c>
      <c r="AV16" s="36">
        <v>200</v>
      </c>
      <c r="AW16" s="36">
        <v>0.53749170537491697</v>
      </c>
      <c r="AX16" s="36">
        <v>0.81059816096312398</v>
      </c>
      <c r="AY16" s="36">
        <v>0.87117262299744003</v>
      </c>
      <c r="AZ16" s="36">
        <v>0.91534742629633103</v>
      </c>
      <c r="BA16" s="36">
        <v>0.26208514496359198</v>
      </c>
      <c r="BB16" s="36">
        <v>0.47102200276568501</v>
      </c>
      <c r="BC16" s="36">
        <v>4.3001294110881202E-2</v>
      </c>
      <c r="BD16" s="36">
        <v>0.22250257739016799</v>
      </c>
      <c r="BE16" s="36">
        <v>200</v>
      </c>
      <c r="BF16" s="36">
        <v>0.48081023454157701</v>
      </c>
      <c r="BG16" s="36">
        <v>0.77078891257995696</v>
      </c>
      <c r="BH16" s="36">
        <v>0.84648187633262195</v>
      </c>
      <c r="BI16" s="36">
        <v>0.89019189765458395</v>
      </c>
      <c r="BJ16" s="36">
        <v>0.17592899085809199</v>
      </c>
      <c r="BK16" s="36">
        <v>0.42094948839378898</v>
      </c>
      <c r="BL16" s="36">
        <v>8.4004404927195304E-3</v>
      </c>
      <c r="BM16" s="36">
        <v>0.180245628997867</v>
      </c>
      <c r="BN16" s="36">
        <v>195</v>
      </c>
      <c r="BO16">
        <f t="shared" si="0"/>
        <v>1.8305751206766624E-4</v>
      </c>
    </row>
    <row r="17" spans="1:67" x14ac:dyDescent="0.25">
      <c r="A17" s="37">
        <v>43165.902962962966</v>
      </c>
      <c r="B17" s="37">
        <v>43165.905821759261</v>
      </c>
      <c r="C17" s="36" t="s">
        <v>66</v>
      </c>
      <c r="D17" s="36">
        <v>5</v>
      </c>
      <c r="E17" s="36">
        <v>219931</v>
      </c>
      <c r="F17" s="36">
        <v>60</v>
      </c>
      <c r="G17" s="36">
        <v>200</v>
      </c>
      <c r="H17" s="36">
        <v>105</v>
      </c>
      <c r="I17" s="36">
        <v>48490</v>
      </c>
      <c r="J17" s="36" t="s">
        <v>124</v>
      </c>
      <c r="K17" s="36" t="s">
        <v>125</v>
      </c>
      <c r="L17" s="36"/>
      <c r="M17" s="36"/>
      <c r="N17" s="36" t="s">
        <v>69</v>
      </c>
      <c r="O17" s="36" t="s">
        <v>70</v>
      </c>
      <c r="P17" s="36">
        <v>243.148924827575</v>
      </c>
      <c r="Q17" s="36">
        <v>4.1233568191528303</v>
      </c>
      <c r="R17" s="36"/>
      <c r="S17" s="36"/>
      <c r="T17" s="36"/>
      <c r="U17" s="36"/>
      <c r="V17" s="36">
        <v>0.55470633729129704</v>
      </c>
      <c r="W17" s="36">
        <v>0.83640416723533895</v>
      </c>
      <c r="X17" s="36">
        <v>0.89663800555024697</v>
      </c>
      <c r="Y17" s="36">
        <v>0.93385196305900497</v>
      </c>
      <c r="Z17" s="36">
        <v>0.33408567909436698</v>
      </c>
      <c r="AA17" s="36">
        <v>0.49991998372131102</v>
      </c>
      <c r="AB17" s="36">
        <v>0.108604220777736</v>
      </c>
      <c r="AC17" s="36">
        <v>0.242237380768239</v>
      </c>
      <c r="AD17" s="36">
        <v>200</v>
      </c>
      <c r="AE17" s="36">
        <v>0.64348413234301105</v>
      </c>
      <c r="AF17" s="36">
        <v>0.88116137744766998</v>
      </c>
      <c r="AG17" s="36">
        <v>0.93517893315327405</v>
      </c>
      <c r="AH17" s="36">
        <v>0.95408507765023598</v>
      </c>
      <c r="AI17" s="36">
        <v>0.42212814729386799</v>
      </c>
      <c r="AJ17" s="36">
        <v>0.60410151414584901</v>
      </c>
      <c r="AK17" s="36">
        <v>5.6309664381641998E-2</v>
      </c>
      <c r="AL17" s="36">
        <v>0.30666933753469799</v>
      </c>
      <c r="AM17" s="36">
        <v>200</v>
      </c>
      <c r="AN17" s="36">
        <v>0.57882609750181901</v>
      </c>
      <c r="AO17" s="36">
        <v>0.85677904438515595</v>
      </c>
      <c r="AP17" s="36">
        <v>0.91571671113266995</v>
      </c>
      <c r="AQ17" s="36">
        <v>0.94894494300266696</v>
      </c>
      <c r="AR17" s="36">
        <v>0.33553140526054098</v>
      </c>
      <c r="AS17" s="36">
        <v>0.52919519639119195</v>
      </c>
      <c r="AT17" s="36">
        <v>4.9285542653497501E-2</v>
      </c>
      <c r="AU17" s="36">
        <v>0.26475489799768198</v>
      </c>
      <c r="AV17" s="36">
        <v>200</v>
      </c>
      <c r="AW17" s="36">
        <v>0.53039702233250596</v>
      </c>
      <c r="AX17" s="36">
        <v>0.81797235023041404</v>
      </c>
      <c r="AY17" s="36">
        <v>0.87938674228996805</v>
      </c>
      <c r="AZ17" s="36">
        <v>0.92103863878057401</v>
      </c>
      <c r="BA17" s="36">
        <v>0.269556412527444</v>
      </c>
      <c r="BB17" s="36">
        <v>0.464703898406719</v>
      </c>
      <c r="BC17" s="36">
        <v>4.3327557728297897E-2</v>
      </c>
      <c r="BD17" s="36">
        <v>0.22235801331285199</v>
      </c>
      <c r="BE17" s="36">
        <v>200</v>
      </c>
      <c r="BF17" s="36">
        <v>0.49690721649484498</v>
      </c>
      <c r="BG17" s="36">
        <v>0.80927835051546304</v>
      </c>
      <c r="BH17" s="36">
        <v>0.87628865979381398</v>
      </c>
      <c r="BI17" s="36">
        <v>0.92371134020618495</v>
      </c>
      <c r="BJ17" s="36">
        <v>0.175225855396974</v>
      </c>
      <c r="BK17" s="36">
        <v>0.44110503839037801</v>
      </c>
      <c r="BL17" s="36">
        <v>8.1715504051946709E-3</v>
      </c>
      <c r="BM17" s="36">
        <v>0.19183422680412299</v>
      </c>
      <c r="BN17" s="36">
        <v>200</v>
      </c>
      <c r="BO17">
        <f t="shared" si="0"/>
        <v>1.8748411179655576E-4</v>
      </c>
    </row>
    <row r="18" spans="1:67" x14ac:dyDescent="0.25">
      <c r="A18" s="37">
        <v>43165.905891203707</v>
      </c>
      <c r="B18" s="37">
        <v>43165.908715277779</v>
      </c>
      <c r="C18" s="36" t="s">
        <v>66</v>
      </c>
      <c r="D18" s="36">
        <v>6</v>
      </c>
      <c r="E18" s="36">
        <v>219931</v>
      </c>
      <c r="F18" s="36">
        <v>60</v>
      </c>
      <c r="G18" s="36">
        <v>200</v>
      </c>
      <c r="H18" s="36">
        <v>105</v>
      </c>
      <c r="I18" s="36">
        <v>48490</v>
      </c>
      <c r="J18" s="36" t="s">
        <v>124</v>
      </c>
      <c r="K18" s="36" t="s">
        <v>125</v>
      </c>
      <c r="L18" s="36"/>
      <c r="M18" s="36"/>
      <c r="N18" s="36" t="s">
        <v>69</v>
      </c>
      <c r="O18" s="36" t="s">
        <v>70</v>
      </c>
      <c r="P18" s="36">
        <v>239.73112893104499</v>
      </c>
      <c r="Q18" s="36">
        <v>4.0835039615631104</v>
      </c>
      <c r="R18" s="36"/>
      <c r="S18" s="36"/>
      <c r="T18" s="36"/>
      <c r="U18" s="36"/>
      <c r="V18" s="36">
        <v>0.57032281564449305</v>
      </c>
      <c r="W18" s="36">
        <v>0.84551290807266699</v>
      </c>
      <c r="X18" s="36">
        <v>0.90251787096480396</v>
      </c>
      <c r="Y18" s="36">
        <v>0.93716705368119102</v>
      </c>
      <c r="Z18" s="36">
        <v>0.334805673149424</v>
      </c>
      <c r="AA18" s="36">
        <v>0.51863680870842399</v>
      </c>
      <c r="AB18" s="36">
        <v>9.9759949233043099E-2</v>
      </c>
      <c r="AC18" s="36">
        <v>0.24874610936575101</v>
      </c>
      <c r="AD18" s="36">
        <v>200</v>
      </c>
      <c r="AE18" s="36">
        <v>0.67686424474187301</v>
      </c>
      <c r="AF18" s="36">
        <v>0.89611217335882698</v>
      </c>
      <c r="AG18" s="36">
        <v>0.94901210962396398</v>
      </c>
      <c r="AH18" s="36">
        <v>0.97259400892287995</v>
      </c>
      <c r="AI18" s="36">
        <v>0.42901855821297902</v>
      </c>
      <c r="AJ18" s="36">
        <v>0.641280864371506</v>
      </c>
      <c r="AK18" s="36">
        <v>5.1223104123407401E-2</v>
      </c>
      <c r="AL18" s="36">
        <v>0.33554224205084598</v>
      </c>
      <c r="AM18" s="36">
        <v>200</v>
      </c>
      <c r="AN18" s="36">
        <v>0.58666986334212401</v>
      </c>
      <c r="AO18" s="36">
        <v>0.86777751138815595</v>
      </c>
      <c r="AP18" s="36">
        <v>0.92028290577798999</v>
      </c>
      <c r="AQ18" s="36">
        <v>0.951690242148165</v>
      </c>
      <c r="AR18" s="36">
        <v>0.38620360847972102</v>
      </c>
      <c r="AS18" s="36">
        <v>0.53470800958970199</v>
      </c>
      <c r="AT18" s="36">
        <v>7.57006022993396E-2</v>
      </c>
      <c r="AU18" s="36">
        <v>0.26655130930498899</v>
      </c>
      <c r="AV18" s="36">
        <v>200</v>
      </c>
      <c r="AW18" s="36">
        <v>0.54639737991266302</v>
      </c>
      <c r="AX18" s="36">
        <v>0.82705604075691397</v>
      </c>
      <c r="AY18" s="36">
        <v>0.887190684133915</v>
      </c>
      <c r="AZ18" s="36">
        <v>0.925218340611353</v>
      </c>
      <c r="BA18" s="36">
        <v>0.27611281854905001</v>
      </c>
      <c r="BB18" s="36">
        <v>0.48689630146386298</v>
      </c>
      <c r="BC18" s="36">
        <v>4.6262250474911303E-2</v>
      </c>
      <c r="BD18" s="36">
        <v>0.227104577066149</v>
      </c>
      <c r="BE18" s="36">
        <v>200</v>
      </c>
      <c r="BF18" s="36">
        <v>0.53207547169811298</v>
      </c>
      <c r="BG18" s="36">
        <v>0.78679245283018795</v>
      </c>
      <c r="BH18" s="36">
        <v>0.85283018867924498</v>
      </c>
      <c r="BI18" s="36">
        <v>0.89433962264150901</v>
      </c>
      <c r="BJ18" s="36">
        <v>0.143537943119983</v>
      </c>
      <c r="BK18" s="36">
        <v>0.46406527932804198</v>
      </c>
      <c r="BL18" s="36">
        <v>6.3657033779008602E-3</v>
      </c>
      <c r="BM18" s="36">
        <v>0.20723316561844801</v>
      </c>
      <c r="BN18" s="36">
        <v>199</v>
      </c>
      <c r="BO18">
        <f t="shared" si="0"/>
        <v>1.8567204994125933E-4</v>
      </c>
    </row>
    <row r="19" spans="1:67" x14ac:dyDescent="0.25">
      <c r="A19" s="37">
        <v>43165.908773148149</v>
      </c>
      <c r="B19" s="37">
        <v>43165.911585648151</v>
      </c>
      <c r="C19" s="36" t="s">
        <v>66</v>
      </c>
      <c r="D19" s="36">
        <v>7</v>
      </c>
      <c r="E19" s="36">
        <v>219931</v>
      </c>
      <c r="F19" s="36">
        <v>60</v>
      </c>
      <c r="G19" s="36">
        <v>200</v>
      </c>
      <c r="H19" s="36">
        <v>105</v>
      </c>
      <c r="I19" s="36">
        <v>48490</v>
      </c>
      <c r="J19" s="36" t="s">
        <v>124</v>
      </c>
      <c r="K19" s="36" t="s">
        <v>125</v>
      </c>
      <c r="L19" s="36"/>
      <c r="M19" s="36"/>
      <c r="N19" s="36" t="s">
        <v>69</v>
      </c>
      <c r="O19" s="36" t="s">
        <v>70</v>
      </c>
      <c r="P19" s="36">
        <v>238.863892078399</v>
      </c>
      <c r="Q19" s="36">
        <v>4.0015270709991402</v>
      </c>
      <c r="R19" s="36"/>
      <c r="S19" s="36"/>
      <c r="T19" s="36"/>
      <c r="U19" s="36"/>
      <c r="V19" s="36">
        <v>0.57104447685016402</v>
      </c>
      <c r="W19" s="36">
        <v>0.84209806780896801</v>
      </c>
      <c r="X19" s="36">
        <v>0.89997265767407897</v>
      </c>
      <c r="Y19" s="36">
        <v>0.93538096974115903</v>
      </c>
      <c r="Z19" s="36">
        <v>0.33326125204602502</v>
      </c>
      <c r="AA19" s="36">
        <v>0.52010835945507505</v>
      </c>
      <c r="AB19" s="36">
        <v>0.106643160331026</v>
      </c>
      <c r="AC19" s="36">
        <v>0.249443713290395</v>
      </c>
      <c r="AD19" s="36">
        <v>200</v>
      </c>
      <c r="AE19" s="36">
        <v>0.66432673899170303</v>
      </c>
      <c r="AF19" s="36">
        <v>0.90619017230376497</v>
      </c>
      <c r="AG19" s="36">
        <v>0.94065092533503503</v>
      </c>
      <c r="AH19" s="36">
        <v>0.96171027440970003</v>
      </c>
      <c r="AI19" s="36">
        <v>0.39279924856144599</v>
      </c>
      <c r="AJ19" s="36">
        <v>0.62627833998413895</v>
      </c>
      <c r="AK19" s="36">
        <v>3.6896882403014801E-2</v>
      </c>
      <c r="AL19" s="36">
        <v>0.32690862936963699</v>
      </c>
      <c r="AM19" s="36">
        <v>188</v>
      </c>
      <c r="AN19" s="36">
        <v>0.59942041908158705</v>
      </c>
      <c r="AO19" s="36">
        <v>0.87160053499777002</v>
      </c>
      <c r="AP19" s="36">
        <v>0.92365135978599999</v>
      </c>
      <c r="AQ19" s="36">
        <v>0.95207311636201497</v>
      </c>
      <c r="AR19" s="36">
        <v>0.38341378527438702</v>
      </c>
      <c r="AS19" s="36">
        <v>0.55352995034235197</v>
      </c>
      <c r="AT19" s="36">
        <v>7.77164013008384E-2</v>
      </c>
      <c r="AU19" s="36">
        <v>0.27318898300886701</v>
      </c>
      <c r="AV19" s="36">
        <v>200</v>
      </c>
      <c r="AW19" s="36">
        <v>0.53867143394806105</v>
      </c>
      <c r="AX19" s="36">
        <v>0.81539330071509197</v>
      </c>
      <c r="AY19" s="36">
        <v>0.87890477982687198</v>
      </c>
      <c r="AZ19" s="36">
        <v>0.92143394806172296</v>
      </c>
      <c r="BA19" s="36">
        <v>0.27472044863074302</v>
      </c>
      <c r="BB19" s="36">
        <v>0.47645026153381698</v>
      </c>
      <c r="BC19" s="36">
        <v>3.8617767227208298E-2</v>
      </c>
      <c r="BD19" s="36">
        <v>0.22419872872496099</v>
      </c>
      <c r="BE19" s="36">
        <v>200</v>
      </c>
      <c r="BF19" s="36">
        <v>0.49806949806949802</v>
      </c>
      <c r="BG19" s="36">
        <v>0.73745173745173698</v>
      </c>
      <c r="BH19" s="36">
        <v>0.83268983268983199</v>
      </c>
      <c r="BI19" s="36">
        <v>0.88030888030887999</v>
      </c>
      <c r="BJ19" s="36">
        <v>0.199232011565211</v>
      </c>
      <c r="BK19" s="36">
        <v>0.42288794088519799</v>
      </c>
      <c r="BL19" s="36">
        <v>1.08098267137864E-2</v>
      </c>
      <c r="BM19" s="36">
        <v>0.16559164879164801</v>
      </c>
      <c r="BN19" s="36">
        <v>196</v>
      </c>
      <c r="BO19">
        <f t="shared" si="0"/>
        <v>1.8194465859743011E-4</v>
      </c>
    </row>
    <row r="20" spans="1:67" x14ac:dyDescent="0.25">
      <c r="A20" s="37">
        <v>43165.91165509259</v>
      </c>
      <c r="B20" s="37">
        <v>43165.914490740739</v>
      </c>
      <c r="C20" s="36" t="s">
        <v>66</v>
      </c>
      <c r="D20" s="36">
        <v>8</v>
      </c>
      <c r="E20" s="36">
        <v>219931</v>
      </c>
      <c r="F20" s="36">
        <v>60</v>
      </c>
      <c r="G20" s="36">
        <v>200</v>
      </c>
      <c r="H20" s="36">
        <v>105</v>
      </c>
      <c r="I20" s="36">
        <v>48490</v>
      </c>
      <c r="J20" s="36" t="s">
        <v>124</v>
      </c>
      <c r="K20" s="36" t="s">
        <v>125</v>
      </c>
      <c r="L20" s="36"/>
      <c r="M20" s="36"/>
      <c r="N20" s="36" t="s">
        <v>69</v>
      </c>
      <c r="O20" s="36" t="s">
        <v>70</v>
      </c>
      <c r="P20" s="36">
        <v>241.05840921401901</v>
      </c>
      <c r="Q20" s="36">
        <v>4.02388095855712</v>
      </c>
      <c r="R20" s="36"/>
      <c r="S20" s="36"/>
      <c r="T20" s="36"/>
      <c r="U20" s="36"/>
      <c r="V20" s="36">
        <v>0.57567740169692505</v>
      </c>
      <c r="W20" s="36">
        <v>0.845497673569929</v>
      </c>
      <c r="X20" s="36">
        <v>0.90343034394671995</v>
      </c>
      <c r="Y20" s="36">
        <v>0.937733783413922</v>
      </c>
      <c r="Z20" s="36">
        <v>0.32774460544237199</v>
      </c>
      <c r="AA20" s="36">
        <v>0.52536403915640595</v>
      </c>
      <c r="AB20" s="36">
        <v>9.4117799095685101E-2</v>
      </c>
      <c r="AC20" s="36">
        <v>0.24835841012073101</v>
      </c>
      <c r="AD20" s="36">
        <v>200</v>
      </c>
      <c r="AE20" s="36">
        <v>0.65377417342482802</v>
      </c>
      <c r="AF20" s="36">
        <v>0.89020586400499002</v>
      </c>
      <c r="AG20" s="36">
        <v>0.93512164691203903</v>
      </c>
      <c r="AH20" s="36">
        <v>0.96069868995633101</v>
      </c>
      <c r="AI20" s="36">
        <v>0.38675991608777499</v>
      </c>
      <c r="AJ20" s="36">
        <v>0.61167788205315499</v>
      </c>
      <c r="AK20" s="36">
        <v>3.36119798772102E-2</v>
      </c>
      <c r="AL20" s="36">
        <v>0.29577799958411299</v>
      </c>
      <c r="AM20" s="36">
        <v>193</v>
      </c>
      <c r="AN20" s="36">
        <v>0.59391198852983296</v>
      </c>
      <c r="AO20" s="36">
        <v>0.86908569537884595</v>
      </c>
      <c r="AP20" s="36">
        <v>0.92059115473695796</v>
      </c>
      <c r="AQ20" s="36">
        <v>0.95125179221352096</v>
      </c>
      <c r="AR20" s="36">
        <v>0.34588586563809598</v>
      </c>
      <c r="AS20" s="36">
        <v>0.54292764094202095</v>
      </c>
      <c r="AT20" s="36">
        <v>5.8840404267243601E-2</v>
      </c>
      <c r="AU20" s="36">
        <v>0.262666122569023</v>
      </c>
      <c r="AV20" s="36">
        <v>200</v>
      </c>
      <c r="AW20" s="36">
        <v>0.55252259036144502</v>
      </c>
      <c r="AX20" s="36">
        <v>0.82200677710843295</v>
      </c>
      <c r="AY20" s="36">
        <v>0.88629518072289104</v>
      </c>
      <c r="AZ20" s="36">
        <v>0.92469879518072196</v>
      </c>
      <c r="BA20" s="36">
        <v>0.28285211419235701</v>
      </c>
      <c r="BB20" s="36">
        <v>0.49746193206547201</v>
      </c>
      <c r="BC20" s="36">
        <v>5.08148698703728E-2</v>
      </c>
      <c r="BD20" s="36">
        <v>0.23169768239625099</v>
      </c>
      <c r="BE20" s="36">
        <v>200</v>
      </c>
      <c r="BF20" s="36">
        <v>0.50477707006369399</v>
      </c>
      <c r="BG20" s="36">
        <v>0.78821656050955402</v>
      </c>
      <c r="BH20" s="36">
        <v>0.86464968152866195</v>
      </c>
      <c r="BI20" s="36">
        <v>0.904458598726114</v>
      </c>
      <c r="BJ20" s="36">
        <v>0.18478648726053101</v>
      </c>
      <c r="BK20" s="36">
        <v>0.43941929317485701</v>
      </c>
      <c r="BL20" s="36">
        <v>7.3693831635048002E-3</v>
      </c>
      <c r="BM20" s="36">
        <v>0.210261712668082</v>
      </c>
      <c r="BN20" s="36">
        <v>200</v>
      </c>
      <c r="BO20">
        <f t="shared" si="0"/>
        <v>1.8296106317695644E-4</v>
      </c>
    </row>
    <row r="21" spans="1:67" x14ac:dyDescent="0.25">
      <c r="A21" s="37">
        <v>43165.914560185185</v>
      </c>
      <c r="B21" s="37">
        <v>43165.917384259257</v>
      </c>
      <c r="C21" s="36" t="s">
        <v>66</v>
      </c>
      <c r="D21" s="36">
        <v>9</v>
      </c>
      <c r="E21" s="36">
        <v>219931</v>
      </c>
      <c r="F21" s="36">
        <v>60</v>
      </c>
      <c r="G21" s="36">
        <v>200</v>
      </c>
      <c r="H21" s="36">
        <v>105</v>
      </c>
      <c r="I21" s="36">
        <v>48490</v>
      </c>
      <c r="J21" s="36" t="s">
        <v>124</v>
      </c>
      <c r="K21" s="36" t="s">
        <v>125</v>
      </c>
      <c r="L21" s="36"/>
      <c r="M21" s="36"/>
      <c r="N21" s="36" t="s">
        <v>69</v>
      </c>
      <c r="O21" s="36" t="s">
        <v>70</v>
      </c>
      <c r="P21" s="36">
        <v>239.647616147995</v>
      </c>
      <c r="Q21" s="36">
        <v>4.0710608959197998</v>
      </c>
      <c r="R21" s="36"/>
      <c r="S21" s="36"/>
      <c r="T21" s="36"/>
      <c r="U21" s="36"/>
      <c r="V21" s="36">
        <v>0.58496165084002905</v>
      </c>
      <c r="W21" s="36">
        <v>0.84263148283418499</v>
      </c>
      <c r="X21" s="36">
        <v>0.89883126369612798</v>
      </c>
      <c r="Y21" s="36">
        <v>0.93234112490869203</v>
      </c>
      <c r="Z21" s="36">
        <v>0.33552378403653998</v>
      </c>
      <c r="AA21" s="36">
        <v>0.53548896765541698</v>
      </c>
      <c r="AB21" s="36">
        <v>9.5314897316182201E-2</v>
      </c>
      <c r="AC21" s="36">
        <v>0.259045203311419</v>
      </c>
      <c r="AD21" s="36">
        <v>200</v>
      </c>
      <c r="AE21" s="36">
        <v>0.67484662576687104</v>
      </c>
      <c r="AF21" s="36">
        <v>0.90797546012269903</v>
      </c>
      <c r="AG21" s="36">
        <v>0.94868934746235301</v>
      </c>
      <c r="AH21" s="36">
        <v>0.964305633017289</v>
      </c>
      <c r="AI21" s="36">
        <v>0.39481998804375901</v>
      </c>
      <c r="AJ21" s="36">
        <v>0.62877266725523995</v>
      </c>
      <c r="AK21" s="36">
        <v>3.7595627182759002E-2</v>
      </c>
      <c r="AL21" s="36">
        <v>0.32839900848980602</v>
      </c>
      <c r="AM21" s="36">
        <v>200</v>
      </c>
      <c r="AN21" s="36">
        <v>0.62954921422663301</v>
      </c>
      <c r="AO21" s="36">
        <v>0.87624069478908095</v>
      </c>
      <c r="AP21" s="36">
        <v>0.92576509511993299</v>
      </c>
      <c r="AQ21" s="36">
        <v>0.95254342431761696</v>
      </c>
      <c r="AR21" s="36">
        <v>0.35512436150562399</v>
      </c>
      <c r="AS21" s="36">
        <v>0.58216851781296197</v>
      </c>
      <c r="AT21" s="36">
        <v>5.7335335212291699E-2</v>
      </c>
      <c r="AU21" s="36">
        <v>0.29059419171032003</v>
      </c>
      <c r="AV21" s="36">
        <v>200</v>
      </c>
      <c r="AW21" s="36">
        <v>0.52950060410793298</v>
      </c>
      <c r="AX21" s="36">
        <v>0.80205396697543196</v>
      </c>
      <c r="AY21" s="36">
        <v>0.86719693918646801</v>
      </c>
      <c r="AZ21" s="36">
        <v>0.90968586387434502</v>
      </c>
      <c r="BA21" s="36">
        <v>0.27368046931013601</v>
      </c>
      <c r="BB21" s="36">
        <v>0.47211558476180598</v>
      </c>
      <c r="BC21" s="36">
        <v>4.4497265979802997E-2</v>
      </c>
      <c r="BD21" s="36">
        <v>0.21759036559717099</v>
      </c>
      <c r="BE21" s="36">
        <v>200</v>
      </c>
      <c r="BF21" s="36">
        <v>0.50295857988165604</v>
      </c>
      <c r="BG21" s="36">
        <v>0.76528599605522596</v>
      </c>
      <c r="BH21" s="36">
        <v>0.828402366863905</v>
      </c>
      <c r="BI21" s="36">
        <v>0.877712031558185</v>
      </c>
      <c r="BJ21" s="36">
        <v>0.209461564918554</v>
      </c>
      <c r="BK21" s="36">
        <v>0.45366612930123901</v>
      </c>
      <c r="BL21" s="36">
        <v>8.80836967227548E-3</v>
      </c>
      <c r="BM21" s="36">
        <v>0.23460653079114599</v>
      </c>
      <c r="BN21" s="36">
        <v>196</v>
      </c>
      <c r="BO21">
        <f t="shared" si="0"/>
        <v>1.8510627860191605E-4</v>
      </c>
    </row>
    <row r="22" spans="1:67" x14ac:dyDescent="0.25">
      <c r="A22" s="37">
        <v>43165.91746527778</v>
      </c>
      <c r="B22" s="37">
        <v>43165.922627314816</v>
      </c>
      <c r="C22" s="36" t="s">
        <v>66</v>
      </c>
      <c r="D22" s="36">
        <v>0</v>
      </c>
      <c r="E22" s="36">
        <v>219931</v>
      </c>
      <c r="F22" s="36">
        <v>60</v>
      </c>
      <c r="G22" s="36">
        <v>200</v>
      </c>
      <c r="H22" s="36">
        <v>105</v>
      </c>
      <c r="I22" s="36">
        <v>48490</v>
      </c>
      <c r="J22" s="36" t="s">
        <v>124</v>
      </c>
      <c r="K22" s="36" t="s">
        <v>125</v>
      </c>
      <c r="L22" s="36"/>
      <c r="M22" s="36"/>
      <c r="N22" s="36" t="s">
        <v>119</v>
      </c>
      <c r="O22" s="36" t="s">
        <v>75</v>
      </c>
      <c r="P22" s="36">
        <v>384.47943806648198</v>
      </c>
      <c r="Q22" s="36">
        <v>61.228968143463099</v>
      </c>
      <c r="R22" s="36"/>
      <c r="S22" s="36"/>
      <c r="T22" s="36"/>
      <c r="U22" s="36"/>
      <c r="V22" s="36">
        <v>0.55379460242709599</v>
      </c>
      <c r="W22" s="36">
        <v>0.83454084404998996</v>
      </c>
      <c r="X22" s="36">
        <v>0.90101430900199198</v>
      </c>
      <c r="Y22" s="36">
        <v>0.94308096359355098</v>
      </c>
      <c r="Z22" s="36">
        <v>0.328834654480191</v>
      </c>
      <c r="AA22" s="36">
        <v>0.50274395793850701</v>
      </c>
      <c r="AB22" s="36">
        <v>0.13845052238012501</v>
      </c>
      <c r="AC22" s="36">
        <v>0.31344239569195798</v>
      </c>
      <c r="AD22" s="36">
        <v>200</v>
      </c>
      <c r="AE22" s="36">
        <v>0.67521944632005404</v>
      </c>
      <c r="AF22" s="36">
        <v>0.91931127616475306</v>
      </c>
      <c r="AG22" s="36">
        <v>0.95948683322079598</v>
      </c>
      <c r="AH22" s="36">
        <v>0.97771775827143803</v>
      </c>
      <c r="AI22" s="36">
        <v>0.39324908362197097</v>
      </c>
      <c r="AJ22" s="36">
        <v>0.59661897914212203</v>
      </c>
      <c r="AK22" s="36">
        <v>4.3320129175514997E-2</v>
      </c>
      <c r="AL22" s="36">
        <v>0.37707975073031802</v>
      </c>
      <c r="AM22" s="36">
        <v>191</v>
      </c>
      <c r="AN22" s="36">
        <v>0.56001454898157099</v>
      </c>
      <c r="AO22" s="36">
        <v>0.84675072744907798</v>
      </c>
      <c r="AP22" s="36">
        <v>0.91500969932104703</v>
      </c>
      <c r="AQ22" s="36">
        <v>0.95344325897187099</v>
      </c>
      <c r="AR22" s="36">
        <v>0.35873208878605101</v>
      </c>
      <c r="AS22" s="36">
        <v>0.51556523842695101</v>
      </c>
      <c r="AT22" s="36">
        <v>8.1484166967810606E-2</v>
      </c>
      <c r="AU22" s="36">
        <v>0.333188020338685</v>
      </c>
      <c r="AV22" s="36">
        <v>200</v>
      </c>
      <c r="AW22" s="36">
        <v>0.51886792452830099</v>
      </c>
      <c r="AX22" s="36">
        <v>0.80401704199634805</v>
      </c>
      <c r="AY22" s="36">
        <v>0.87634408602150504</v>
      </c>
      <c r="AZ22" s="36">
        <v>0.92645567052140299</v>
      </c>
      <c r="BA22" s="36">
        <v>0.26304577576571803</v>
      </c>
      <c r="BB22" s="36">
        <v>0.457498371531881</v>
      </c>
      <c r="BC22" s="36">
        <v>4.9718223833991097E-2</v>
      </c>
      <c r="BD22" s="36">
        <v>0.28544317381230699</v>
      </c>
      <c r="BE22" s="36">
        <v>200</v>
      </c>
      <c r="BF22" s="36">
        <v>0.488188976377952</v>
      </c>
      <c r="BG22" s="36">
        <v>0.78444881889763696</v>
      </c>
      <c r="BH22" s="36">
        <v>0.85629921259842501</v>
      </c>
      <c r="BI22" s="36">
        <v>0.91929133858267698</v>
      </c>
      <c r="BJ22" s="36">
        <v>0.166429433618521</v>
      </c>
      <c r="BK22" s="36">
        <v>0.41634546444791298</v>
      </c>
      <c r="BL22" s="36">
        <v>1.0511027435123801E-2</v>
      </c>
      <c r="BM22" s="36">
        <v>0.237697557070353</v>
      </c>
      <c r="BN22" s="36">
        <v>198</v>
      </c>
      <c r="BO22">
        <f t="shared" si="0"/>
        <v>2.784008081783064E-3</v>
      </c>
    </row>
    <row r="23" spans="1:67" x14ac:dyDescent="0.25">
      <c r="A23" s="37">
        <v>43165.923518518517</v>
      </c>
      <c r="B23" s="37">
        <v>43165.928749999999</v>
      </c>
      <c r="C23" s="36" t="s">
        <v>66</v>
      </c>
      <c r="D23" s="36">
        <v>1</v>
      </c>
      <c r="E23" s="36">
        <v>219931</v>
      </c>
      <c r="F23" s="36">
        <v>60</v>
      </c>
      <c r="G23" s="36">
        <v>200</v>
      </c>
      <c r="H23" s="36">
        <v>105</v>
      </c>
      <c r="I23" s="36">
        <v>48490</v>
      </c>
      <c r="J23" s="36" t="s">
        <v>124</v>
      </c>
      <c r="K23" s="36" t="s">
        <v>125</v>
      </c>
      <c r="L23" s="36"/>
      <c r="M23" s="36"/>
      <c r="N23" s="36" t="s">
        <v>119</v>
      </c>
      <c r="O23" s="36" t="s">
        <v>75</v>
      </c>
      <c r="P23" s="36">
        <v>393.50295996665898</v>
      </c>
      <c r="Q23" s="36">
        <v>58.795847892761202</v>
      </c>
      <c r="R23" s="36"/>
      <c r="S23" s="36"/>
      <c r="T23" s="36"/>
      <c r="U23" s="36"/>
      <c r="V23" s="36">
        <v>0.55840623725125704</v>
      </c>
      <c r="W23" s="36">
        <v>0.84570055754498796</v>
      </c>
      <c r="X23" s="36">
        <v>0.90802774126286201</v>
      </c>
      <c r="Y23" s="36">
        <v>0.94633062871130003</v>
      </c>
      <c r="Z23" s="36">
        <v>0.36162018382767402</v>
      </c>
      <c r="AA23" s="36">
        <v>0.508043717366916</v>
      </c>
      <c r="AB23" s="36">
        <v>0.16875167244502001</v>
      </c>
      <c r="AC23" s="36">
        <v>0.31885610240974399</v>
      </c>
      <c r="AD23" s="36">
        <v>200</v>
      </c>
      <c r="AE23" s="36">
        <v>0.63684489147697099</v>
      </c>
      <c r="AF23" s="36">
        <v>0.89253573319216495</v>
      </c>
      <c r="AG23" s="36">
        <v>0.94917946003176201</v>
      </c>
      <c r="AH23" s="36">
        <v>0.97247220751720398</v>
      </c>
      <c r="AI23" s="36">
        <v>0.403805786332324</v>
      </c>
      <c r="AJ23" s="36">
        <v>0.59905184880818896</v>
      </c>
      <c r="AK23" s="36">
        <v>5.9176201140715999E-2</v>
      </c>
      <c r="AL23" s="36">
        <v>0.407618694819668</v>
      </c>
      <c r="AM23" s="36">
        <v>199</v>
      </c>
      <c r="AN23" s="36">
        <v>0.58726329755156104</v>
      </c>
      <c r="AO23" s="36">
        <v>0.87263297551561902</v>
      </c>
      <c r="AP23" s="36">
        <v>0.93185381739235296</v>
      </c>
      <c r="AQ23" s="36">
        <v>0.96562537691472605</v>
      </c>
      <c r="AR23" s="36">
        <v>0.382985940120042</v>
      </c>
      <c r="AS23" s="36">
        <v>0.53617859962298298</v>
      </c>
      <c r="AT23" s="36">
        <v>8.0736587974589796E-2</v>
      </c>
      <c r="AU23" s="36">
        <v>0.34492175532472003</v>
      </c>
      <c r="AV23" s="36">
        <v>200</v>
      </c>
      <c r="AW23" s="36">
        <v>0.53571090719893999</v>
      </c>
      <c r="AX23" s="36">
        <v>0.82612808627376699</v>
      </c>
      <c r="AY23" s="36">
        <v>0.89036042001702698</v>
      </c>
      <c r="AZ23" s="36">
        <v>0.933308107085422</v>
      </c>
      <c r="BA23" s="36">
        <v>0.30743112869897798</v>
      </c>
      <c r="BB23" s="36">
        <v>0.48088244945150699</v>
      </c>
      <c r="BC23" s="36">
        <v>7.9463252584315899E-2</v>
      </c>
      <c r="BD23" s="36">
        <v>0.29304950262011198</v>
      </c>
      <c r="BE23" s="36">
        <v>200</v>
      </c>
      <c r="BF23" s="36">
        <v>0.44580152671755702</v>
      </c>
      <c r="BG23" s="36">
        <v>0.76564885496183199</v>
      </c>
      <c r="BH23" s="36">
        <v>0.84045801526717501</v>
      </c>
      <c r="BI23" s="36">
        <v>0.89160305343511403</v>
      </c>
      <c r="BJ23" s="36">
        <v>0.131349573752812</v>
      </c>
      <c r="BK23" s="36">
        <v>0.37198102723158799</v>
      </c>
      <c r="BL23" s="36">
        <v>5.6621101537610002E-3</v>
      </c>
      <c r="BM23" s="36">
        <v>0.23565867719624201</v>
      </c>
      <c r="BN23" s="36">
        <v>199</v>
      </c>
      <c r="BO23">
        <f t="shared" si="0"/>
        <v>2.6733770088237315E-3</v>
      </c>
    </row>
    <row r="24" spans="1:67" x14ac:dyDescent="0.25">
      <c r="A24" s="37">
        <v>43165.929618055554</v>
      </c>
      <c r="B24" s="37">
        <v>43165.934652777774</v>
      </c>
      <c r="C24" s="36" t="s">
        <v>66</v>
      </c>
      <c r="D24" s="36">
        <v>2</v>
      </c>
      <c r="E24" s="36">
        <v>219931</v>
      </c>
      <c r="F24" s="36">
        <v>60</v>
      </c>
      <c r="G24" s="36">
        <v>200</v>
      </c>
      <c r="H24" s="36">
        <v>105</v>
      </c>
      <c r="I24" s="36">
        <v>48490</v>
      </c>
      <c r="J24" s="36" t="s">
        <v>124</v>
      </c>
      <c r="K24" s="36" t="s">
        <v>125</v>
      </c>
      <c r="L24" s="36"/>
      <c r="M24" s="36"/>
      <c r="N24" s="36" t="s">
        <v>119</v>
      </c>
      <c r="O24" s="36" t="s">
        <v>75</v>
      </c>
      <c r="P24" s="36">
        <v>375.163867950439</v>
      </c>
      <c r="Q24" s="36">
        <v>59.440217971801701</v>
      </c>
      <c r="R24" s="36"/>
      <c r="S24" s="36"/>
      <c r="T24" s="36"/>
      <c r="U24" s="36"/>
      <c r="V24" s="36">
        <v>0.57272479811269295</v>
      </c>
      <c r="W24" s="36">
        <v>0.84792668541874605</v>
      </c>
      <c r="X24" s="36">
        <v>0.90930950004536704</v>
      </c>
      <c r="Y24" s="36">
        <v>0.94946012158606197</v>
      </c>
      <c r="Z24" s="36">
        <v>0.37053005392641902</v>
      </c>
      <c r="AA24" s="36">
        <v>0.52324762122119695</v>
      </c>
      <c r="AB24" s="36">
        <v>0.16088711648007301</v>
      </c>
      <c r="AC24" s="36">
        <v>0.32237473487079998</v>
      </c>
      <c r="AD24" s="36">
        <v>200</v>
      </c>
      <c r="AE24" s="36">
        <v>0.67441860465116199</v>
      </c>
      <c r="AF24" s="36">
        <v>0.91196013289036504</v>
      </c>
      <c r="AG24" s="36">
        <v>0.95902547065337695</v>
      </c>
      <c r="AH24" s="36">
        <v>0.97508305647840499</v>
      </c>
      <c r="AI24" s="36">
        <v>0.42135128682049999</v>
      </c>
      <c r="AJ24" s="36">
        <v>0.63980890261461498</v>
      </c>
      <c r="AK24" s="36">
        <v>5.9190681921217098E-2</v>
      </c>
      <c r="AL24" s="36">
        <v>0.44409296940948201</v>
      </c>
      <c r="AM24" s="36">
        <v>183</v>
      </c>
      <c r="AN24" s="36">
        <v>0.59548720534476196</v>
      </c>
      <c r="AO24" s="36">
        <v>0.87054077902432803</v>
      </c>
      <c r="AP24" s="36">
        <v>0.927896130089499</v>
      </c>
      <c r="AQ24" s="36">
        <v>0.96079667212908104</v>
      </c>
      <c r="AR24" s="36">
        <v>0.38054997238238603</v>
      </c>
      <c r="AS24" s="36">
        <v>0.54954171167799504</v>
      </c>
      <c r="AT24" s="36">
        <v>9.1442112809563006E-2</v>
      </c>
      <c r="AU24" s="36">
        <v>0.34985851187543399</v>
      </c>
      <c r="AV24" s="36">
        <v>200</v>
      </c>
      <c r="AW24" s="36">
        <v>0.54423380726698201</v>
      </c>
      <c r="AX24" s="36">
        <v>0.82631209408460504</v>
      </c>
      <c r="AY24" s="36">
        <v>0.89257503949447003</v>
      </c>
      <c r="AZ24" s="36">
        <v>0.94014393540459795</v>
      </c>
      <c r="BA24" s="36">
        <v>0.30127008437948799</v>
      </c>
      <c r="BB24" s="36">
        <v>0.484457249683104</v>
      </c>
      <c r="BC24" s="36">
        <v>6.7236489429532406E-2</v>
      </c>
      <c r="BD24" s="36">
        <v>0.28873284309175901</v>
      </c>
      <c r="BE24" s="36">
        <v>200</v>
      </c>
      <c r="BF24" s="36">
        <v>0.52915291529152897</v>
      </c>
      <c r="BG24" s="36">
        <v>0.79427942794279405</v>
      </c>
      <c r="BH24" s="36">
        <v>0.85808580858085803</v>
      </c>
      <c r="BI24" s="36">
        <v>0.91639163916391597</v>
      </c>
      <c r="BJ24" s="36">
        <v>0.163819703318936</v>
      </c>
      <c r="BK24" s="36">
        <v>0.45525954323526902</v>
      </c>
      <c r="BL24" s="36">
        <v>7.4164057769527201E-3</v>
      </c>
      <c r="BM24" s="36">
        <v>0.27199054049884902</v>
      </c>
      <c r="BN24" s="36">
        <v>199</v>
      </c>
      <c r="BO24">
        <f t="shared" si="0"/>
        <v>2.7026757470207342E-3</v>
      </c>
    </row>
    <row r="25" spans="1:67" x14ac:dyDescent="0.25">
      <c r="A25" s="37">
        <v>43165.93550925926</v>
      </c>
      <c r="B25" s="37">
        <v>43165.940578703703</v>
      </c>
      <c r="C25" s="36" t="s">
        <v>66</v>
      </c>
      <c r="D25" s="36">
        <v>3</v>
      </c>
      <c r="E25" s="36">
        <v>219931</v>
      </c>
      <c r="F25" s="36">
        <v>60</v>
      </c>
      <c r="G25" s="36">
        <v>200</v>
      </c>
      <c r="H25" s="36">
        <v>105</v>
      </c>
      <c r="I25" s="36">
        <v>48490</v>
      </c>
      <c r="J25" s="36" t="s">
        <v>124</v>
      </c>
      <c r="K25" s="36" t="s">
        <v>125</v>
      </c>
      <c r="L25" s="36"/>
      <c r="M25" s="36"/>
      <c r="N25" s="36" t="s">
        <v>119</v>
      </c>
      <c r="O25" s="36" t="s">
        <v>75</v>
      </c>
      <c r="P25" s="36">
        <v>376.73655796051003</v>
      </c>
      <c r="Q25" s="36">
        <v>61.669289827346802</v>
      </c>
      <c r="R25" s="36"/>
      <c r="S25" s="36"/>
      <c r="T25" s="36"/>
      <c r="U25" s="36"/>
      <c r="V25" s="36">
        <v>0.56644721906923901</v>
      </c>
      <c r="W25" s="36">
        <v>0.84413166855845601</v>
      </c>
      <c r="X25" s="36">
        <v>0.90469920544835403</v>
      </c>
      <c r="Y25" s="36">
        <v>0.94469920544835395</v>
      </c>
      <c r="Z25" s="36">
        <v>0.36506822614137102</v>
      </c>
      <c r="AA25" s="36">
        <v>0.51630889246256195</v>
      </c>
      <c r="AB25" s="36">
        <v>0.14444748119482401</v>
      </c>
      <c r="AC25" s="36">
        <v>0.32585299005111401</v>
      </c>
      <c r="AD25" s="36">
        <v>200</v>
      </c>
      <c r="AE25" s="36">
        <v>0.657365347177157</v>
      </c>
      <c r="AF25" s="36">
        <v>0.89552238805970097</v>
      </c>
      <c r="AG25" s="36">
        <v>0.94613887086307502</v>
      </c>
      <c r="AH25" s="36">
        <v>0.97598961713173205</v>
      </c>
      <c r="AI25" s="36">
        <v>0.38506076214658203</v>
      </c>
      <c r="AJ25" s="36">
        <v>0.61627997458995099</v>
      </c>
      <c r="AK25" s="36">
        <v>3.7622130036188001E-2</v>
      </c>
      <c r="AL25" s="36">
        <v>0.41878327443633501</v>
      </c>
      <c r="AM25" s="36">
        <v>200</v>
      </c>
      <c r="AN25" s="36">
        <v>0.61023529411764699</v>
      </c>
      <c r="AO25" s="36">
        <v>0.86599999999999899</v>
      </c>
      <c r="AP25" s="36">
        <v>0.92447058823529404</v>
      </c>
      <c r="AQ25" s="36">
        <v>0.95694117647058796</v>
      </c>
      <c r="AR25" s="36">
        <v>0.402539494917594</v>
      </c>
      <c r="AS25" s="36">
        <v>0.563911877013068</v>
      </c>
      <c r="AT25" s="36">
        <v>0.10827662383644999</v>
      </c>
      <c r="AU25" s="36">
        <v>0.36746222184398902</v>
      </c>
      <c r="AV25" s="36">
        <v>200</v>
      </c>
      <c r="AW25" s="36">
        <v>0.53116931021763103</v>
      </c>
      <c r="AX25" s="36">
        <v>0.82561785319070402</v>
      </c>
      <c r="AY25" s="36">
        <v>0.88860199188491296</v>
      </c>
      <c r="AZ25" s="36">
        <v>0.93489487274068594</v>
      </c>
      <c r="BA25" s="36">
        <v>0.31422427906988398</v>
      </c>
      <c r="BB25" s="36">
        <v>0.47416857177711202</v>
      </c>
      <c r="BC25" s="36">
        <v>6.4604962482431097E-2</v>
      </c>
      <c r="BD25" s="36">
        <v>0.28880933387782598</v>
      </c>
      <c r="BE25" s="36">
        <v>200</v>
      </c>
      <c r="BF25" s="36">
        <v>0.452631578947368</v>
      </c>
      <c r="BG25" s="36">
        <v>0.78771929824561404</v>
      </c>
      <c r="BH25" s="36">
        <v>0.85438596491228003</v>
      </c>
      <c r="BI25" s="36">
        <v>0.90438596491227996</v>
      </c>
      <c r="BJ25" s="36">
        <v>0.132327807407914</v>
      </c>
      <c r="BK25" s="36">
        <v>0.37301688031475999</v>
      </c>
      <c r="BL25" s="36">
        <v>5.8570224411132301E-3</v>
      </c>
      <c r="BM25" s="36">
        <v>0.26215431014305501</v>
      </c>
      <c r="BN25" s="36">
        <v>200</v>
      </c>
      <c r="BO25">
        <f t="shared" si="0"/>
        <v>2.8040289830604508E-3</v>
      </c>
    </row>
    <row r="26" spans="1:67" x14ac:dyDescent="0.25">
      <c r="A26" s="37">
        <v>43165.941446759258</v>
      </c>
      <c r="B26" s="37">
        <v>43165.946516203701</v>
      </c>
      <c r="C26" s="36" t="s">
        <v>66</v>
      </c>
      <c r="D26" s="36">
        <v>4</v>
      </c>
      <c r="E26" s="36">
        <v>219931</v>
      </c>
      <c r="F26" s="36">
        <v>60</v>
      </c>
      <c r="G26" s="36">
        <v>200</v>
      </c>
      <c r="H26" s="36">
        <v>105</v>
      </c>
      <c r="I26" s="36">
        <v>48490</v>
      </c>
      <c r="J26" s="36" t="s">
        <v>124</v>
      </c>
      <c r="K26" s="36" t="s">
        <v>125</v>
      </c>
      <c r="L26" s="36"/>
      <c r="M26" s="36"/>
      <c r="N26" s="36" t="s">
        <v>119</v>
      </c>
      <c r="O26" s="36" t="s">
        <v>75</v>
      </c>
      <c r="P26" s="36">
        <v>375.90864300727799</v>
      </c>
      <c r="Q26" s="36">
        <v>62.181947946548398</v>
      </c>
      <c r="R26" s="36"/>
      <c r="S26" s="36"/>
      <c r="T26" s="36"/>
      <c r="U26" s="36"/>
      <c r="V26" s="36">
        <v>0.56759827311974498</v>
      </c>
      <c r="W26" s="36">
        <v>0.84948875255623701</v>
      </c>
      <c r="X26" s="36">
        <v>0.91183821858668401</v>
      </c>
      <c r="Y26" s="36">
        <v>0.95155646443990005</v>
      </c>
      <c r="Z26" s="36">
        <v>0.36960495999056903</v>
      </c>
      <c r="AA26" s="36">
        <v>0.51764562827376503</v>
      </c>
      <c r="AB26" s="36">
        <v>0.149711155542747</v>
      </c>
      <c r="AC26" s="36">
        <v>0.32551907394797103</v>
      </c>
      <c r="AD26" s="36">
        <v>200</v>
      </c>
      <c r="AE26" s="36">
        <v>0.67662565905096606</v>
      </c>
      <c r="AF26" s="36">
        <v>0.89923842999414105</v>
      </c>
      <c r="AG26" s="36">
        <v>0.93555946104276499</v>
      </c>
      <c r="AH26" s="36">
        <v>0.96719390743995304</v>
      </c>
      <c r="AI26" s="36">
        <v>0.418120938516644</v>
      </c>
      <c r="AJ26" s="36">
        <v>0.636148236933195</v>
      </c>
      <c r="AK26" s="36">
        <v>4.2724413962995499E-2</v>
      </c>
      <c r="AL26" s="36">
        <v>0.45042574421246601</v>
      </c>
      <c r="AM26" s="36">
        <v>200</v>
      </c>
      <c r="AN26" s="36">
        <v>0.58381568493928004</v>
      </c>
      <c r="AO26" s="36">
        <v>0.86925434116445299</v>
      </c>
      <c r="AP26" s="36">
        <v>0.93326523663602301</v>
      </c>
      <c r="AQ26" s="36">
        <v>0.96788105776869804</v>
      </c>
      <c r="AR26" s="36">
        <v>0.40173307157461602</v>
      </c>
      <c r="AS26" s="36">
        <v>0.53675288747893501</v>
      </c>
      <c r="AT26" s="36">
        <v>8.0422304713632098E-2</v>
      </c>
      <c r="AU26" s="36">
        <v>0.34209564701321399</v>
      </c>
      <c r="AV26" s="36">
        <v>200</v>
      </c>
      <c r="AW26" s="36">
        <v>0.54232628685183404</v>
      </c>
      <c r="AX26" s="36">
        <v>0.83088444402313</v>
      </c>
      <c r="AY26" s="36">
        <v>0.89430277751445597</v>
      </c>
      <c r="AZ26" s="36">
        <v>0.93800360223717805</v>
      </c>
      <c r="BA26" s="36">
        <v>0.295497245481807</v>
      </c>
      <c r="BB26" s="36">
        <v>0.47952395852155999</v>
      </c>
      <c r="BC26" s="36">
        <v>6.2124532517075497E-2</v>
      </c>
      <c r="BD26" s="36">
        <v>0.29719000151375602</v>
      </c>
      <c r="BE26" s="36">
        <v>200</v>
      </c>
      <c r="BF26" s="36">
        <v>0.50106609808102298</v>
      </c>
      <c r="BG26" s="36">
        <v>0.78251599147121498</v>
      </c>
      <c r="BH26" s="36">
        <v>0.86460554371002096</v>
      </c>
      <c r="BI26" s="36">
        <v>0.92217484008528705</v>
      </c>
      <c r="BJ26" s="36">
        <v>0.21322357134391901</v>
      </c>
      <c r="BK26" s="36">
        <v>0.44996710959084302</v>
      </c>
      <c r="BL26" s="36">
        <v>1.1338824613457E-2</v>
      </c>
      <c r="BM26" s="36">
        <v>0.26428164390021902</v>
      </c>
      <c r="BN26" s="36">
        <v>199</v>
      </c>
      <c r="BO26">
        <f t="shared" si="0"/>
        <v>2.8273389356911214E-3</v>
      </c>
    </row>
    <row r="27" spans="1:67" x14ac:dyDescent="0.25">
      <c r="A27" s="37">
        <v>43165.947384259256</v>
      </c>
      <c r="B27" s="37">
        <v>43165.952430555553</v>
      </c>
      <c r="C27" s="36" t="s">
        <v>66</v>
      </c>
      <c r="D27" s="36">
        <v>5</v>
      </c>
      <c r="E27" s="36">
        <v>219931</v>
      </c>
      <c r="F27" s="36">
        <v>60</v>
      </c>
      <c r="G27" s="36">
        <v>200</v>
      </c>
      <c r="H27" s="36">
        <v>105</v>
      </c>
      <c r="I27" s="36">
        <v>48490</v>
      </c>
      <c r="J27" s="36" t="s">
        <v>124</v>
      </c>
      <c r="K27" s="36" t="s">
        <v>125</v>
      </c>
      <c r="L27" s="36"/>
      <c r="M27" s="36"/>
      <c r="N27" s="36" t="s">
        <v>119</v>
      </c>
      <c r="O27" s="36" t="s">
        <v>75</v>
      </c>
      <c r="P27" s="36">
        <v>377.703868150711</v>
      </c>
      <c r="Q27" s="36">
        <v>58.256621122360201</v>
      </c>
      <c r="R27" s="36"/>
      <c r="S27" s="36"/>
      <c r="T27" s="36"/>
      <c r="U27" s="36"/>
      <c r="V27" s="36">
        <v>0.56589782084527496</v>
      </c>
      <c r="W27" s="36">
        <v>0.84554842818798004</v>
      </c>
      <c r="X27" s="36">
        <v>0.91092306992402505</v>
      </c>
      <c r="Y27" s="36">
        <v>0.95004776852736394</v>
      </c>
      <c r="Z27" s="36">
        <v>0.38045546171085198</v>
      </c>
      <c r="AA27" s="36">
        <v>0.51496787900317997</v>
      </c>
      <c r="AB27" s="36">
        <v>0.17196684602095999</v>
      </c>
      <c r="AC27" s="36">
        <v>0.32358303636853503</v>
      </c>
      <c r="AD27" s="36">
        <v>200</v>
      </c>
      <c r="AE27" s="36">
        <v>0.65293720459149196</v>
      </c>
      <c r="AF27" s="36">
        <v>0.89939230249831104</v>
      </c>
      <c r="AG27" s="36">
        <v>0.94665766374071503</v>
      </c>
      <c r="AH27" s="36">
        <v>0.97096556380823695</v>
      </c>
      <c r="AI27" s="36">
        <v>0.44749691320547202</v>
      </c>
      <c r="AJ27" s="36">
        <v>0.61527879417627196</v>
      </c>
      <c r="AK27" s="36">
        <v>6.3527707644390599E-2</v>
      </c>
      <c r="AL27" s="36">
        <v>0.43854657852613799</v>
      </c>
      <c r="AM27" s="36">
        <v>199</v>
      </c>
      <c r="AN27" s="36">
        <v>0.59544021343681697</v>
      </c>
      <c r="AO27" s="36">
        <v>0.86745088527770997</v>
      </c>
      <c r="AP27" s="36">
        <v>0.92820761581372702</v>
      </c>
      <c r="AQ27" s="36">
        <v>0.96167838952219198</v>
      </c>
      <c r="AR27" s="36">
        <v>0.389195282969307</v>
      </c>
      <c r="AS27" s="36">
        <v>0.54940326185077304</v>
      </c>
      <c r="AT27" s="36">
        <v>9.4399259179537398E-2</v>
      </c>
      <c r="AU27" s="36">
        <v>0.350568089287079</v>
      </c>
      <c r="AV27" s="36">
        <v>200</v>
      </c>
      <c r="AW27" s="36">
        <v>0.53704360155972997</v>
      </c>
      <c r="AX27" s="36">
        <v>0.82506203473945405</v>
      </c>
      <c r="AY27" s="36">
        <v>0.89489542715349102</v>
      </c>
      <c r="AZ27" s="36">
        <v>0.93929457639134994</v>
      </c>
      <c r="BA27" s="36">
        <v>0.30406407949426101</v>
      </c>
      <c r="BB27" s="36">
        <v>0.47604783582516602</v>
      </c>
      <c r="BC27" s="36">
        <v>7.0636083544579398E-2</v>
      </c>
      <c r="BD27" s="36">
        <v>0.29248471355448302</v>
      </c>
      <c r="BE27" s="36">
        <v>200</v>
      </c>
      <c r="BF27" s="36">
        <v>0.517525773195876</v>
      </c>
      <c r="BG27" s="36">
        <v>0.81546391752577296</v>
      </c>
      <c r="BH27" s="36">
        <v>0.89587628865979296</v>
      </c>
      <c r="BI27" s="36">
        <v>0.94432989690721603</v>
      </c>
      <c r="BJ27" s="36">
        <v>0.190911708954453</v>
      </c>
      <c r="BK27" s="36">
        <v>0.47005797189425402</v>
      </c>
      <c r="BL27" s="36">
        <v>1.0450610011329299E-2</v>
      </c>
      <c r="BM27" s="36">
        <v>0.28845514405151901</v>
      </c>
      <c r="BN27" s="36">
        <v>195</v>
      </c>
      <c r="BO27">
        <f t="shared" si="0"/>
        <v>2.6488590113426577E-3</v>
      </c>
    </row>
    <row r="28" spans="1:67" x14ac:dyDescent="0.25">
      <c r="A28" s="37">
        <v>43165.953298611108</v>
      </c>
      <c r="B28" s="37">
        <v>43165.958391203705</v>
      </c>
      <c r="C28" s="36" t="s">
        <v>66</v>
      </c>
      <c r="D28" s="36">
        <v>6</v>
      </c>
      <c r="E28" s="36">
        <v>219931</v>
      </c>
      <c r="F28" s="36">
        <v>60</v>
      </c>
      <c r="G28" s="36">
        <v>200</v>
      </c>
      <c r="H28" s="36">
        <v>105</v>
      </c>
      <c r="I28" s="36">
        <v>48490</v>
      </c>
      <c r="J28" s="36" t="s">
        <v>124</v>
      </c>
      <c r="K28" s="36" t="s">
        <v>125</v>
      </c>
      <c r="L28" s="36"/>
      <c r="M28" s="36"/>
      <c r="N28" s="36" t="s">
        <v>119</v>
      </c>
      <c r="O28" s="36" t="s">
        <v>75</v>
      </c>
      <c r="P28" s="36">
        <v>380.003472089767</v>
      </c>
      <c r="Q28" s="36">
        <v>60.097937107086103</v>
      </c>
      <c r="R28" s="36"/>
      <c r="S28" s="36"/>
      <c r="T28" s="36"/>
      <c r="U28" s="36"/>
      <c r="V28" s="36">
        <v>0.57874607294085501</v>
      </c>
      <c r="W28" s="36">
        <v>0.85707781268496996</v>
      </c>
      <c r="X28" s="36">
        <v>0.91563083367481601</v>
      </c>
      <c r="Y28" s="36">
        <v>0.95228338569412097</v>
      </c>
      <c r="Z28" s="36">
        <v>0.367014714288451</v>
      </c>
      <c r="AA28" s="36">
        <v>0.52982502256283304</v>
      </c>
      <c r="AB28" s="36">
        <v>0.154276555623786</v>
      </c>
      <c r="AC28" s="36">
        <v>0.33202130166333499</v>
      </c>
      <c r="AD28" s="36">
        <v>200</v>
      </c>
      <c r="AE28" s="36">
        <v>0.69534735500318601</v>
      </c>
      <c r="AF28" s="36">
        <v>0.91459528362013998</v>
      </c>
      <c r="AG28" s="36">
        <v>0.95156150414276597</v>
      </c>
      <c r="AH28" s="36">
        <v>0.97514340344168204</v>
      </c>
      <c r="AI28" s="36">
        <v>0.45736328191249997</v>
      </c>
      <c r="AJ28" s="36">
        <v>0.662093404130218</v>
      </c>
      <c r="AK28" s="36">
        <v>6.3211302802292493E-2</v>
      </c>
      <c r="AL28" s="36">
        <v>0.45484093402371101</v>
      </c>
      <c r="AM28" s="36">
        <v>200</v>
      </c>
      <c r="AN28" s="36">
        <v>0.59649964037401104</v>
      </c>
      <c r="AO28" s="36">
        <v>0.87736753776072796</v>
      </c>
      <c r="AP28" s="36">
        <v>0.933828818029249</v>
      </c>
      <c r="AQ28" s="36">
        <v>0.96523615439942401</v>
      </c>
      <c r="AR28" s="36">
        <v>0.40827255973820098</v>
      </c>
      <c r="AS28" s="36">
        <v>0.54734965407337299</v>
      </c>
      <c r="AT28" s="36">
        <v>0.10139824191814201</v>
      </c>
      <c r="AU28" s="36">
        <v>0.34968917441540698</v>
      </c>
      <c r="AV28" s="36">
        <v>200</v>
      </c>
      <c r="AW28" s="36">
        <v>0.55112809315865996</v>
      </c>
      <c r="AX28" s="36">
        <v>0.83860989810771402</v>
      </c>
      <c r="AY28" s="36">
        <v>0.90183770014555997</v>
      </c>
      <c r="AZ28" s="36">
        <v>0.94304949053857301</v>
      </c>
      <c r="BA28" s="36">
        <v>0.29857601765165698</v>
      </c>
      <c r="BB28" s="36">
        <v>0.49455181574905199</v>
      </c>
      <c r="BC28" s="36">
        <v>5.9113422730731301E-2</v>
      </c>
      <c r="BD28" s="36">
        <v>0.30382771304567902</v>
      </c>
      <c r="BE28" s="36">
        <v>200</v>
      </c>
      <c r="BF28" s="36">
        <v>0.55283018867924505</v>
      </c>
      <c r="BG28" s="36">
        <v>0.80377358490565998</v>
      </c>
      <c r="BH28" s="36">
        <v>0.86226415094339603</v>
      </c>
      <c r="BI28" s="36">
        <v>0.91226415094339597</v>
      </c>
      <c r="BJ28" s="36">
        <v>0.17084080572457</v>
      </c>
      <c r="BK28" s="36">
        <v>0.49452512887375799</v>
      </c>
      <c r="BL28" s="36">
        <v>8.2601284401389793E-3</v>
      </c>
      <c r="BM28" s="36">
        <v>0.30524126460901002</v>
      </c>
      <c r="BN28" s="36">
        <v>200</v>
      </c>
      <c r="BO28">
        <f t="shared" si="0"/>
        <v>2.7325814508680499E-3</v>
      </c>
    </row>
    <row r="29" spans="1:67" x14ac:dyDescent="0.25">
      <c r="A29" s="37">
        <v>43165.959270833337</v>
      </c>
      <c r="B29" s="37">
        <v>43165.96434027778</v>
      </c>
      <c r="C29" s="36" t="s">
        <v>66</v>
      </c>
      <c r="D29" s="36">
        <v>7</v>
      </c>
      <c r="E29" s="36">
        <v>219931</v>
      </c>
      <c r="F29" s="36">
        <v>60</v>
      </c>
      <c r="G29" s="36">
        <v>200</v>
      </c>
      <c r="H29" s="36">
        <v>105</v>
      </c>
      <c r="I29" s="36">
        <v>48490</v>
      </c>
      <c r="J29" s="36" t="s">
        <v>124</v>
      </c>
      <c r="K29" s="36" t="s">
        <v>125</v>
      </c>
      <c r="L29" s="36"/>
      <c r="M29" s="36"/>
      <c r="N29" s="36" t="s">
        <v>119</v>
      </c>
      <c r="O29" s="36" t="s">
        <v>75</v>
      </c>
      <c r="P29" s="36">
        <v>378.43460392951903</v>
      </c>
      <c r="Q29" s="36">
        <v>59.971318960189798</v>
      </c>
      <c r="R29" s="36"/>
      <c r="S29" s="36"/>
      <c r="T29" s="36"/>
      <c r="U29" s="36"/>
      <c r="V29" s="36">
        <v>0.57988516223113296</v>
      </c>
      <c r="W29" s="36">
        <v>0.85271600437477202</v>
      </c>
      <c r="X29" s="36">
        <v>0.91446409041195698</v>
      </c>
      <c r="Y29" s="36">
        <v>0.95096609551585798</v>
      </c>
      <c r="Z29" s="36">
        <v>0.36740731357983403</v>
      </c>
      <c r="AA29" s="36">
        <v>0.53217099597685502</v>
      </c>
      <c r="AB29" s="36">
        <v>0.17421015893667799</v>
      </c>
      <c r="AC29" s="36">
        <v>0.331314448183475</v>
      </c>
      <c r="AD29" s="36">
        <v>200</v>
      </c>
      <c r="AE29" s="36">
        <v>0.68091895341416697</v>
      </c>
      <c r="AF29" s="36">
        <v>0.90746649649010802</v>
      </c>
      <c r="AG29" s="36">
        <v>0.95788130185067</v>
      </c>
      <c r="AH29" s="36">
        <v>0.97447351627313294</v>
      </c>
      <c r="AI29" s="36">
        <v>0.44398699773050498</v>
      </c>
      <c r="AJ29" s="36">
        <v>0.64574569288254002</v>
      </c>
      <c r="AK29" s="36">
        <v>5.4888063983693801E-2</v>
      </c>
      <c r="AL29" s="36">
        <v>0.44744815135873101</v>
      </c>
      <c r="AM29" s="36">
        <v>200</v>
      </c>
      <c r="AN29" s="36">
        <v>0.61558181007579105</v>
      </c>
      <c r="AO29" s="36">
        <v>0.88163174320106896</v>
      </c>
      <c r="AP29" s="36">
        <v>0.93568880962995904</v>
      </c>
      <c r="AQ29" s="36">
        <v>0.96645118145341002</v>
      </c>
      <c r="AR29" s="36">
        <v>0.412947020922865</v>
      </c>
      <c r="AS29" s="36">
        <v>0.57313744055954796</v>
      </c>
      <c r="AT29" s="36">
        <v>0.110435026755715</v>
      </c>
      <c r="AU29" s="36">
        <v>0.360021007167939</v>
      </c>
      <c r="AV29" s="36">
        <v>200</v>
      </c>
      <c r="AW29" s="36">
        <v>0.54102371095220103</v>
      </c>
      <c r="AX29" s="36">
        <v>0.82668423033496397</v>
      </c>
      <c r="AY29" s="36">
        <v>0.89546480993601796</v>
      </c>
      <c r="AZ29" s="36">
        <v>0.93799397817086905</v>
      </c>
      <c r="BA29" s="36">
        <v>0.30785811326600099</v>
      </c>
      <c r="BB29" s="36">
        <v>0.48251415783883</v>
      </c>
      <c r="BC29" s="36">
        <v>7.1919195032661296E-2</v>
      </c>
      <c r="BD29" s="36">
        <v>0.29603463493246901</v>
      </c>
      <c r="BE29" s="36">
        <v>200</v>
      </c>
      <c r="BF29" s="36">
        <v>0.49549549549549499</v>
      </c>
      <c r="BG29" s="36">
        <v>0.76447876447876395</v>
      </c>
      <c r="BH29" s="36">
        <v>0.84169884169884102</v>
      </c>
      <c r="BI29" s="36">
        <v>0.90218790218790201</v>
      </c>
      <c r="BJ29" s="36">
        <v>0.196911396153093</v>
      </c>
      <c r="BK29" s="36">
        <v>0.427793130526754</v>
      </c>
      <c r="BL29" s="36">
        <v>9.8948349794111597E-3</v>
      </c>
      <c r="BM29" s="36">
        <v>0.24943724966150199</v>
      </c>
      <c r="BN29" s="36">
        <v>199</v>
      </c>
      <c r="BO29">
        <f t="shared" si="0"/>
        <v>2.7268242748948444E-3</v>
      </c>
    </row>
    <row r="30" spans="1:67" x14ac:dyDescent="0.25">
      <c r="A30" s="37">
        <v>43165.965219907404</v>
      </c>
      <c r="B30" s="37">
        <v>43165.970335648148</v>
      </c>
      <c r="C30" s="36" t="s">
        <v>66</v>
      </c>
      <c r="D30" s="36">
        <v>8</v>
      </c>
      <c r="E30" s="36">
        <v>219931</v>
      </c>
      <c r="F30" s="36">
        <v>60</v>
      </c>
      <c r="G30" s="36">
        <v>200</v>
      </c>
      <c r="H30" s="36">
        <v>105</v>
      </c>
      <c r="I30" s="36">
        <v>48490</v>
      </c>
      <c r="J30" s="36" t="s">
        <v>124</v>
      </c>
      <c r="K30" s="36" t="s">
        <v>125</v>
      </c>
      <c r="L30" s="36"/>
      <c r="M30" s="36"/>
      <c r="N30" s="36" t="s">
        <v>119</v>
      </c>
      <c r="O30" s="36" t="s">
        <v>75</v>
      </c>
      <c r="P30" s="36">
        <v>381.83368110656698</v>
      </c>
      <c r="Q30" s="36">
        <v>60.3969950675964</v>
      </c>
      <c r="R30" s="36"/>
      <c r="S30" s="36"/>
      <c r="T30" s="36"/>
      <c r="U30" s="36"/>
      <c r="V30" s="36">
        <v>0.58064957576863396</v>
      </c>
      <c r="W30" s="36">
        <v>0.85580695192044498</v>
      </c>
      <c r="X30" s="36">
        <v>0.915609889608612</v>
      </c>
      <c r="Y30" s="36">
        <v>0.95287838700848404</v>
      </c>
      <c r="Z30" s="36">
        <v>0.369851834264529</v>
      </c>
      <c r="AA30" s="36">
        <v>0.53331823925379196</v>
      </c>
      <c r="AB30" s="36">
        <v>0.160266589907018</v>
      </c>
      <c r="AC30" s="36">
        <v>0.33169827277505898</v>
      </c>
      <c r="AD30" s="36">
        <v>200</v>
      </c>
      <c r="AE30" s="36">
        <v>0.66500311915159005</v>
      </c>
      <c r="AF30" s="36">
        <v>0.89644416718652498</v>
      </c>
      <c r="AG30" s="36">
        <v>0.95196506550218296</v>
      </c>
      <c r="AH30" s="36">
        <v>0.98066126013724197</v>
      </c>
      <c r="AI30" s="36">
        <v>0.431124070696073</v>
      </c>
      <c r="AJ30" s="36">
        <v>0.62518793702297304</v>
      </c>
      <c r="AK30" s="36">
        <v>4.7012461950834E-2</v>
      </c>
      <c r="AL30" s="36">
        <v>0.42580250171929201</v>
      </c>
      <c r="AM30" s="36">
        <v>197</v>
      </c>
      <c r="AN30" s="36">
        <v>0.60416896437630896</v>
      </c>
      <c r="AO30" s="36">
        <v>0.87724716003088099</v>
      </c>
      <c r="AP30" s="36">
        <v>0.93283335171501003</v>
      </c>
      <c r="AQ30" s="36">
        <v>0.96514834013455297</v>
      </c>
      <c r="AR30" s="36">
        <v>0.388775506942802</v>
      </c>
      <c r="AS30" s="36">
        <v>0.55647274461503504</v>
      </c>
      <c r="AT30" s="36">
        <v>9.0319397222666298E-2</v>
      </c>
      <c r="AU30" s="36">
        <v>0.345867643644723</v>
      </c>
      <c r="AV30" s="36">
        <v>200</v>
      </c>
      <c r="AW30" s="36">
        <v>0.54998117469879504</v>
      </c>
      <c r="AX30" s="36">
        <v>0.83499623493975905</v>
      </c>
      <c r="AY30" s="36">
        <v>0.89890813253012003</v>
      </c>
      <c r="AZ30" s="36">
        <v>0.94126506024096301</v>
      </c>
      <c r="BA30" s="36">
        <v>0.31291390078605302</v>
      </c>
      <c r="BB30" s="36">
        <v>0.49799367339724898</v>
      </c>
      <c r="BC30" s="36">
        <v>6.8644094967230201E-2</v>
      </c>
      <c r="BD30" s="36">
        <v>0.30729831275124497</v>
      </c>
      <c r="BE30" s="36">
        <v>200</v>
      </c>
      <c r="BF30" s="36">
        <v>0.54458598726114604</v>
      </c>
      <c r="BG30" s="36">
        <v>0.79458598726114604</v>
      </c>
      <c r="BH30" s="36">
        <v>0.85668789808917201</v>
      </c>
      <c r="BI30" s="36">
        <v>0.90127388535031805</v>
      </c>
      <c r="BJ30" s="36">
        <v>0.21448740343731801</v>
      </c>
      <c r="BK30" s="36">
        <v>0.491033982453356</v>
      </c>
      <c r="BL30" s="36">
        <v>9.5948347805686306E-3</v>
      </c>
      <c r="BM30" s="36">
        <v>0.30608228589463798</v>
      </c>
      <c r="BN30" s="36">
        <v>194</v>
      </c>
      <c r="BO30">
        <f t="shared" si="0"/>
        <v>2.7461792592947971E-3</v>
      </c>
    </row>
    <row r="31" spans="1:67" x14ac:dyDescent="0.25">
      <c r="A31" s="37">
        <v>43165.971203703702</v>
      </c>
      <c r="B31" s="37">
        <v>43165.9762962963</v>
      </c>
      <c r="C31" s="36" t="s">
        <v>66</v>
      </c>
      <c r="D31" s="36">
        <v>9</v>
      </c>
      <c r="E31" s="36">
        <v>219931</v>
      </c>
      <c r="F31" s="36">
        <v>60</v>
      </c>
      <c r="G31" s="36">
        <v>200</v>
      </c>
      <c r="H31" s="36">
        <v>105</v>
      </c>
      <c r="I31" s="36">
        <v>48490</v>
      </c>
      <c r="J31" s="36" t="s">
        <v>124</v>
      </c>
      <c r="K31" s="36" t="s">
        <v>125</v>
      </c>
      <c r="L31" s="36"/>
      <c r="M31" s="36"/>
      <c r="N31" s="36" t="s">
        <v>119</v>
      </c>
      <c r="O31" s="36" t="s">
        <v>75</v>
      </c>
      <c r="P31" s="36">
        <v>380.39682507514902</v>
      </c>
      <c r="Q31" s="36">
        <v>59.885831117629998</v>
      </c>
      <c r="R31" s="36"/>
      <c r="S31" s="36"/>
      <c r="T31" s="36"/>
      <c r="U31" s="36"/>
      <c r="V31" s="36">
        <v>0.59340759678597499</v>
      </c>
      <c r="W31" s="36">
        <v>0.85819941563184798</v>
      </c>
      <c r="X31" s="36">
        <v>0.91239043097151196</v>
      </c>
      <c r="Y31" s="36">
        <v>0.94804601899196395</v>
      </c>
      <c r="Z31" s="36">
        <v>0.37645055088521201</v>
      </c>
      <c r="AA31" s="36">
        <v>0.54712714358203995</v>
      </c>
      <c r="AB31" s="36">
        <v>0.149805098994023</v>
      </c>
      <c r="AC31" s="36">
        <v>0.34821047249006398</v>
      </c>
      <c r="AD31" s="36">
        <v>200</v>
      </c>
      <c r="AE31" s="36">
        <v>0.698828778583379</v>
      </c>
      <c r="AF31" s="36">
        <v>0.914668153931957</v>
      </c>
      <c r="AG31" s="36">
        <v>0.94701617401003901</v>
      </c>
      <c r="AH31" s="36">
        <v>0.96876742889012801</v>
      </c>
      <c r="AI31" s="36">
        <v>0.38072832928811401</v>
      </c>
      <c r="AJ31" s="36">
        <v>0.65749216001528099</v>
      </c>
      <c r="AK31" s="36">
        <v>3.3711504570916297E-2</v>
      </c>
      <c r="AL31" s="36">
        <v>0.46010962906144198</v>
      </c>
      <c r="AM31" s="36">
        <v>198</v>
      </c>
      <c r="AN31" s="36">
        <v>0.635235732009925</v>
      </c>
      <c r="AO31" s="36">
        <v>0.89092224979321699</v>
      </c>
      <c r="AP31" s="36">
        <v>0.93765508684863497</v>
      </c>
      <c r="AQ31" s="36">
        <v>0.964123242349048</v>
      </c>
      <c r="AR31" s="36">
        <v>0.39271101937027902</v>
      </c>
      <c r="AS31" s="36">
        <v>0.59032932846867503</v>
      </c>
      <c r="AT31" s="36">
        <v>8.3945817606558101E-2</v>
      </c>
      <c r="AU31" s="36">
        <v>0.38252956989798698</v>
      </c>
      <c r="AV31" s="36">
        <v>200</v>
      </c>
      <c r="AW31" s="36">
        <v>0.53654853000402702</v>
      </c>
      <c r="AX31" s="36">
        <v>0.82078131292790901</v>
      </c>
      <c r="AY31" s="36">
        <v>0.88411196133709202</v>
      </c>
      <c r="AZ31" s="36">
        <v>0.93093032621828398</v>
      </c>
      <c r="BA31" s="36">
        <v>0.30398916532151399</v>
      </c>
      <c r="BB31" s="36">
        <v>0.48333044072040399</v>
      </c>
      <c r="BC31" s="36">
        <v>6.6915037987829704E-2</v>
      </c>
      <c r="BD31" s="36">
        <v>0.29592892669391901</v>
      </c>
      <c r="BE31" s="36">
        <v>200</v>
      </c>
      <c r="BF31" s="36">
        <v>0.536489151873767</v>
      </c>
      <c r="BG31" s="36">
        <v>0.76725838264299795</v>
      </c>
      <c r="BH31" s="36">
        <v>0.86193293885601496</v>
      </c>
      <c r="BI31" s="36">
        <v>0.903353057199211</v>
      </c>
      <c r="BJ31" s="36">
        <v>0.22297363653795299</v>
      </c>
      <c r="BK31" s="36">
        <v>0.493025888039759</v>
      </c>
      <c r="BL31" s="36">
        <v>1.00005725154627E-2</v>
      </c>
      <c r="BM31" s="36">
        <v>0.33102920317574003</v>
      </c>
      <c r="BN31" s="36">
        <v>193</v>
      </c>
      <c r="BO31">
        <f t="shared" si="0"/>
        <v>2.7229372447554008E-3</v>
      </c>
    </row>
    <row r="32" spans="1:67" x14ac:dyDescent="0.25">
      <c r="A32" s="37">
        <v>43165.977175925924</v>
      </c>
      <c r="B32" s="37">
        <v>43166.05909722222</v>
      </c>
      <c r="C32" s="36" t="s">
        <v>66</v>
      </c>
      <c r="D32" s="36">
        <v>0</v>
      </c>
      <c r="E32" s="36">
        <v>219931</v>
      </c>
      <c r="F32" s="36">
        <v>60</v>
      </c>
      <c r="G32" s="36">
        <v>200</v>
      </c>
      <c r="H32" s="36">
        <v>105</v>
      </c>
      <c r="I32" s="36">
        <v>48490</v>
      </c>
      <c r="J32" s="36" t="s">
        <v>124</v>
      </c>
      <c r="K32" s="36" t="s">
        <v>125</v>
      </c>
      <c r="L32" s="36"/>
      <c r="M32" s="36"/>
      <c r="N32" s="36" t="s">
        <v>120</v>
      </c>
      <c r="O32" s="36" t="s">
        <v>76</v>
      </c>
      <c r="P32" s="36">
        <v>6789.8872480392401</v>
      </c>
      <c r="Q32" s="36">
        <v>287.76728105544998</v>
      </c>
      <c r="R32" s="36"/>
      <c r="S32" s="36"/>
      <c r="T32" s="36"/>
      <c r="U32" s="36"/>
      <c r="V32" s="36">
        <v>0.55963593551892699</v>
      </c>
      <c r="W32" s="36">
        <v>0.83580873030248104</v>
      </c>
      <c r="X32" s="36">
        <v>0.90182937873573599</v>
      </c>
      <c r="Y32" s="36">
        <v>0.94371490671979696</v>
      </c>
      <c r="Z32" s="36">
        <v>0.35968878153908401</v>
      </c>
      <c r="AA32" s="36">
        <v>0.50934139667844602</v>
      </c>
      <c r="AB32" s="36">
        <v>0.16567011317627001</v>
      </c>
      <c r="AC32" s="36">
        <v>0.344237962385957</v>
      </c>
      <c r="AD32" s="36">
        <v>200</v>
      </c>
      <c r="AE32" s="36">
        <v>0.67656988521269401</v>
      </c>
      <c r="AF32" s="36">
        <v>0.91998649561107304</v>
      </c>
      <c r="AG32" s="36">
        <v>0.95678595543551603</v>
      </c>
      <c r="AH32" s="36">
        <v>0.97873058744091801</v>
      </c>
      <c r="AI32" s="36">
        <v>0.40225477769839402</v>
      </c>
      <c r="AJ32" s="36">
        <v>0.59885543012623099</v>
      </c>
      <c r="AK32" s="36">
        <v>4.2649799299084697E-2</v>
      </c>
      <c r="AL32" s="36">
        <v>0.41222228594050497</v>
      </c>
      <c r="AM32" s="36">
        <v>200</v>
      </c>
      <c r="AN32" s="36">
        <v>0.56328806983511104</v>
      </c>
      <c r="AO32" s="36">
        <v>0.85002424830261802</v>
      </c>
      <c r="AP32" s="36">
        <v>0.91622211445198798</v>
      </c>
      <c r="AQ32" s="36">
        <v>0.95283705140640096</v>
      </c>
      <c r="AR32" s="36">
        <v>0.38279523659641701</v>
      </c>
      <c r="AS32" s="36">
        <v>0.51898178319313604</v>
      </c>
      <c r="AT32" s="36">
        <v>9.08485195970931E-2</v>
      </c>
      <c r="AU32" s="36">
        <v>0.362888284249405</v>
      </c>
      <c r="AV32" s="36">
        <v>200</v>
      </c>
      <c r="AW32" s="36">
        <v>0.52688172043010695</v>
      </c>
      <c r="AX32" s="36">
        <v>0.80219111381618902</v>
      </c>
      <c r="AY32" s="36">
        <v>0.87634408602150504</v>
      </c>
      <c r="AZ32" s="36">
        <v>0.927368634611483</v>
      </c>
      <c r="BA32" s="36">
        <v>0.29409190966370202</v>
      </c>
      <c r="BB32" s="36">
        <v>0.466648415653522</v>
      </c>
      <c r="BC32" s="36">
        <v>7.0297308617697202E-2</v>
      </c>
      <c r="BD32" s="36">
        <v>0.31561220011989999</v>
      </c>
      <c r="BE32" s="36">
        <v>200</v>
      </c>
      <c r="BF32" s="36">
        <v>0.50688976377952699</v>
      </c>
      <c r="BG32" s="36">
        <v>0.80118110236220397</v>
      </c>
      <c r="BH32" s="36">
        <v>0.87204724409448797</v>
      </c>
      <c r="BI32" s="36">
        <v>0.92618110236220397</v>
      </c>
      <c r="BJ32" s="36">
        <v>0.18483925183755001</v>
      </c>
      <c r="BK32" s="36">
        <v>0.43959052860695802</v>
      </c>
      <c r="BL32" s="36">
        <v>9.1147430572337002E-3</v>
      </c>
      <c r="BM32" s="36">
        <v>0.26830304804507799</v>
      </c>
      <c r="BN32" s="36">
        <v>198</v>
      </c>
      <c r="BO32">
        <f t="shared" si="0"/>
        <v>1.3084434711589089E-2</v>
      </c>
    </row>
    <row r="33" spans="1:67" x14ac:dyDescent="0.25">
      <c r="A33" s="37">
        <v>43166.059166666666</v>
      </c>
      <c r="B33" s="37">
        <v>43166.139374999999</v>
      </c>
      <c r="C33" s="36" t="s">
        <v>66</v>
      </c>
      <c r="D33" s="36">
        <v>1</v>
      </c>
      <c r="E33" s="36">
        <v>219931</v>
      </c>
      <c r="F33" s="36">
        <v>60</v>
      </c>
      <c r="G33" s="36">
        <v>200</v>
      </c>
      <c r="H33" s="36">
        <v>105</v>
      </c>
      <c r="I33" s="36">
        <v>48490</v>
      </c>
      <c r="J33" s="36" t="s">
        <v>124</v>
      </c>
      <c r="K33" s="36" t="s">
        <v>125</v>
      </c>
      <c r="L33" s="36"/>
      <c r="M33" s="36"/>
      <c r="N33" s="36" t="s">
        <v>120</v>
      </c>
      <c r="O33" s="36" t="s">
        <v>76</v>
      </c>
      <c r="P33" s="36">
        <v>6685.9167680740302</v>
      </c>
      <c r="Q33" s="36">
        <v>243.92109584808301</v>
      </c>
      <c r="R33" s="36"/>
      <c r="S33" s="36"/>
      <c r="T33" s="36"/>
      <c r="U33" s="36"/>
      <c r="V33" s="36">
        <v>0.56239517700920105</v>
      </c>
      <c r="W33" s="36">
        <v>0.84778568514573205</v>
      </c>
      <c r="X33" s="36">
        <v>0.91133674810751997</v>
      </c>
      <c r="Y33" s="36">
        <v>0.94900503150355797</v>
      </c>
      <c r="Z33" s="36">
        <v>0.387166727445865</v>
      </c>
      <c r="AA33" s="36">
        <v>0.51260937837355802</v>
      </c>
      <c r="AB33" s="36">
        <v>0.18307663659752399</v>
      </c>
      <c r="AC33" s="36">
        <v>0.35192303165030098</v>
      </c>
      <c r="AD33" s="36">
        <v>200</v>
      </c>
      <c r="AE33" s="36">
        <v>0.63260984647961804</v>
      </c>
      <c r="AF33" s="36">
        <v>0.89994706193753304</v>
      </c>
      <c r="AG33" s="36">
        <v>0.95023822128110103</v>
      </c>
      <c r="AH33" s="36">
        <v>0.97723663313922704</v>
      </c>
      <c r="AI33" s="36">
        <v>0.40070538452659099</v>
      </c>
      <c r="AJ33" s="36">
        <v>0.59422088699238296</v>
      </c>
      <c r="AK33" s="36">
        <v>5.37480385960728E-2</v>
      </c>
      <c r="AL33" s="36">
        <v>0.44959755596901102</v>
      </c>
      <c r="AM33" s="36">
        <v>200</v>
      </c>
      <c r="AN33" s="36">
        <v>0.58991677722831903</v>
      </c>
      <c r="AO33" s="36">
        <v>0.873356651791098</v>
      </c>
      <c r="AP33" s="36">
        <v>0.93643710047038897</v>
      </c>
      <c r="AQ33" s="36">
        <v>0.96514292606440699</v>
      </c>
      <c r="AR33" s="36">
        <v>0.40921750791829598</v>
      </c>
      <c r="AS33" s="36">
        <v>0.53921834697348503</v>
      </c>
      <c r="AT33" s="36">
        <v>8.8877888502005606E-2</v>
      </c>
      <c r="AU33" s="36">
        <v>0.37633539299184399</v>
      </c>
      <c r="AV33" s="36">
        <v>200</v>
      </c>
      <c r="AW33" s="36">
        <v>0.54204900198656703</v>
      </c>
      <c r="AX33" s="36">
        <v>0.82830385015608698</v>
      </c>
      <c r="AY33" s="36">
        <v>0.89215779018068198</v>
      </c>
      <c r="AZ33" s="36">
        <v>0.93661905212373398</v>
      </c>
      <c r="BA33" s="36">
        <v>0.32608897752335397</v>
      </c>
      <c r="BB33" s="36">
        <v>0.48832808115382698</v>
      </c>
      <c r="BC33" s="36">
        <v>8.2213703023178805E-2</v>
      </c>
      <c r="BD33" s="36">
        <v>0.32722391517446398</v>
      </c>
      <c r="BE33" s="36">
        <v>200</v>
      </c>
      <c r="BF33" s="36">
        <v>0.451145038167938</v>
      </c>
      <c r="BG33" s="36">
        <v>0.76793893129770896</v>
      </c>
      <c r="BH33" s="36">
        <v>0.85114503816793796</v>
      </c>
      <c r="BI33" s="36">
        <v>0.90610687022900704</v>
      </c>
      <c r="BJ33" s="36">
        <v>0.15931133926975599</v>
      </c>
      <c r="BK33" s="36">
        <v>0.37895206031330297</v>
      </c>
      <c r="BL33" s="36">
        <v>7.4802101646467903E-3</v>
      </c>
      <c r="BM33" s="36">
        <v>0.25739132882851301</v>
      </c>
      <c r="BN33" s="36">
        <v>200</v>
      </c>
      <c r="BO33">
        <f t="shared" si="0"/>
        <v>1.1090801017050031E-2</v>
      </c>
    </row>
    <row r="34" spans="1:67" x14ac:dyDescent="0.25">
      <c r="A34" s="37">
        <v>43166.139456018522</v>
      </c>
      <c r="B34" s="37">
        <v>43166.221006944441</v>
      </c>
      <c r="C34" s="36" t="s">
        <v>66</v>
      </c>
      <c r="D34" s="36">
        <v>2</v>
      </c>
      <c r="E34" s="36">
        <v>219931</v>
      </c>
      <c r="F34" s="36">
        <v>60</v>
      </c>
      <c r="G34" s="36">
        <v>200</v>
      </c>
      <c r="H34" s="36">
        <v>105</v>
      </c>
      <c r="I34" s="36">
        <v>48490</v>
      </c>
      <c r="J34" s="36" t="s">
        <v>124</v>
      </c>
      <c r="K34" s="36" t="s">
        <v>125</v>
      </c>
      <c r="L34" s="36"/>
      <c r="M34" s="36"/>
      <c r="N34" s="36" t="s">
        <v>120</v>
      </c>
      <c r="O34" s="36" t="s">
        <v>76</v>
      </c>
      <c r="P34" s="36">
        <v>6803.9116559028598</v>
      </c>
      <c r="Q34" s="36">
        <v>241.96428394317601</v>
      </c>
      <c r="R34" s="36"/>
      <c r="S34" s="36"/>
      <c r="T34" s="36"/>
      <c r="U34" s="36"/>
      <c r="V34" s="36">
        <v>0.57458488340440905</v>
      </c>
      <c r="W34" s="36">
        <v>0.85160148806823299</v>
      </c>
      <c r="X34" s="36">
        <v>0.91185010434624802</v>
      </c>
      <c r="Y34" s="36">
        <v>0.95009527266128302</v>
      </c>
      <c r="Z34" s="36">
        <v>0.40270851859401702</v>
      </c>
      <c r="AA34" s="36">
        <v>0.52554143350812699</v>
      </c>
      <c r="AB34" s="36">
        <v>0.19861824876463699</v>
      </c>
      <c r="AC34" s="36">
        <v>0.356150936324381</v>
      </c>
      <c r="AD34" s="36">
        <v>200</v>
      </c>
      <c r="AE34" s="36">
        <v>0.68383167220376495</v>
      </c>
      <c r="AF34" s="36">
        <v>0.915836101882613</v>
      </c>
      <c r="AG34" s="36">
        <v>0.95459579180509402</v>
      </c>
      <c r="AH34" s="36">
        <v>0.97563676633443996</v>
      </c>
      <c r="AI34" s="36">
        <v>0.45692322894208198</v>
      </c>
      <c r="AJ34" s="36">
        <v>0.65012884040245</v>
      </c>
      <c r="AK34" s="36">
        <v>6.6310671489353198E-2</v>
      </c>
      <c r="AL34" s="36">
        <v>0.48792358797951901</v>
      </c>
      <c r="AM34" s="36">
        <v>199</v>
      </c>
      <c r="AN34" s="36">
        <v>0.60607588554140901</v>
      </c>
      <c r="AO34" s="36">
        <v>0.87407033908987697</v>
      </c>
      <c r="AP34" s="36">
        <v>0.92953485440564698</v>
      </c>
      <c r="AQ34" s="36">
        <v>0.96167906214546806</v>
      </c>
      <c r="AR34" s="36">
        <v>0.41681179784380201</v>
      </c>
      <c r="AS34" s="36">
        <v>0.56147712009278605</v>
      </c>
      <c r="AT34" s="36">
        <v>0.115823801888835</v>
      </c>
      <c r="AU34" s="36">
        <v>0.38505908612069201</v>
      </c>
      <c r="AV34" s="36">
        <v>200</v>
      </c>
      <c r="AW34" s="36">
        <v>0.53975776724591795</v>
      </c>
      <c r="AX34" s="36">
        <v>0.82955941723714199</v>
      </c>
      <c r="AY34" s="36">
        <v>0.89591012813761595</v>
      </c>
      <c r="AZ34" s="36">
        <v>0.94049499736703501</v>
      </c>
      <c r="BA34" s="36">
        <v>0.32499558541760398</v>
      </c>
      <c r="BB34" s="36">
        <v>0.47970366949145499</v>
      </c>
      <c r="BC34" s="36">
        <v>7.5992606727154202E-2</v>
      </c>
      <c r="BD34" s="36">
        <v>0.319736042144316</v>
      </c>
      <c r="BE34" s="36">
        <v>200</v>
      </c>
      <c r="BF34" s="36">
        <v>0.51925192519251895</v>
      </c>
      <c r="BG34" s="36">
        <v>0.80418041804180396</v>
      </c>
      <c r="BH34" s="36">
        <v>0.87238723872387203</v>
      </c>
      <c r="BI34" s="36">
        <v>0.91859185918591801</v>
      </c>
      <c r="BJ34" s="36">
        <v>0.15662504826627399</v>
      </c>
      <c r="BK34" s="36">
        <v>0.44465927392296301</v>
      </c>
      <c r="BL34" s="36">
        <v>7.57209396093234E-3</v>
      </c>
      <c r="BM34" s="36">
        <v>0.30761128884094302</v>
      </c>
      <c r="BN34" s="36">
        <v>196</v>
      </c>
      <c r="BO34">
        <f t="shared" si="0"/>
        <v>1.1001827115921632E-2</v>
      </c>
    </row>
    <row r="35" spans="1:67" x14ac:dyDescent="0.25">
      <c r="A35" s="37">
        <v>43166.221087962964</v>
      </c>
      <c r="B35" s="37">
        <v>43166.303611111114</v>
      </c>
      <c r="C35" s="36" t="s">
        <v>66</v>
      </c>
      <c r="D35" s="36">
        <v>3</v>
      </c>
      <c r="E35" s="36">
        <v>219931</v>
      </c>
      <c r="F35" s="36">
        <v>60</v>
      </c>
      <c r="G35" s="36">
        <v>200</v>
      </c>
      <c r="H35" s="36">
        <v>105</v>
      </c>
      <c r="I35" s="36">
        <v>48490</v>
      </c>
      <c r="J35" s="36" t="s">
        <v>124</v>
      </c>
      <c r="K35" s="36" t="s">
        <v>125</v>
      </c>
      <c r="L35" s="36"/>
      <c r="M35" s="36"/>
      <c r="N35" s="36" t="s">
        <v>120</v>
      </c>
      <c r="O35" s="36" t="s">
        <v>76</v>
      </c>
      <c r="P35" s="36">
        <v>6909.3709709644299</v>
      </c>
      <c r="Q35" s="36">
        <v>220.773574113845</v>
      </c>
      <c r="R35" s="36"/>
      <c r="S35" s="36"/>
      <c r="T35" s="36"/>
      <c r="U35" s="36"/>
      <c r="V35" s="36">
        <v>0.56830874006810395</v>
      </c>
      <c r="W35" s="36">
        <v>0.84399545970487999</v>
      </c>
      <c r="X35" s="36">
        <v>0.907196367763904</v>
      </c>
      <c r="Y35" s="36">
        <v>0.94646992054483503</v>
      </c>
      <c r="Z35" s="36">
        <v>0.38588737216445501</v>
      </c>
      <c r="AA35" s="36">
        <v>0.51888309368313701</v>
      </c>
      <c r="AB35" s="36">
        <v>0.189196617845455</v>
      </c>
      <c r="AC35" s="36">
        <v>0.358943176706012</v>
      </c>
      <c r="AD35" s="36">
        <v>200</v>
      </c>
      <c r="AE35" s="36">
        <v>0.66969500324464604</v>
      </c>
      <c r="AF35" s="36">
        <v>0.89227774172615104</v>
      </c>
      <c r="AG35" s="36">
        <v>0.95133030499675497</v>
      </c>
      <c r="AH35" s="36">
        <v>0.97663854639844205</v>
      </c>
      <c r="AI35" s="36">
        <v>0.40442544097033301</v>
      </c>
      <c r="AJ35" s="36">
        <v>0.62996190966826404</v>
      </c>
      <c r="AK35" s="36">
        <v>4.0056309338636797E-2</v>
      </c>
      <c r="AL35" s="36">
        <v>0.45895350496457099</v>
      </c>
      <c r="AM35" s="36">
        <v>199</v>
      </c>
      <c r="AN35" s="36">
        <v>0.61129411764705799</v>
      </c>
      <c r="AO35" s="36">
        <v>0.86776470588235199</v>
      </c>
      <c r="AP35" s="36">
        <v>0.92423529411764704</v>
      </c>
      <c r="AQ35" s="36">
        <v>0.96011764705882297</v>
      </c>
      <c r="AR35" s="36">
        <v>0.40728399464537401</v>
      </c>
      <c r="AS35" s="36">
        <v>0.56534291006945703</v>
      </c>
      <c r="AT35" s="36">
        <v>0.102965630732696</v>
      </c>
      <c r="AU35" s="36">
        <v>0.40052433352744898</v>
      </c>
      <c r="AV35" s="36">
        <v>200</v>
      </c>
      <c r="AW35" s="36">
        <v>0.53402803393581599</v>
      </c>
      <c r="AX35" s="36">
        <v>0.82469568424935402</v>
      </c>
      <c r="AY35" s="36">
        <v>0.89173736628550304</v>
      </c>
      <c r="AZ35" s="36">
        <v>0.93480265584655098</v>
      </c>
      <c r="BA35" s="36">
        <v>0.33213576505697401</v>
      </c>
      <c r="BB35" s="36">
        <v>0.47812913709328397</v>
      </c>
      <c r="BC35" s="36">
        <v>9.4397582747050596E-2</v>
      </c>
      <c r="BD35" s="36">
        <v>0.32245516615362901</v>
      </c>
      <c r="BE35" s="36">
        <v>200</v>
      </c>
      <c r="BF35" s="36">
        <v>0.43684210526315698</v>
      </c>
      <c r="BG35" s="36">
        <v>0.78508771929824495</v>
      </c>
      <c r="BH35" s="36">
        <v>0.86754385964912195</v>
      </c>
      <c r="BI35" s="36">
        <v>0.91491228070175401</v>
      </c>
      <c r="BJ35" s="36">
        <v>0.123745720799917</v>
      </c>
      <c r="BK35" s="36">
        <v>0.35820436124286698</v>
      </c>
      <c r="BL35" s="36">
        <v>6.2079730248304401E-3</v>
      </c>
      <c r="BM35" s="36">
        <v>0.28046816689047599</v>
      </c>
      <c r="BN35" s="36">
        <v>200</v>
      </c>
      <c r="BO35">
        <f t="shared" si="0"/>
        <v>1.0038310839028832E-2</v>
      </c>
    </row>
    <row r="36" spans="1:67" x14ac:dyDescent="0.25">
      <c r="A36" s="37">
        <v>43166.303680555553</v>
      </c>
      <c r="B36" s="37">
        <v>43166.38480324074</v>
      </c>
      <c r="C36" s="36" t="s">
        <v>66</v>
      </c>
      <c r="D36" s="36">
        <v>4</v>
      </c>
      <c r="E36" s="36">
        <v>219931</v>
      </c>
      <c r="F36" s="36">
        <v>60</v>
      </c>
      <c r="G36" s="36">
        <v>200</v>
      </c>
      <c r="H36" s="36">
        <v>105</v>
      </c>
      <c r="I36" s="36">
        <v>48490</v>
      </c>
      <c r="J36" s="36" t="s">
        <v>124</v>
      </c>
      <c r="K36" s="36" t="s">
        <v>125</v>
      </c>
      <c r="L36" s="36"/>
      <c r="M36" s="36"/>
      <c r="N36" s="36" t="s">
        <v>120</v>
      </c>
      <c r="O36" s="36" t="s">
        <v>76</v>
      </c>
      <c r="P36" s="36">
        <v>6776.8924999236997</v>
      </c>
      <c r="Q36" s="36">
        <v>231.58191895484899</v>
      </c>
      <c r="R36" s="36"/>
      <c r="S36" s="36"/>
      <c r="T36" s="36"/>
      <c r="U36" s="36"/>
      <c r="V36" s="36">
        <v>0.57414224039990902</v>
      </c>
      <c r="W36" s="36">
        <v>0.85276073619631798</v>
      </c>
      <c r="X36" s="36">
        <v>0.91315610088616195</v>
      </c>
      <c r="Y36" s="36">
        <v>0.950556691660986</v>
      </c>
      <c r="Z36" s="36">
        <v>0.39602400984977398</v>
      </c>
      <c r="AA36" s="36">
        <v>0.52508381709157903</v>
      </c>
      <c r="AB36" s="36">
        <v>0.17211220290245599</v>
      </c>
      <c r="AC36" s="36">
        <v>0.35827305052757302</v>
      </c>
      <c r="AD36" s="36">
        <v>200</v>
      </c>
      <c r="AE36" s="36">
        <v>0.67486818980667795</v>
      </c>
      <c r="AF36" s="36">
        <v>0.90568248388986505</v>
      </c>
      <c r="AG36" s="36">
        <v>0.94610427650849405</v>
      </c>
      <c r="AH36" s="36">
        <v>0.967779730521382</v>
      </c>
      <c r="AI36" s="36">
        <v>0.43211576298853499</v>
      </c>
      <c r="AJ36" s="36">
        <v>0.63429815710219295</v>
      </c>
      <c r="AK36" s="36">
        <v>4.8896481497363503E-2</v>
      </c>
      <c r="AL36" s="36">
        <v>0.484292239623412</v>
      </c>
      <c r="AM36" s="36">
        <v>200</v>
      </c>
      <c r="AN36" s="36">
        <v>0.58483713539893301</v>
      </c>
      <c r="AO36" s="36">
        <v>0.87254568153444501</v>
      </c>
      <c r="AP36" s="36">
        <v>0.93553512654636195</v>
      </c>
      <c r="AQ36" s="36">
        <v>0.96663261831801095</v>
      </c>
      <c r="AR36" s="36">
        <v>0.414372370199384</v>
      </c>
      <c r="AS36" s="36">
        <v>0.53798138559119602</v>
      </c>
      <c r="AT36" s="36">
        <v>0.101456243446127</v>
      </c>
      <c r="AU36" s="36">
        <v>0.37219906095662197</v>
      </c>
      <c r="AV36" s="36">
        <v>200</v>
      </c>
      <c r="AW36" s="36">
        <v>0.55483932126267799</v>
      </c>
      <c r="AX36" s="36">
        <v>0.83249597118210195</v>
      </c>
      <c r="AY36" s="36">
        <v>0.89401839036875497</v>
      </c>
      <c r="AZ36" s="36">
        <v>0.93677125793914096</v>
      </c>
      <c r="BA36" s="36">
        <v>0.32703121764611498</v>
      </c>
      <c r="BB36" s="36">
        <v>0.49408631258692498</v>
      </c>
      <c r="BC36" s="36">
        <v>7.10100265109921E-2</v>
      </c>
      <c r="BD36" s="36">
        <v>0.33125817596878798</v>
      </c>
      <c r="BE36" s="36">
        <v>200</v>
      </c>
      <c r="BF36" s="36">
        <v>0.50746268656716398</v>
      </c>
      <c r="BG36" s="36">
        <v>0.79850746268656703</v>
      </c>
      <c r="BH36" s="36">
        <v>0.85820895522387997</v>
      </c>
      <c r="BI36" s="36">
        <v>0.92324093816631103</v>
      </c>
      <c r="BJ36" s="36">
        <v>0.199127628245206</v>
      </c>
      <c r="BK36" s="36">
        <v>0.45788282625094301</v>
      </c>
      <c r="BL36" s="36">
        <v>1.06005033496929E-2</v>
      </c>
      <c r="BM36" s="36">
        <v>0.30513055696601799</v>
      </c>
      <c r="BN36" s="36">
        <v>200</v>
      </c>
      <c r="BO36">
        <f t="shared" si="0"/>
        <v>1.0529753375142612E-2</v>
      </c>
    </row>
    <row r="37" spans="1:67" x14ac:dyDescent="0.25">
      <c r="A37" s="37">
        <v>43166.384884259256</v>
      </c>
      <c r="B37" s="37">
        <v>43166.467499999999</v>
      </c>
      <c r="C37" s="36" t="s">
        <v>66</v>
      </c>
      <c r="D37" s="36">
        <v>5</v>
      </c>
      <c r="E37" s="36">
        <v>219931</v>
      </c>
      <c r="F37" s="36">
        <v>60</v>
      </c>
      <c r="G37" s="36">
        <v>200</v>
      </c>
      <c r="H37" s="36">
        <v>105</v>
      </c>
      <c r="I37" s="36">
        <v>48490</v>
      </c>
      <c r="J37" s="36" t="s">
        <v>124</v>
      </c>
      <c r="K37" s="36" t="s">
        <v>125</v>
      </c>
      <c r="L37" s="36"/>
      <c r="M37" s="36"/>
      <c r="N37" s="36" t="s">
        <v>120</v>
      </c>
      <c r="O37" s="36" t="s">
        <v>76</v>
      </c>
      <c r="P37" s="36">
        <v>6858.7676880359604</v>
      </c>
      <c r="Q37" s="36">
        <v>279.88159394264198</v>
      </c>
      <c r="R37" s="36"/>
      <c r="S37" s="36"/>
      <c r="T37" s="36"/>
      <c r="U37" s="36"/>
      <c r="V37" s="36">
        <v>0.56849096947363598</v>
      </c>
      <c r="W37" s="36">
        <v>0.84977935489741097</v>
      </c>
      <c r="X37" s="36">
        <v>0.91315226786770298</v>
      </c>
      <c r="Y37" s="36">
        <v>0.95050270688321703</v>
      </c>
      <c r="Z37" s="36">
        <v>0.41004126152612203</v>
      </c>
      <c r="AA37" s="36">
        <v>0.51815727575359904</v>
      </c>
      <c r="AB37" s="36">
        <v>0.192328970242999</v>
      </c>
      <c r="AC37" s="36">
        <v>0.35674728367957398</v>
      </c>
      <c r="AD37" s="36">
        <v>200</v>
      </c>
      <c r="AE37" s="36">
        <v>0.661715057393652</v>
      </c>
      <c r="AF37" s="36">
        <v>0.90209318028359198</v>
      </c>
      <c r="AG37" s="36">
        <v>0.95070898041863605</v>
      </c>
      <c r="AH37" s="36">
        <v>0.97029034436191697</v>
      </c>
      <c r="AI37" s="36">
        <v>0.45288345371434002</v>
      </c>
      <c r="AJ37" s="36">
        <v>0.62550403047728198</v>
      </c>
      <c r="AK37" s="36">
        <v>7.6323815177388302E-2</v>
      </c>
      <c r="AL37" s="36">
        <v>0.47360532443182901</v>
      </c>
      <c r="AM37" s="36">
        <v>197</v>
      </c>
      <c r="AN37" s="36">
        <v>0.59410623332524803</v>
      </c>
      <c r="AO37" s="36">
        <v>0.86914867814698005</v>
      </c>
      <c r="AP37" s="36">
        <v>0.92832888673296099</v>
      </c>
      <c r="AQ37" s="36">
        <v>0.963133640552995</v>
      </c>
      <c r="AR37" s="36">
        <v>0.391668711698969</v>
      </c>
      <c r="AS37" s="36">
        <v>0.54817183972210703</v>
      </c>
      <c r="AT37" s="36">
        <v>7.5262300670886295E-2</v>
      </c>
      <c r="AU37" s="36">
        <v>0.381609678848009</v>
      </c>
      <c r="AV37" s="36">
        <v>200</v>
      </c>
      <c r="AW37" s="36">
        <v>0.54067706487061296</v>
      </c>
      <c r="AX37" s="36">
        <v>0.83206309819212998</v>
      </c>
      <c r="AY37" s="36">
        <v>0.89861751152073699</v>
      </c>
      <c r="AZ37" s="36">
        <v>0.94000354484225401</v>
      </c>
      <c r="BA37" s="36">
        <v>0.32745732428510399</v>
      </c>
      <c r="BB37" s="36">
        <v>0.48048582668543999</v>
      </c>
      <c r="BC37" s="36">
        <v>7.9812531812530202E-2</v>
      </c>
      <c r="BD37" s="36">
        <v>0.32642742886061898</v>
      </c>
      <c r="BE37" s="36">
        <v>200</v>
      </c>
      <c r="BF37" s="36">
        <v>0.53195876288659705</v>
      </c>
      <c r="BG37" s="36">
        <v>0.81134020618556701</v>
      </c>
      <c r="BH37" s="36">
        <v>0.89587628865979296</v>
      </c>
      <c r="BI37" s="36">
        <v>0.93505154639175203</v>
      </c>
      <c r="BJ37" s="36">
        <v>0.208120489927483</v>
      </c>
      <c r="BK37" s="36">
        <v>0.48621742483371799</v>
      </c>
      <c r="BL37" s="36">
        <v>1.04566186805335E-2</v>
      </c>
      <c r="BM37" s="36">
        <v>0.32751056569021503</v>
      </c>
      <c r="BN37" s="36">
        <v>199</v>
      </c>
      <c r="BO37">
        <f t="shared" si="0"/>
        <v>1.2725881933090015E-2</v>
      </c>
    </row>
    <row r="38" spans="1:67" x14ac:dyDescent="0.25">
      <c r="A38" s="37">
        <v>43166.467581018522</v>
      </c>
      <c r="B38" s="37">
        <v>43166.548206018517</v>
      </c>
      <c r="C38" s="36" t="s">
        <v>66</v>
      </c>
      <c r="D38" s="36">
        <v>6</v>
      </c>
      <c r="E38" s="36">
        <v>219931</v>
      </c>
      <c r="F38" s="36">
        <v>60</v>
      </c>
      <c r="G38" s="36">
        <v>200</v>
      </c>
      <c r="H38" s="36">
        <v>105</v>
      </c>
      <c r="I38" s="36">
        <v>48490</v>
      </c>
      <c r="J38" s="36" t="s">
        <v>124</v>
      </c>
      <c r="K38" s="36" t="s">
        <v>125</v>
      </c>
      <c r="L38" s="36"/>
      <c r="M38" s="36"/>
      <c r="N38" s="36" t="s">
        <v>120</v>
      </c>
      <c r="O38" s="36" t="s">
        <v>76</v>
      </c>
      <c r="P38" s="36">
        <v>6782.8923709392502</v>
      </c>
      <c r="Q38" s="36">
        <v>182.578257083892</v>
      </c>
      <c r="R38" s="36"/>
      <c r="S38" s="36"/>
      <c r="T38" s="36"/>
      <c r="U38" s="36"/>
      <c r="V38" s="36">
        <v>0.58061284888220999</v>
      </c>
      <c r="W38" s="36">
        <v>0.86099348904976503</v>
      </c>
      <c r="X38" s="36">
        <v>0.91704229841096296</v>
      </c>
      <c r="Y38" s="36">
        <v>0.95178254336839196</v>
      </c>
      <c r="Z38" s="36">
        <v>0.396589318209015</v>
      </c>
      <c r="AA38" s="36">
        <v>0.53228979393914899</v>
      </c>
      <c r="AB38" s="36">
        <v>0.185010920469551</v>
      </c>
      <c r="AC38" s="36">
        <v>0.36420128201700902</v>
      </c>
      <c r="AD38" s="36">
        <v>200</v>
      </c>
      <c r="AE38" s="36">
        <v>0.69279796048438402</v>
      </c>
      <c r="AF38" s="36">
        <v>0.90758444869343502</v>
      </c>
      <c r="AG38" s="36">
        <v>0.95474824729126795</v>
      </c>
      <c r="AH38" s="36">
        <v>0.97705544933078303</v>
      </c>
      <c r="AI38" s="36">
        <v>0.488865110079098</v>
      </c>
      <c r="AJ38" s="36">
        <v>0.66013045459570596</v>
      </c>
      <c r="AK38" s="36">
        <v>7.2469476574929095E-2</v>
      </c>
      <c r="AL38" s="36">
        <v>0.49066031008435301</v>
      </c>
      <c r="AM38" s="36">
        <v>198</v>
      </c>
      <c r="AN38" s="36">
        <v>0.59973627427475396</v>
      </c>
      <c r="AO38" s="36">
        <v>0.88348117957324301</v>
      </c>
      <c r="AP38" s="36">
        <v>0.93466794533684905</v>
      </c>
      <c r="AQ38" s="36">
        <v>0.964277151762167</v>
      </c>
      <c r="AR38" s="36">
        <v>0.42032840573416902</v>
      </c>
      <c r="AS38" s="36">
        <v>0.550924905058229</v>
      </c>
      <c r="AT38" s="36">
        <v>0.10460096812856</v>
      </c>
      <c r="AU38" s="36">
        <v>0.37987176686094898</v>
      </c>
      <c r="AV38" s="36">
        <v>200</v>
      </c>
      <c r="AW38" s="36">
        <v>0.55276564774381298</v>
      </c>
      <c r="AX38" s="36">
        <v>0.84224890829694299</v>
      </c>
      <c r="AY38" s="36">
        <v>0.90292940320232795</v>
      </c>
      <c r="AZ38" s="36">
        <v>0.94195778748180403</v>
      </c>
      <c r="BA38" s="36">
        <v>0.32442920674707498</v>
      </c>
      <c r="BB38" s="36">
        <v>0.497137045546025</v>
      </c>
      <c r="BC38" s="36">
        <v>7.3515004485979293E-2</v>
      </c>
      <c r="BD38" s="36">
        <v>0.336861028552285</v>
      </c>
      <c r="BE38" s="36">
        <v>200</v>
      </c>
      <c r="BF38" s="36">
        <v>0.55283018867924505</v>
      </c>
      <c r="BG38" s="36">
        <v>0.80943396226414999</v>
      </c>
      <c r="BH38" s="36">
        <v>0.86886792452830097</v>
      </c>
      <c r="BI38" s="36">
        <v>0.91792452830188598</v>
      </c>
      <c r="BJ38" s="36">
        <v>0.17877204151113699</v>
      </c>
      <c r="BK38" s="36">
        <v>0.49570267294445403</v>
      </c>
      <c r="BL38" s="36">
        <v>9.2420184499216601E-3</v>
      </c>
      <c r="BM38" s="36">
        <v>0.337489467242296</v>
      </c>
      <c r="BN38" s="36">
        <v>199</v>
      </c>
      <c r="BO38">
        <f t="shared" si="0"/>
        <v>8.3016153740896916E-3</v>
      </c>
    </row>
    <row r="39" spans="1:67" x14ac:dyDescent="0.25">
      <c r="A39" s="37">
        <v>43166.548275462963</v>
      </c>
      <c r="B39" s="37">
        <v>43166.630023148151</v>
      </c>
      <c r="C39" s="36" t="s">
        <v>66</v>
      </c>
      <c r="D39" s="36">
        <v>7</v>
      </c>
      <c r="E39" s="36">
        <v>219931</v>
      </c>
      <c r="F39" s="36">
        <v>60</v>
      </c>
      <c r="G39" s="36">
        <v>200</v>
      </c>
      <c r="H39" s="36">
        <v>105</v>
      </c>
      <c r="I39" s="36">
        <v>48490</v>
      </c>
      <c r="J39" s="36" t="s">
        <v>124</v>
      </c>
      <c r="K39" s="36" t="s">
        <v>125</v>
      </c>
      <c r="L39" s="36"/>
      <c r="M39" s="36"/>
      <c r="N39" s="36" t="s">
        <v>120</v>
      </c>
      <c r="O39" s="36" t="s">
        <v>76</v>
      </c>
      <c r="P39" s="36">
        <v>6821.98316383361</v>
      </c>
      <c r="Q39" s="36">
        <v>240.44824790954499</v>
      </c>
      <c r="R39" s="36"/>
      <c r="S39" s="36"/>
      <c r="T39" s="36"/>
      <c r="U39" s="36"/>
      <c r="V39" s="36">
        <v>0.58116113744075804</v>
      </c>
      <c r="W39" s="36">
        <v>0.855905942398833</v>
      </c>
      <c r="X39" s="36">
        <v>0.91701604083120603</v>
      </c>
      <c r="Y39" s="36">
        <v>0.95123951877506296</v>
      </c>
      <c r="Z39" s="36">
        <v>0.388162903881142</v>
      </c>
      <c r="AA39" s="36">
        <v>0.53373534919620302</v>
      </c>
      <c r="AB39" s="36">
        <v>0.18255431942792</v>
      </c>
      <c r="AC39" s="36">
        <v>0.36589636886808702</v>
      </c>
      <c r="AD39" s="36">
        <v>200</v>
      </c>
      <c r="AE39" s="36">
        <v>0.684747925973197</v>
      </c>
      <c r="AF39" s="36">
        <v>0.91576260370133999</v>
      </c>
      <c r="AG39" s="36">
        <v>0.95405232929163997</v>
      </c>
      <c r="AH39" s="36">
        <v>0.978940650925335</v>
      </c>
      <c r="AI39" s="36">
        <v>0.407964601056443</v>
      </c>
      <c r="AJ39" s="36">
        <v>0.64986693009261498</v>
      </c>
      <c r="AK39" s="36">
        <v>4.2777416890671202E-2</v>
      </c>
      <c r="AL39" s="36">
        <v>0.48520386578013502</v>
      </c>
      <c r="AM39" s="36">
        <v>195</v>
      </c>
      <c r="AN39" s="36">
        <v>0.61714222024074905</v>
      </c>
      <c r="AO39" s="36">
        <v>0.88854213107445301</v>
      </c>
      <c r="AP39" s="36">
        <v>0.940147124386981</v>
      </c>
      <c r="AQ39" s="36">
        <v>0.96678555506018704</v>
      </c>
      <c r="AR39" s="36">
        <v>0.42865043935750102</v>
      </c>
      <c r="AS39" s="36">
        <v>0.57486175235673098</v>
      </c>
      <c r="AT39" s="36">
        <v>0.10611265921907399</v>
      </c>
      <c r="AU39" s="36">
        <v>0.39411212516385902</v>
      </c>
      <c r="AV39" s="36">
        <v>200</v>
      </c>
      <c r="AW39" s="36">
        <v>0.54102371095220103</v>
      </c>
      <c r="AX39" s="36">
        <v>0.82564922845314204</v>
      </c>
      <c r="AY39" s="36">
        <v>0.896593902898005</v>
      </c>
      <c r="AZ39" s="36">
        <v>0.93799397817086905</v>
      </c>
      <c r="BA39" s="36">
        <v>0.31683004676389598</v>
      </c>
      <c r="BB39" s="36">
        <v>0.48283364681337998</v>
      </c>
      <c r="BC39" s="36">
        <v>6.6920501924224898E-2</v>
      </c>
      <c r="BD39" s="36">
        <v>0.32961161181711401</v>
      </c>
      <c r="BE39" s="36">
        <v>200</v>
      </c>
      <c r="BF39" s="36">
        <v>0.505791505791505</v>
      </c>
      <c r="BG39" s="36">
        <v>0.77220077220077199</v>
      </c>
      <c r="BH39" s="36">
        <v>0.85456885456885401</v>
      </c>
      <c r="BI39" s="36">
        <v>0.89703989703989695</v>
      </c>
      <c r="BJ39" s="36">
        <v>0.199903987378312</v>
      </c>
      <c r="BK39" s="36">
        <v>0.440092477218477</v>
      </c>
      <c r="BL39" s="36">
        <v>1.0020281657152399E-2</v>
      </c>
      <c r="BM39" s="36">
        <v>0.29707388278838998</v>
      </c>
      <c r="BN39" s="36">
        <v>200</v>
      </c>
      <c r="BO39">
        <f t="shared" si="0"/>
        <v>1.0932894767429103E-2</v>
      </c>
    </row>
    <row r="40" spans="1:67" x14ac:dyDescent="0.25">
      <c r="A40" s="37">
        <v>43166.630104166667</v>
      </c>
      <c r="B40" s="37">
        <v>43166.714131944442</v>
      </c>
      <c r="C40" s="36" t="s">
        <v>66</v>
      </c>
      <c r="D40" s="36">
        <v>8</v>
      </c>
      <c r="E40" s="36">
        <v>219931</v>
      </c>
      <c r="F40" s="36">
        <v>60</v>
      </c>
      <c r="G40" s="36">
        <v>200</v>
      </c>
      <c r="H40" s="36">
        <v>105</v>
      </c>
      <c r="I40" s="36">
        <v>48490</v>
      </c>
      <c r="J40" s="36" t="s">
        <v>124</v>
      </c>
      <c r="K40" s="36" t="s">
        <v>125</v>
      </c>
      <c r="L40" s="36"/>
      <c r="M40" s="36"/>
      <c r="N40" s="36" t="s">
        <v>120</v>
      </c>
      <c r="O40" s="36" t="s">
        <v>76</v>
      </c>
      <c r="P40" s="36">
        <v>7009.4068679809498</v>
      </c>
      <c r="Q40" s="36">
        <v>250.80009698867701</v>
      </c>
      <c r="R40" s="36"/>
      <c r="S40" s="36"/>
      <c r="T40" s="36"/>
      <c r="U40" s="36"/>
      <c r="V40" s="36">
        <v>0.58320408721831896</v>
      </c>
      <c r="W40" s="36">
        <v>0.85836146337012997</v>
      </c>
      <c r="X40" s="36">
        <v>0.91752577319587603</v>
      </c>
      <c r="Y40" s="36">
        <v>0.95292400328437099</v>
      </c>
      <c r="Z40" s="36">
        <v>0.39075620753956403</v>
      </c>
      <c r="AA40" s="36">
        <v>0.53631217724411095</v>
      </c>
      <c r="AB40" s="36">
        <v>0.200616788534145</v>
      </c>
      <c r="AC40" s="36">
        <v>0.36672615125115798</v>
      </c>
      <c r="AD40" s="36">
        <v>200</v>
      </c>
      <c r="AE40" s="36">
        <v>0.66749844042420403</v>
      </c>
      <c r="AF40" s="36">
        <v>0.90205864004990599</v>
      </c>
      <c r="AG40" s="36">
        <v>0.94946974422956898</v>
      </c>
      <c r="AH40" s="36">
        <v>0.97317529631940103</v>
      </c>
      <c r="AI40" s="36">
        <v>0.421114540864302</v>
      </c>
      <c r="AJ40" s="36">
        <v>0.62856093277223202</v>
      </c>
      <c r="AK40" s="36">
        <v>4.4875939294008502E-2</v>
      </c>
      <c r="AL40" s="36">
        <v>0.46096412008087001</v>
      </c>
      <c r="AM40" s="36">
        <v>200</v>
      </c>
      <c r="AN40" s="36">
        <v>0.59887504135877301</v>
      </c>
      <c r="AO40" s="36">
        <v>0.87801919047093802</v>
      </c>
      <c r="AP40" s="36">
        <v>0.93371567221793295</v>
      </c>
      <c r="AQ40" s="36">
        <v>0.96525863019741898</v>
      </c>
      <c r="AR40" s="36">
        <v>0.38835328590141799</v>
      </c>
      <c r="AS40" s="36">
        <v>0.55022261380830895</v>
      </c>
      <c r="AT40" s="36">
        <v>9.9794785097151201E-2</v>
      </c>
      <c r="AU40" s="36">
        <v>0.37906619929389901</v>
      </c>
      <c r="AV40" s="36">
        <v>200</v>
      </c>
      <c r="AW40" s="36">
        <v>0.55901731927710796</v>
      </c>
      <c r="AX40" s="36">
        <v>0.83838478915662595</v>
      </c>
      <c r="AY40" s="36">
        <v>0.90135542168674598</v>
      </c>
      <c r="AZ40" s="36">
        <v>0.94201807228915602</v>
      </c>
      <c r="BA40" s="36">
        <v>0.34199084837238602</v>
      </c>
      <c r="BB40" s="36">
        <v>0.50870062448155895</v>
      </c>
      <c r="BC40" s="36">
        <v>9.6732976097444606E-2</v>
      </c>
      <c r="BD40" s="36">
        <v>0.34357051849642101</v>
      </c>
      <c r="BE40" s="36">
        <v>200</v>
      </c>
      <c r="BF40" s="36">
        <v>0.55095541401273795</v>
      </c>
      <c r="BG40" s="36">
        <v>0.80095541401273795</v>
      </c>
      <c r="BH40" s="36">
        <v>0.87579617834394896</v>
      </c>
      <c r="BI40" s="36">
        <v>0.90764331210190996</v>
      </c>
      <c r="BJ40" s="36">
        <v>0.21230315503921299</v>
      </c>
      <c r="BK40" s="36">
        <v>0.499152980969646</v>
      </c>
      <c r="BL40" s="36">
        <v>9.6787554400447704E-3</v>
      </c>
      <c r="BM40" s="36">
        <v>0.34604653632965499</v>
      </c>
      <c r="BN40" s="36">
        <v>200</v>
      </c>
      <c r="BO40">
        <f t="shared" si="0"/>
        <v>1.1403580986249188E-2</v>
      </c>
    </row>
    <row r="41" spans="1:67" x14ac:dyDescent="0.25">
      <c r="A41" s="37">
        <v>43166.714212962965</v>
      </c>
      <c r="B41" s="37">
        <v>43166.796817129631</v>
      </c>
      <c r="C41" s="36" t="s">
        <v>66</v>
      </c>
      <c r="D41" s="36">
        <v>9</v>
      </c>
      <c r="E41" s="36">
        <v>219931</v>
      </c>
      <c r="F41" s="36">
        <v>60</v>
      </c>
      <c r="G41" s="36">
        <v>200</v>
      </c>
      <c r="H41" s="36">
        <v>105</v>
      </c>
      <c r="I41" s="36">
        <v>48490</v>
      </c>
      <c r="J41" s="36" t="s">
        <v>124</v>
      </c>
      <c r="K41" s="36" t="s">
        <v>125</v>
      </c>
      <c r="L41" s="36"/>
      <c r="M41" s="36"/>
      <c r="N41" s="36" t="s">
        <v>120</v>
      </c>
      <c r="O41" s="36" t="s">
        <v>76</v>
      </c>
      <c r="P41" s="36">
        <v>6883.3403971195203</v>
      </c>
      <c r="Q41" s="36">
        <v>254.48388004302899</v>
      </c>
      <c r="R41" s="36"/>
      <c r="S41" s="36"/>
      <c r="T41" s="36"/>
      <c r="U41" s="36"/>
      <c r="V41" s="36">
        <v>0.595188093498904</v>
      </c>
      <c r="W41" s="36">
        <v>0.85952337472607698</v>
      </c>
      <c r="X41" s="36">
        <v>0.91522096420745003</v>
      </c>
      <c r="Y41" s="36">
        <v>0.949643900657414</v>
      </c>
      <c r="Z41" s="36">
        <v>0.38907966024762802</v>
      </c>
      <c r="AA41" s="36">
        <v>0.54940467756889899</v>
      </c>
      <c r="AB41" s="36">
        <v>0.197177909334876</v>
      </c>
      <c r="AC41" s="36">
        <v>0.382746046017575</v>
      </c>
      <c r="AD41" s="36">
        <v>200</v>
      </c>
      <c r="AE41" s="36">
        <v>0.70384829894032297</v>
      </c>
      <c r="AF41" s="36">
        <v>0.91745677635248102</v>
      </c>
      <c r="AG41" s="36">
        <v>0.95092024539877196</v>
      </c>
      <c r="AH41" s="36">
        <v>0.97713329615170097</v>
      </c>
      <c r="AI41" s="36">
        <v>0.398020965655207</v>
      </c>
      <c r="AJ41" s="36">
        <v>0.66377617073031103</v>
      </c>
      <c r="AK41" s="36">
        <v>3.4261565589250698E-2</v>
      </c>
      <c r="AL41" s="36">
        <v>0.49729059330111502</v>
      </c>
      <c r="AM41" s="36">
        <v>200</v>
      </c>
      <c r="AN41" s="36">
        <v>0.63544251447477196</v>
      </c>
      <c r="AO41" s="36">
        <v>0.88968155500413504</v>
      </c>
      <c r="AP41" s="36">
        <v>0.94127377998345696</v>
      </c>
      <c r="AQ41" s="36">
        <v>0.96691480562448295</v>
      </c>
      <c r="AR41" s="36">
        <v>0.393323661641515</v>
      </c>
      <c r="AS41" s="36">
        <v>0.59066356151572397</v>
      </c>
      <c r="AT41" s="36">
        <v>9.2672030661187094E-2</v>
      </c>
      <c r="AU41" s="36">
        <v>0.41953779876767799</v>
      </c>
      <c r="AV41" s="36">
        <v>200</v>
      </c>
      <c r="AW41" s="36">
        <v>0.53896496173983</v>
      </c>
      <c r="AX41" s="36">
        <v>0.82329842931937103</v>
      </c>
      <c r="AY41" s="36">
        <v>0.88652839307289499</v>
      </c>
      <c r="AZ41" s="36">
        <v>0.92992347966169897</v>
      </c>
      <c r="BA41" s="36">
        <v>0.32526648258021501</v>
      </c>
      <c r="BB41" s="36">
        <v>0.486515412290488</v>
      </c>
      <c r="BC41" s="36">
        <v>8.1500780002765297E-2</v>
      </c>
      <c r="BD41" s="36">
        <v>0.32758623671426002</v>
      </c>
      <c r="BE41" s="36">
        <v>200</v>
      </c>
      <c r="BF41" s="36">
        <v>0.54437869822485196</v>
      </c>
      <c r="BG41" s="36">
        <v>0.78895463510848096</v>
      </c>
      <c r="BH41" s="36">
        <v>0.854043392504931</v>
      </c>
      <c r="BI41" s="36">
        <v>0.90927021696252397</v>
      </c>
      <c r="BJ41" s="36">
        <v>0.230239391482671</v>
      </c>
      <c r="BK41" s="36">
        <v>0.50357114094244204</v>
      </c>
      <c r="BL41" s="36">
        <v>1.1503318976006E-2</v>
      </c>
      <c r="BM41" s="36">
        <v>0.364821505849584</v>
      </c>
      <c r="BN41" s="36">
        <v>200</v>
      </c>
      <c r="BO41">
        <f t="shared" si="0"/>
        <v>1.1571078203756132E-2</v>
      </c>
    </row>
    <row r="42" spans="1:67" x14ac:dyDescent="0.25">
      <c r="A42" s="37">
        <v>43017.410532407404</v>
      </c>
      <c r="B42" s="37">
        <v>43017.411793981482</v>
      </c>
      <c r="C42" s="36" t="s">
        <v>71</v>
      </c>
      <c r="D42" s="36">
        <v>0</v>
      </c>
      <c r="E42" s="36">
        <v>161758</v>
      </c>
      <c r="F42" s="36">
        <v>60</v>
      </c>
      <c r="G42" s="36">
        <v>200</v>
      </c>
      <c r="H42" s="36">
        <v>114</v>
      </c>
      <c r="I42" s="36">
        <v>36535</v>
      </c>
      <c r="J42" s="36" t="s">
        <v>121</v>
      </c>
      <c r="K42" s="36" t="s">
        <v>117</v>
      </c>
      <c r="L42" s="36"/>
      <c r="M42" s="36"/>
      <c r="N42" s="36" t="s">
        <v>67</v>
      </c>
      <c r="O42" s="36" t="s">
        <v>68</v>
      </c>
      <c r="P42" s="36">
        <v>32.423679113387998</v>
      </c>
      <c r="Q42" s="36">
        <v>76.086724042892399</v>
      </c>
      <c r="R42" s="36"/>
      <c r="S42" s="36"/>
      <c r="T42" s="36"/>
      <c r="U42" s="36"/>
      <c r="V42" s="36">
        <v>0.49001045060552001</v>
      </c>
      <c r="W42" s="36">
        <v>0.73934960349173096</v>
      </c>
      <c r="X42" s="36">
        <v>0.80432778016843898</v>
      </c>
      <c r="Y42" s="36">
        <v>0.85166287576074196</v>
      </c>
      <c r="Z42" s="36">
        <v>0.20200809051457999</v>
      </c>
      <c r="AA42" s="36">
        <v>0.42025148451967498</v>
      </c>
      <c r="AB42" s="36">
        <v>2.94936158226041E-2</v>
      </c>
      <c r="AC42" s="36">
        <v>0.21581005742876899</v>
      </c>
      <c r="AD42" s="36">
        <v>200</v>
      </c>
      <c r="AE42" s="36">
        <v>0.53770491803278597</v>
      </c>
      <c r="AF42" s="36">
        <v>0.76459016393442603</v>
      </c>
      <c r="AG42" s="36">
        <v>0.83344262295081895</v>
      </c>
      <c r="AH42" s="36">
        <v>0.86622950819672095</v>
      </c>
      <c r="AI42" s="36">
        <v>0.26739408072860998</v>
      </c>
      <c r="AJ42" s="36">
        <v>0.43130124305739198</v>
      </c>
      <c r="AK42" s="36">
        <v>1.9116934244858101E-2</v>
      </c>
      <c r="AL42" s="36">
        <v>0.28075872104390598</v>
      </c>
      <c r="AM42" s="36">
        <v>196</v>
      </c>
      <c r="AN42" s="36">
        <v>0.53125526537489398</v>
      </c>
      <c r="AO42" s="36">
        <v>0.77961246840775</v>
      </c>
      <c r="AP42" s="36">
        <v>0.838416175231676</v>
      </c>
      <c r="AQ42" s="36">
        <v>0.875484414490311</v>
      </c>
      <c r="AR42" s="36">
        <v>0.23845762293525799</v>
      </c>
      <c r="AS42" s="36">
        <v>0.44774744922387499</v>
      </c>
      <c r="AT42" s="36">
        <v>2.1540565413174801E-2</v>
      </c>
      <c r="AU42" s="36">
        <v>0.26868044772384703</v>
      </c>
      <c r="AV42" s="36">
        <v>200</v>
      </c>
      <c r="AW42" s="36">
        <v>0.46563133018230901</v>
      </c>
      <c r="AX42" s="36">
        <v>0.71100607697501605</v>
      </c>
      <c r="AY42" s="36">
        <v>0.77785280216070196</v>
      </c>
      <c r="AZ42" s="36">
        <v>0.83430114787305798</v>
      </c>
      <c r="BA42" s="36">
        <v>0.166786021944415</v>
      </c>
      <c r="BB42" s="36">
        <v>0.399383616444413</v>
      </c>
      <c r="BC42" s="36">
        <v>1.41704763116358E-2</v>
      </c>
      <c r="BD42" s="36">
        <v>0.18028727969509001</v>
      </c>
      <c r="BE42" s="36">
        <v>200</v>
      </c>
      <c r="BF42" s="36">
        <v>0.39322033898304998</v>
      </c>
      <c r="BG42" s="36">
        <v>0.67627118644067696</v>
      </c>
      <c r="BH42" s="36">
        <v>0.75169491525423704</v>
      </c>
      <c r="BI42" s="36">
        <v>0.81694915254237199</v>
      </c>
      <c r="BJ42" s="36">
        <v>0.119298377034222</v>
      </c>
      <c r="BK42" s="36">
        <v>0.27213455965209099</v>
      </c>
      <c r="BL42" s="36">
        <v>4.6836225865026599E-3</v>
      </c>
      <c r="BM42" s="36">
        <v>0.109722063209542</v>
      </c>
      <c r="BN42" s="36">
        <v>200</v>
      </c>
      <c r="BO42">
        <f t="shared" si="0"/>
        <v>4.7037379321512628E-3</v>
      </c>
    </row>
    <row r="43" spans="1:67" x14ac:dyDescent="0.25">
      <c r="A43" s="37">
        <v>43017.411840277775</v>
      </c>
      <c r="B43" s="37">
        <v>43017.413032407407</v>
      </c>
      <c r="C43" s="36" t="s">
        <v>71</v>
      </c>
      <c r="D43" s="36">
        <v>1</v>
      </c>
      <c r="E43" s="36">
        <v>161758</v>
      </c>
      <c r="F43" s="36">
        <v>60</v>
      </c>
      <c r="G43" s="36">
        <v>200</v>
      </c>
      <c r="H43" s="36">
        <v>114</v>
      </c>
      <c r="I43" s="36">
        <v>36535</v>
      </c>
      <c r="J43" s="36" t="s">
        <v>121</v>
      </c>
      <c r="K43" s="36" t="s">
        <v>117</v>
      </c>
      <c r="L43" s="36"/>
      <c r="M43" s="36"/>
      <c r="N43" s="36" t="s">
        <v>67</v>
      </c>
      <c r="O43" s="36" t="s">
        <v>68</v>
      </c>
      <c r="P43" s="36">
        <v>29.394448995590199</v>
      </c>
      <c r="Q43" s="36">
        <v>73.648545026779104</v>
      </c>
      <c r="R43" s="36"/>
      <c r="S43" s="36"/>
      <c r="T43" s="36"/>
      <c r="U43" s="36"/>
      <c r="V43" s="36">
        <v>0.49273309520876901</v>
      </c>
      <c r="W43" s="36">
        <v>0.73728291661534595</v>
      </c>
      <c r="X43" s="36">
        <v>0.80416307427023004</v>
      </c>
      <c r="Y43" s="36">
        <v>0.84579381697253297</v>
      </c>
      <c r="Z43" s="36">
        <v>0.21091637630372001</v>
      </c>
      <c r="AA43" s="36">
        <v>0.42151139205232302</v>
      </c>
      <c r="AB43" s="36">
        <v>3.3064954238686099E-2</v>
      </c>
      <c r="AC43" s="36">
        <v>0.21641332179755299</v>
      </c>
      <c r="AD43" s="36">
        <v>200</v>
      </c>
      <c r="AE43" s="36">
        <v>0.49710238248551097</v>
      </c>
      <c r="AF43" s="36">
        <v>0.77205408886027005</v>
      </c>
      <c r="AG43" s="36">
        <v>0.84224082421120405</v>
      </c>
      <c r="AH43" s="36">
        <v>0.87057308435286496</v>
      </c>
      <c r="AI43" s="36">
        <v>0.26421713473735597</v>
      </c>
      <c r="AJ43" s="36">
        <v>0.39411122062141701</v>
      </c>
      <c r="AK43" s="36">
        <v>2.01298099220753E-2</v>
      </c>
      <c r="AL43" s="36">
        <v>0.26026529007596999</v>
      </c>
      <c r="AM43" s="36">
        <v>197</v>
      </c>
      <c r="AN43" s="36">
        <v>0.55190280507414602</v>
      </c>
      <c r="AO43" s="36">
        <v>0.77130605681615105</v>
      </c>
      <c r="AP43" s="36">
        <v>0.83580489547972103</v>
      </c>
      <c r="AQ43" s="36">
        <v>0.87225299267464695</v>
      </c>
      <c r="AR43" s="36">
        <v>0.253705463946724</v>
      </c>
      <c r="AS43" s="36">
        <v>0.45378000386163703</v>
      </c>
      <c r="AT43" s="36">
        <v>2.7636351811445199E-2</v>
      </c>
      <c r="AU43" s="36">
        <v>0.27266519353178098</v>
      </c>
      <c r="AV43" s="36">
        <v>199</v>
      </c>
      <c r="AW43" s="36">
        <v>0.46577128699960801</v>
      </c>
      <c r="AX43" s="36">
        <v>0.71782500977963204</v>
      </c>
      <c r="AY43" s="36">
        <v>0.78054505150606301</v>
      </c>
      <c r="AZ43" s="36">
        <v>0.82840005215803802</v>
      </c>
      <c r="BA43" s="36">
        <v>0.17898878052341399</v>
      </c>
      <c r="BB43" s="36">
        <v>0.40028390984690299</v>
      </c>
      <c r="BC43" s="36">
        <v>1.69364191074932E-2</v>
      </c>
      <c r="BD43" s="36">
        <v>0.18512172376217101</v>
      </c>
      <c r="BE43" s="36">
        <v>200</v>
      </c>
      <c r="BF43" s="36">
        <v>0.40168067226890702</v>
      </c>
      <c r="BG43" s="36">
        <v>0.65210084033613402</v>
      </c>
      <c r="BH43" s="36">
        <v>0.745378151260504</v>
      </c>
      <c r="BI43" s="36">
        <v>0.78823529411764703</v>
      </c>
      <c r="BJ43" s="36">
        <v>0.121753339074269</v>
      </c>
      <c r="BK43" s="36">
        <v>0.292031848874101</v>
      </c>
      <c r="BL43" s="36">
        <v>4.3923157509902699E-3</v>
      </c>
      <c r="BM43" s="36">
        <v>0.118633143514455</v>
      </c>
      <c r="BN43" s="36">
        <v>200</v>
      </c>
      <c r="BO43">
        <f t="shared" si="0"/>
        <v>4.5530078899825117E-3</v>
      </c>
    </row>
    <row r="44" spans="1:67" x14ac:dyDescent="0.25">
      <c r="A44" s="37">
        <v>43017.413078703707</v>
      </c>
      <c r="B44" s="37">
        <v>43017.414236111108</v>
      </c>
      <c r="C44" s="36" t="s">
        <v>71</v>
      </c>
      <c r="D44" s="36">
        <v>2</v>
      </c>
      <c r="E44" s="36">
        <v>161758</v>
      </c>
      <c r="F44" s="36">
        <v>60</v>
      </c>
      <c r="G44" s="36">
        <v>200</v>
      </c>
      <c r="H44" s="36">
        <v>114</v>
      </c>
      <c r="I44" s="36">
        <v>36535</v>
      </c>
      <c r="J44" s="36" t="s">
        <v>121</v>
      </c>
      <c r="K44" s="36" t="s">
        <v>117</v>
      </c>
      <c r="L44" s="36"/>
      <c r="M44" s="36"/>
      <c r="N44" s="36" t="s">
        <v>67</v>
      </c>
      <c r="O44" s="36" t="s">
        <v>68</v>
      </c>
      <c r="P44" s="36">
        <v>29.7657790184021</v>
      </c>
      <c r="Q44" s="36">
        <v>70.102222919464097</v>
      </c>
      <c r="R44" s="36"/>
      <c r="S44" s="36"/>
      <c r="T44" s="36"/>
      <c r="U44" s="36"/>
      <c r="V44" s="36">
        <v>0.51808936825885898</v>
      </c>
      <c r="W44" s="36">
        <v>0.75956856702619402</v>
      </c>
      <c r="X44" s="36">
        <v>0.82077041602465295</v>
      </c>
      <c r="Y44" s="36">
        <v>0.86163328197226496</v>
      </c>
      <c r="Z44" s="36">
        <v>0.23288062084390701</v>
      </c>
      <c r="AA44" s="36">
        <v>0.45256025427337099</v>
      </c>
      <c r="AB44" s="36">
        <v>3.4503133804989497E-2</v>
      </c>
      <c r="AC44" s="36">
        <v>0.21907355101964299</v>
      </c>
      <c r="AD44" s="36">
        <v>200</v>
      </c>
      <c r="AE44" s="36">
        <v>0.55393778954334805</v>
      </c>
      <c r="AF44" s="36">
        <v>0.76637988087359299</v>
      </c>
      <c r="AG44" s="36">
        <v>0.83454665784248805</v>
      </c>
      <c r="AH44" s="36">
        <v>0.86962276637988001</v>
      </c>
      <c r="AI44" s="36">
        <v>0.25184259776005002</v>
      </c>
      <c r="AJ44" s="36">
        <v>0.483984171138168</v>
      </c>
      <c r="AK44" s="36">
        <v>1.8664878514186301E-2</v>
      </c>
      <c r="AL44" s="36">
        <v>0.30007593768324597</v>
      </c>
      <c r="AM44" s="36">
        <v>199</v>
      </c>
      <c r="AN44" s="36">
        <v>0.57032095203750399</v>
      </c>
      <c r="AO44" s="36">
        <v>0.79823296069239003</v>
      </c>
      <c r="AP44" s="36">
        <v>0.84926072845293898</v>
      </c>
      <c r="AQ44" s="36">
        <v>0.880274071402812</v>
      </c>
      <c r="AR44" s="36">
        <v>0.27408285435969099</v>
      </c>
      <c r="AS44" s="36">
        <v>0.48796220190559503</v>
      </c>
      <c r="AT44" s="36">
        <v>2.4222672008927901E-2</v>
      </c>
      <c r="AU44" s="36">
        <v>0.27867040432662799</v>
      </c>
      <c r="AV44" s="36">
        <v>200</v>
      </c>
      <c r="AW44" s="36">
        <v>0.48416919959473098</v>
      </c>
      <c r="AX44" s="36">
        <v>0.73467578520770005</v>
      </c>
      <c r="AY44" s="36">
        <v>0.79875886524822604</v>
      </c>
      <c r="AZ44" s="36">
        <v>0.84739108409321096</v>
      </c>
      <c r="BA44" s="36">
        <v>0.193602241090609</v>
      </c>
      <c r="BB44" s="36">
        <v>0.41721699638972598</v>
      </c>
      <c r="BC44" s="36">
        <v>1.7473903323066801E-2</v>
      </c>
      <c r="BD44" s="36">
        <v>0.17803976088661499</v>
      </c>
      <c r="BE44" s="36">
        <v>200</v>
      </c>
      <c r="BF44" s="36">
        <v>0.47830923248053298</v>
      </c>
      <c r="BG44" s="36">
        <v>0.70967741935483797</v>
      </c>
      <c r="BH44" s="36">
        <v>0.79755283648498299</v>
      </c>
      <c r="BI44" s="36">
        <v>0.84093437152391504</v>
      </c>
      <c r="BJ44" s="36">
        <v>9.66226007833942E-2</v>
      </c>
      <c r="BK44" s="36">
        <v>0.32990523051885601</v>
      </c>
      <c r="BL44" s="36">
        <v>3.6825957888043902E-3</v>
      </c>
      <c r="BM44" s="36">
        <v>0.12800023649890899</v>
      </c>
      <c r="BN44" s="36">
        <v>200</v>
      </c>
      <c r="BO44">
        <f t="shared" si="0"/>
        <v>4.3337716168266238E-3</v>
      </c>
    </row>
    <row r="45" spans="1:67" x14ac:dyDescent="0.25">
      <c r="A45" s="37">
        <v>43017.414293981485</v>
      </c>
      <c r="B45" s="37">
        <v>43017.415555555555</v>
      </c>
      <c r="C45" s="36" t="s">
        <v>71</v>
      </c>
      <c r="D45" s="36">
        <v>3</v>
      </c>
      <c r="E45" s="36">
        <v>161758</v>
      </c>
      <c r="F45" s="36">
        <v>60</v>
      </c>
      <c r="G45" s="36">
        <v>200</v>
      </c>
      <c r="H45" s="36">
        <v>114</v>
      </c>
      <c r="I45" s="36">
        <v>36535</v>
      </c>
      <c r="J45" s="36" t="s">
        <v>121</v>
      </c>
      <c r="K45" s="36" t="s">
        <v>117</v>
      </c>
      <c r="L45" s="36"/>
      <c r="M45" s="36"/>
      <c r="N45" s="36" t="s">
        <v>67</v>
      </c>
      <c r="O45" s="36" t="s">
        <v>68</v>
      </c>
      <c r="P45" s="36">
        <v>29.851295948028501</v>
      </c>
      <c r="Q45" s="36">
        <v>80.086932897567706</v>
      </c>
      <c r="R45" s="36"/>
      <c r="S45" s="36"/>
      <c r="T45" s="36"/>
      <c r="U45" s="36"/>
      <c r="V45" s="36">
        <v>0.50114162295587705</v>
      </c>
      <c r="W45" s="36">
        <v>0.75217525455106404</v>
      </c>
      <c r="X45" s="36">
        <v>0.81339092872570096</v>
      </c>
      <c r="Y45" s="36">
        <v>0.85473619253316802</v>
      </c>
      <c r="Z45" s="36">
        <v>0.22429346797854699</v>
      </c>
      <c r="AA45" s="36">
        <v>0.43212361400709098</v>
      </c>
      <c r="AB45" s="36">
        <v>3.3582388058196598E-2</v>
      </c>
      <c r="AC45" s="36">
        <v>0.219169079976268</v>
      </c>
      <c r="AD45" s="36">
        <v>200</v>
      </c>
      <c r="AE45" s="36">
        <v>0.55296769346356101</v>
      </c>
      <c r="AF45" s="36">
        <v>0.79413974455296699</v>
      </c>
      <c r="AG45" s="36">
        <v>0.85048835462058603</v>
      </c>
      <c r="AH45" s="36">
        <v>0.88504883546205804</v>
      </c>
      <c r="AI45" s="36">
        <v>0.272641459199856</v>
      </c>
      <c r="AJ45" s="36">
        <v>0.44106416916040803</v>
      </c>
      <c r="AK45" s="36">
        <v>2.0399752317309599E-2</v>
      </c>
      <c r="AL45" s="36">
        <v>0.31912480202243299</v>
      </c>
      <c r="AM45" s="36">
        <v>198</v>
      </c>
      <c r="AN45" s="36">
        <v>0.55270751994567902</v>
      </c>
      <c r="AO45" s="36">
        <v>0.77847564080801201</v>
      </c>
      <c r="AP45" s="36">
        <v>0.83483279579018799</v>
      </c>
      <c r="AQ45" s="36">
        <v>0.86861313868613099</v>
      </c>
      <c r="AR45" s="36">
        <v>0.22837154565474599</v>
      </c>
      <c r="AS45" s="36">
        <v>0.46612390059139502</v>
      </c>
      <c r="AT45" s="36">
        <v>1.962042391346E-2</v>
      </c>
      <c r="AU45" s="36">
        <v>0.28057438461149597</v>
      </c>
      <c r="AV45" s="36">
        <v>200</v>
      </c>
      <c r="AW45" s="36">
        <v>0.46345536287732803</v>
      </c>
      <c r="AX45" s="36">
        <v>0.72691072575465598</v>
      </c>
      <c r="AY45" s="36">
        <v>0.79126525369299905</v>
      </c>
      <c r="AZ45" s="36">
        <v>0.83956326268464898</v>
      </c>
      <c r="BA45" s="36">
        <v>0.19527402608650801</v>
      </c>
      <c r="BB45" s="36">
        <v>0.39663567506057801</v>
      </c>
      <c r="BC45" s="36">
        <v>1.79618279990859E-2</v>
      </c>
      <c r="BD45" s="36">
        <v>0.17143241420539301</v>
      </c>
      <c r="BE45" s="36">
        <v>200</v>
      </c>
      <c r="BF45" s="36">
        <v>0.42801175318315299</v>
      </c>
      <c r="BG45" s="36">
        <v>0.72771792360430898</v>
      </c>
      <c r="BH45" s="36">
        <v>0.79921645445641498</v>
      </c>
      <c r="BI45" s="36">
        <v>0.84133202742409396</v>
      </c>
      <c r="BJ45" s="36">
        <v>0.103457844581059</v>
      </c>
      <c r="BK45" s="36">
        <v>0.32515655434441798</v>
      </c>
      <c r="BL45" s="36">
        <v>4.9138703992599201E-3</v>
      </c>
      <c r="BM45" s="36">
        <v>0.14004592585112399</v>
      </c>
      <c r="BN45" s="36">
        <v>199</v>
      </c>
      <c r="BO45">
        <f t="shared" si="0"/>
        <v>4.951033821978988E-3</v>
      </c>
    </row>
    <row r="46" spans="1:67" x14ac:dyDescent="0.25">
      <c r="A46" s="37">
        <v>43017.415613425925</v>
      </c>
      <c r="B46" s="37">
        <v>43017.416851851849</v>
      </c>
      <c r="C46" s="36" t="s">
        <v>71</v>
      </c>
      <c r="D46" s="36">
        <v>4</v>
      </c>
      <c r="E46" s="36">
        <v>161758</v>
      </c>
      <c r="F46" s="36">
        <v>60</v>
      </c>
      <c r="G46" s="36">
        <v>200</v>
      </c>
      <c r="H46" s="36">
        <v>114</v>
      </c>
      <c r="I46" s="36">
        <v>36535</v>
      </c>
      <c r="J46" s="36" t="s">
        <v>121</v>
      </c>
      <c r="K46" s="36" t="s">
        <v>117</v>
      </c>
      <c r="L46" s="36"/>
      <c r="M46" s="36"/>
      <c r="N46" s="36" t="s">
        <v>67</v>
      </c>
      <c r="O46" s="36" t="s">
        <v>68</v>
      </c>
      <c r="P46" s="36">
        <v>29.657786130905102</v>
      </c>
      <c r="Q46" s="36">
        <v>77.409679889678898</v>
      </c>
      <c r="R46" s="36"/>
      <c r="S46" s="36"/>
      <c r="T46" s="36"/>
      <c r="U46" s="36"/>
      <c r="V46" s="36">
        <v>0.50815418828762005</v>
      </c>
      <c r="W46" s="36">
        <v>0.75611564121571495</v>
      </c>
      <c r="X46" s="36">
        <v>0.81968124536693798</v>
      </c>
      <c r="Y46" s="36">
        <v>0.86212008895478098</v>
      </c>
      <c r="Z46" s="36">
        <v>0.24637259225270799</v>
      </c>
      <c r="AA46" s="36">
        <v>0.44076505650726799</v>
      </c>
      <c r="AB46" s="36">
        <v>4.0791718014303299E-2</v>
      </c>
      <c r="AC46" s="36">
        <v>0.21790006340655199</v>
      </c>
      <c r="AD46" s="36">
        <v>200</v>
      </c>
      <c r="AE46" s="36">
        <v>0.61216216216216202</v>
      </c>
      <c r="AF46" s="36">
        <v>0.80608108108108101</v>
      </c>
      <c r="AG46" s="36">
        <v>0.85743243243243195</v>
      </c>
      <c r="AH46" s="36">
        <v>0.891891891891891</v>
      </c>
      <c r="AI46" s="36">
        <v>0.29635245314716102</v>
      </c>
      <c r="AJ46" s="36">
        <v>0.50358149194354196</v>
      </c>
      <c r="AK46" s="36">
        <v>2.53430835913954E-2</v>
      </c>
      <c r="AL46" s="36">
        <v>0.31368905204006298</v>
      </c>
      <c r="AM46" s="36">
        <v>200</v>
      </c>
      <c r="AN46" s="36">
        <v>0.55975868253709404</v>
      </c>
      <c r="AO46" s="36">
        <v>0.79846730800586896</v>
      </c>
      <c r="AP46" s="36">
        <v>0.855372574596445</v>
      </c>
      <c r="AQ46" s="36">
        <v>0.88863525191586501</v>
      </c>
      <c r="AR46" s="36">
        <v>0.28047830910636201</v>
      </c>
      <c r="AS46" s="36">
        <v>0.47151893967150099</v>
      </c>
      <c r="AT46" s="36">
        <v>2.63454085764986E-2</v>
      </c>
      <c r="AU46" s="36">
        <v>0.257846422027946</v>
      </c>
      <c r="AV46" s="36">
        <v>200</v>
      </c>
      <c r="AW46" s="36">
        <v>0.464251925935937</v>
      </c>
      <c r="AX46" s="36">
        <v>0.71590755507501003</v>
      </c>
      <c r="AY46" s="36">
        <v>0.78821462359778305</v>
      </c>
      <c r="AZ46" s="36">
        <v>0.83741046087309101</v>
      </c>
      <c r="BA46" s="36">
        <v>0.191521633570476</v>
      </c>
      <c r="BB46" s="36">
        <v>0.40556713854912302</v>
      </c>
      <c r="BC46" s="36">
        <v>1.6965403426130201E-2</v>
      </c>
      <c r="BD46" s="36">
        <v>0.18260693277050599</v>
      </c>
      <c r="BE46" s="36">
        <v>199</v>
      </c>
      <c r="BF46" s="36">
        <v>0.371104815864022</v>
      </c>
      <c r="BG46" s="36">
        <v>0.71765816808309701</v>
      </c>
      <c r="BH46" s="36">
        <v>0.775259678942398</v>
      </c>
      <c r="BI46" s="36">
        <v>0.83569405099150096</v>
      </c>
      <c r="BJ46" s="36">
        <v>0.130865936054679</v>
      </c>
      <c r="BK46" s="36">
        <v>0.2651457530627</v>
      </c>
      <c r="BL46" s="36">
        <v>6.3131384954863302E-3</v>
      </c>
      <c r="BM46" s="36">
        <v>0.11507291273851</v>
      </c>
      <c r="BN46" s="36">
        <v>199</v>
      </c>
      <c r="BO46">
        <f t="shared" si="0"/>
        <v>4.7855240476315794E-3</v>
      </c>
    </row>
    <row r="47" spans="1:67" x14ac:dyDescent="0.25">
      <c r="A47" s="37">
        <v>43017.416898148149</v>
      </c>
      <c r="B47" s="37">
        <v>43017.418020833335</v>
      </c>
      <c r="C47" s="36" t="s">
        <v>71</v>
      </c>
      <c r="D47" s="36">
        <v>5</v>
      </c>
      <c r="E47" s="36">
        <v>161758</v>
      </c>
      <c r="F47" s="36">
        <v>60</v>
      </c>
      <c r="G47" s="36">
        <v>200</v>
      </c>
      <c r="H47" s="36">
        <v>114</v>
      </c>
      <c r="I47" s="36">
        <v>36535</v>
      </c>
      <c r="J47" s="36" t="s">
        <v>121</v>
      </c>
      <c r="K47" s="36" t="s">
        <v>117</v>
      </c>
      <c r="L47" s="36"/>
      <c r="M47" s="36"/>
      <c r="N47" s="36" t="s">
        <v>67</v>
      </c>
      <c r="O47" s="36" t="s">
        <v>68</v>
      </c>
      <c r="P47" s="36">
        <v>30.3618211746215</v>
      </c>
      <c r="Q47" s="36">
        <v>66.895926952362004</v>
      </c>
      <c r="R47" s="36"/>
      <c r="S47" s="36"/>
      <c r="T47" s="36"/>
      <c r="U47" s="36"/>
      <c r="V47" s="36">
        <v>0.49016575952498698</v>
      </c>
      <c r="W47" s="36">
        <v>0.74820633349826804</v>
      </c>
      <c r="X47" s="36">
        <v>0.81092281048985604</v>
      </c>
      <c r="Y47" s="36">
        <v>0.85403265710044496</v>
      </c>
      <c r="Z47" s="36">
        <v>0.230354577741542</v>
      </c>
      <c r="AA47" s="36">
        <v>0.41938041574652901</v>
      </c>
      <c r="AB47" s="36">
        <v>4.0047373991079903E-2</v>
      </c>
      <c r="AC47" s="36">
        <v>0.21057352314939801</v>
      </c>
      <c r="AD47" s="36">
        <v>200</v>
      </c>
      <c r="AE47" s="36">
        <v>0.50969743987587202</v>
      </c>
      <c r="AF47" s="36">
        <v>0.75640031031807498</v>
      </c>
      <c r="AG47" s="36">
        <v>0.81846392552366098</v>
      </c>
      <c r="AH47" s="36">
        <v>0.85182311869666405</v>
      </c>
      <c r="AI47" s="36">
        <v>0.260384829117421</v>
      </c>
      <c r="AJ47" s="36">
        <v>0.42681202146267599</v>
      </c>
      <c r="AK47" s="36">
        <v>1.7782958148077101E-2</v>
      </c>
      <c r="AL47" s="36">
        <v>0.26861523125709502</v>
      </c>
      <c r="AM47" s="36">
        <v>199</v>
      </c>
      <c r="AN47" s="36">
        <v>0.55702647657841098</v>
      </c>
      <c r="AO47" s="36">
        <v>0.79565512559402496</v>
      </c>
      <c r="AP47" s="36">
        <v>0.85098438560760303</v>
      </c>
      <c r="AQ47" s="36">
        <v>0.88408010862186004</v>
      </c>
      <c r="AR47" s="36">
        <v>0.24258670323038101</v>
      </c>
      <c r="AS47" s="36">
        <v>0.46696629272680801</v>
      </c>
      <c r="AT47" s="36">
        <v>2.52764122137553E-2</v>
      </c>
      <c r="AU47" s="36">
        <v>0.26393970649500498</v>
      </c>
      <c r="AV47" s="36">
        <v>200</v>
      </c>
      <c r="AW47" s="36">
        <v>0.458048717618249</v>
      </c>
      <c r="AX47" s="36">
        <v>0.72084031447351404</v>
      </c>
      <c r="AY47" s="36">
        <v>0.78695708209820803</v>
      </c>
      <c r="AZ47" s="36">
        <v>0.83760793916741805</v>
      </c>
      <c r="BA47" s="36">
        <v>0.19652312330699501</v>
      </c>
      <c r="BB47" s="36">
        <v>0.39095087027325798</v>
      </c>
      <c r="BC47" s="36">
        <v>2.0429611732514601E-2</v>
      </c>
      <c r="BD47" s="36">
        <v>0.176219045172891</v>
      </c>
      <c r="BE47" s="36">
        <v>200</v>
      </c>
      <c r="BF47" s="36">
        <v>0.35362318840579698</v>
      </c>
      <c r="BG47" s="36">
        <v>0.65893719806763196</v>
      </c>
      <c r="BH47" s="36">
        <v>0.74396135265700403</v>
      </c>
      <c r="BI47" s="36">
        <v>0.80579710144927497</v>
      </c>
      <c r="BJ47" s="36">
        <v>0.133163569365811</v>
      </c>
      <c r="BK47" s="36">
        <v>0.28752014224592898</v>
      </c>
      <c r="BL47" s="36">
        <v>5.0010632393335001E-3</v>
      </c>
      <c r="BM47" s="36">
        <v>0.12517970548933299</v>
      </c>
      <c r="BN47" s="36">
        <v>198</v>
      </c>
      <c r="BO47">
        <f t="shared" si="0"/>
        <v>4.135556012831638E-3</v>
      </c>
    </row>
    <row r="48" spans="1:67" x14ac:dyDescent="0.25">
      <c r="A48" s="37">
        <v>43017.418078703704</v>
      </c>
      <c r="B48" s="37">
        <v>43017.419398148151</v>
      </c>
      <c r="C48" s="36" t="s">
        <v>71</v>
      </c>
      <c r="D48" s="36">
        <v>6</v>
      </c>
      <c r="E48" s="36">
        <v>161758</v>
      </c>
      <c r="F48" s="36">
        <v>60</v>
      </c>
      <c r="G48" s="36">
        <v>200</v>
      </c>
      <c r="H48" s="36">
        <v>114</v>
      </c>
      <c r="I48" s="36">
        <v>36535</v>
      </c>
      <c r="J48" s="36" t="s">
        <v>121</v>
      </c>
      <c r="K48" s="36" t="s">
        <v>117</v>
      </c>
      <c r="L48" s="36"/>
      <c r="M48" s="36"/>
      <c r="N48" s="36" t="s">
        <v>67</v>
      </c>
      <c r="O48" s="36" t="s">
        <v>68</v>
      </c>
      <c r="P48" s="36">
        <v>33.735831022262502</v>
      </c>
      <c r="Q48" s="36">
        <v>80.492230892181396</v>
      </c>
      <c r="R48" s="36"/>
      <c r="S48" s="36"/>
      <c r="T48" s="36"/>
      <c r="U48" s="36"/>
      <c r="V48" s="36">
        <v>0.50953796605970503</v>
      </c>
      <c r="W48" s="36">
        <v>0.76155084850736998</v>
      </c>
      <c r="X48" s="36">
        <v>0.82113216895825503</v>
      </c>
      <c r="Y48" s="36">
        <v>0.86151368760064395</v>
      </c>
      <c r="Z48" s="36">
        <v>0.239494745878264</v>
      </c>
      <c r="AA48" s="36">
        <v>0.44150643322692301</v>
      </c>
      <c r="AB48" s="36">
        <v>3.7363491169321597E-2</v>
      </c>
      <c r="AC48" s="36">
        <v>0.21376547030522899</v>
      </c>
      <c r="AD48" s="36">
        <v>199</v>
      </c>
      <c r="AE48" s="36">
        <v>0.54251968503936998</v>
      </c>
      <c r="AF48" s="36">
        <v>0.80944881889763698</v>
      </c>
      <c r="AG48" s="36">
        <v>0.85826771653543299</v>
      </c>
      <c r="AH48" s="36">
        <v>0.88818897637795202</v>
      </c>
      <c r="AI48" s="36">
        <v>0.247910739849654</v>
      </c>
      <c r="AJ48" s="36">
        <v>0.452215983709091</v>
      </c>
      <c r="AK48" s="36">
        <v>1.3677817025048E-2</v>
      </c>
      <c r="AL48" s="36">
        <v>0.278917376905089</v>
      </c>
      <c r="AM48" s="36">
        <v>199</v>
      </c>
      <c r="AN48" s="36">
        <v>0.55611390284757101</v>
      </c>
      <c r="AO48" s="36">
        <v>0.79162479061976498</v>
      </c>
      <c r="AP48" s="36">
        <v>0.84472361809045204</v>
      </c>
      <c r="AQ48" s="36">
        <v>0.87571189279731898</v>
      </c>
      <c r="AR48" s="36">
        <v>0.28705789012571498</v>
      </c>
      <c r="AS48" s="36">
        <v>0.45950542414603301</v>
      </c>
      <c r="AT48" s="36">
        <v>3.2081161091413998E-2</v>
      </c>
      <c r="AU48" s="36">
        <v>0.25745345368727601</v>
      </c>
      <c r="AV48" s="36">
        <v>199</v>
      </c>
      <c r="AW48" s="36">
        <v>0.47771624472573798</v>
      </c>
      <c r="AX48" s="36">
        <v>0.73074894514767896</v>
      </c>
      <c r="AY48" s="36">
        <v>0.79760021097046396</v>
      </c>
      <c r="AZ48" s="36">
        <v>0.84625527426160296</v>
      </c>
      <c r="BA48" s="36">
        <v>0.21786568778864401</v>
      </c>
      <c r="BB48" s="36">
        <v>0.41513410978049398</v>
      </c>
      <c r="BC48" s="36">
        <v>2.50509347784908E-2</v>
      </c>
      <c r="BD48" s="36">
        <v>0.18108653919540399</v>
      </c>
      <c r="BE48" s="36">
        <v>199</v>
      </c>
      <c r="BF48" s="36">
        <v>0.45975103734439798</v>
      </c>
      <c r="BG48" s="36">
        <v>0.77344398340248899</v>
      </c>
      <c r="BH48" s="36">
        <v>0.82904564315352702</v>
      </c>
      <c r="BI48" s="36">
        <v>0.87053941908713595</v>
      </c>
      <c r="BJ48" s="36">
        <v>0.16498855882064001</v>
      </c>
      <c r="BK48" s="36">
        <v>0.36388715221606199</v>
      </c>
      <c r="BL48" s="36">
        <v>7.7334031737284203E-3</v>
      </c>
      <c r="BM48" s="36">
        <v>0.14777803080299201</v>
      </c>
      <c r="BN48" s="36">
        <v>199</v>
      </c>
      <c r="BO48">
        <f t="shared" si="0"/>
        <v>4.9760896457783478E-3</v>
      </c>
    </row>
    <row r="49" spans="1:67" x14ac:dyDescent="0.25">
      <c r="A49" s="37">
        <v>43017.419444444444</v>
      </c>
      <c r="B49" s="37">
        <v>43017.420590277776</v>
      </c>
      <c r="C49" s="36" t="s">
        <v>71</v>
      </c>
      <c r="D49" s="36">
        <v>7</v>
      </c>
      <c r="E49" s="36">
        <v>161758</v>
      </c>
      <c r="F49" s="36">
        <v>60</v>
      </c>
      <c r="G49" s="36">
        <v>200</v>
      </c>
      <c r="H49" s="36">
        <v>114</v>
      </c>
      <c r="I49" s="36">
        <v>36535</v>
      </c>
      <c r="J49" s="36" t="s">
        <v>121</v>
      </c>
      <c r="K49" s="36" t="s">
        <v>117</v>
      </c>
      <c r="L49" s="36"/>
      <c r="M49" s="36"/>
      <c r="N49" s="36" t="s">
        <v>67</v>
      </c>
      <c r="O49" s="36" t="s">
        <v>68</v>
      </c>
      <c r="P49" s="36">
        <v>30.009372949600198</v>
      </c>
      <c r="Q49" s="36">
        <v>68.571899890899601</v>
      </c>
      <c r="R49" s="36"/>
      <c r="S49" s="36"/>
      <c r="T49" s="36"/>
      <c r="U49" s="36"/>
      <c r="V49" s="36">
        <v>0.491163886649717</v>
      </c>
      <c r="W49" s="36">
        <v>0.75426303714267895</v>
      </c>
      <c r="X49" s="36">
        <v>0.81639486575308395</v>
      </c>
      <c r="Y49" s="36">
        <v>0.85700998325789002</v>
      </c>
      <c r="Z49" s="36">
        <v>0.225272852846467</v>
      </c>
      <c r="AA49" s="36">
        <v>0.41910782123538898</v>
      </c>
      <c r="AB49" s="36">
        <v>3.7670367751563398E-2</v>
      </c>
      <c r="AC49" s="36">
        <v>0.21406458941720999</v>
      </c>
      <c r="AD49" s="36">
        <v>200</v>
      </c>
      <c r="AE49" s="36">
        <v>0.58782201405152201</v>
      </c>
      <c r="AF49" s="36">
        <v>0.81030444964871096</v>
      </c>
      <c r="AG49" s="36">
        <v>0.86182669789227095</v>
      </c>
      <c r="AH49" s="36">
        <v>0.89461358313817296</v>
      </c>
      <c r="AI49" s="36">
        <v>0.27238843060519802</v>
      </c>
      <c r="AJ49" s="36">
        <v>0.493447230716344</v>
      </c>
      <c r="AK49" s="36">
        <v>1.53226640780401E-2</v>
      </c>
      <c r="AL49" s="36">
        <v>0.32916825608460598</v>
      </c>
      <c r="AM49" s="36">
        <v>199</v>
      </c>
      <c r="AN49" s="36">
        <v>0.52234726688102795</v>
      </c>
      <c r="AO49" s="36">
        <v>0.77893890675241095</v>
      </c>
      <c r="AP49" s="36">
        <v>0.83617363344051399</v>
      </c>
      <c r="AQ49" s="36">
        <v>0.87202572347266805</v>
      </c>
      <c r="AR49" s="36">
        <v>0.27015303663576801</v>
      </c>
      <c r="AS49" s="36">
        <v>0.43433023659501901</v>
      </c>
      <c r="AT49" s="36">
        <v>2.9904318826323599E-2</v>
      </c>
      <c r="AU49" s="36">
        <v>0.25071627569534399</v>
      </c>
      <c r="AV49" s="36">
        <v>200</v>
      </c>
      <c r="AW49" s="36">
        <v>0.46489361702127602</v>
      </c>
      <c r="AX49" s="36">
        <v>0.73098404255319105</v>
      </c>
      <c r="AY49" s="36">
        <v>0.79893617021276497</v>
      </c>
      <c r="AZ49" s="36">
        <v>0.84388297872340401</v>
      </c>
      <c r="BA49" s="36">
        <v>0.19104938613589201</v>
      </c>
      <c r="BB49" s="36">
        <v>0.39567265748733399</v>
      </c>
      <c r="BC49" s="36">
        <v>1.8272982077298099E-2</v>
      </c>
      <c r="BD49" s="36">
        <v>0.17799566798774999</v>
      </c>
      <c r="BE49" s="36">
        <v>200</v>
      </c>
      <c r="BF49" s="36">
        <v>0.38330170777988598</v>
      </c>
      <c r="BG49" s="36">
        <v>0.72011385199240896</v>
      </c>
      <c r="BH49" s="36">
        <v>0.77988614800759004</v>
      </c>
      <c r="BI49" s="36">
        <v>0.82732447817836796</v>
      </c>
      <c r="BJ49" s="36">
        <v>0.159534004001883</v>
      </c>
      <c r="BK49" s="36">
        <v>0.31225631326820302</v>
      </c>
      <c r="BL49" s="36">
        <v>8.4763278597570508E-3</v>
      </c>
      <c r="BM49" s="36">
        <v>0.12488328468984999</v>
      </c>
      <c r="BN49" s="36">
        <v>198</v>
      </c>
      <c r="BO49">
        <f t="shared" si="0"/>
        <v>4.2391659077696065E-3</v>
      </c>
    </row>
    <row r="50" spans="1:67" x14ac:dyDescent="0.25">
      <c r="A50" s="37">
        <v>43017.420636574076</v>
      </c>
      <c r="B50" s="37">
        <v>43017.421932870369</v>
      </c>
      <c r="C50" s="36" t="s">
        <v>71</v>
      </c>
      <c r="D50" s="36">
        <v>8</v>
      </c>
      <c r="E50" s="36">
        <v>161758</v>
      </c>
      <c r="F50" s="36">
        <v>60</v>
      </c>
      <c r="G50" s="36">
        <v>200</v>
      </c>
      <c r="H50" s="36">
        <v>114</v>
      </c>
      <c r="I50" s="36">
        <v>36535</v>
      </c>
      <c r="J50" s="36" t="s">
        <v>121</v>
      </c>
      <c r="K50" s="36" t="s">
        <v>117</v>
      </c>
      <c r="L50" s="36"/>
      <c r="M50" s="36"/>
      <c r="N50" s="36" t="s">
        <v>67</v>
      </c>
      <c r="O50" s="36" t="s">
        <v>68</v>
      </c>
      <c r="P50" s="36">
        <v>29.700958967208798</v>
      </c>
      <c r="Q50" s="36">
        <v>82.452052831649695</v>
      </c>
      <c r="R50" s="36"/>
      <c r="S50" s="36"/>
      <c r="T50" s="36"/>
      <c r="U50" s="36"/>
      <c r="V50" s="36">
        <v>0.49577849515768502</v>
      </c>
      <c r="W50" s="36">
        <v>0.75099329525701497</v>
      </c>
      <c r="X50" s="36">
        <v>0.81611621554506997</v>
      </c>
      <c r="Y50" s="36">
        <v>0.85603426868636701</v>
      </c>
      <c r="Z50" s="36">
        <v>0.22356959475803201</v>
      </c>
      <c r="AA50" s="36">
        <v>0.42521884437181301</v>
      </c>
      <c r="AB50" s="36">
        <v>3.4807017016214997E-2</v>
      </c>
      <c r="AC50" s="36">
        <v>0.21091745712347901</v>
      </c>
      <c r="AD50" s="36">
        <v>200</v>
      </c>
      <c r="AE50" s="36">
        <v>0.55682684973302798</v>
      </c>
      <c r="AF50" s="36">
        <v>0.79252479023646005</v>
      </c>
      <c r="AG50" s="36">
        <v>0.84668192219679606</v>
      </c>
      <c r="AH50" s="36">
        <v>0.875667429443173</v>
      </c>
      <c r="AI50" s="36">
        <v>0.27299023643788001</v>
      </c>
      <c r="AJ50" s="36">
        <v>0.45262809171408402</v>
      </c>
      <c r="AK50" s="36">
        <v>1.4740646152791701E-2</v>
      </c>
      <c r="AL50" s="36">
        <v>0.27224036253425499</v>
      </c>
      <c r="AM50" s="36">
        <v>199</v>
      </c>
      <c r="AN50" s="36">
        <v>0.533527225723057</v>
      </c>
      <c r="AO50" s="36">
        <v>0.77605428986912195</v>
      </c>
      <c r="AP50" s="36">
        <v>0.83309096784617798</v>
      </c>
      <c r="AQ50" s="36">
        <v>0.86476005816771595</v>
      </c>
      <c r="AR50" s="36">
        <v>0.24545108988279199</v>
      </c>
      <c r="AS50" s="36">
        <v>0.44122888195133197</v>
      </c>
      <c r="AT50" s="36">
        <v>2.3297365895275299E-2</v>
      </c>
      <c r="AU50" s="36">
        <v>0.24778746181289499</v>
      </c>
      <c r="AV50" s="36">
        <v>200</v>
      </c>
      <c r="AW50" s="36">
        <v>0.46824281150159702</v>
      </c>
      <c r="AX50" s="36">
        <v>0.72830670926517505</v>
      </c>
      <c r="AY50" s="36">
        <v>0.80076677316293898</v>
      </c>
      <c r="AZ50" s="36">
        <v>0.84779552715654904</v>
      </c>
      <c r="BA50" s="36">
        <v>0.189642233450629</v>
      </c>
      <c r="BB50" s="36">
        <v>0.40524032849542302</v>
      </c>
      <c r="BC50" s="36">
        <v>1.7672790182774799E-2</v>
      </c>
      <c r="BD50" s="36">
        <v>0.18267268714795301</v>
      </c>
      <c r="BE50" s="36">
        <v>199</v>
      </c>
      <c r="BF50" s="36">
        <v>0.37124183006535899</v>
      </c>
      <c r="BG50" s="36">
        <v>0.71111111111111103</v>
      </c>
      <c r="BH50" s="36">
        <v>0.78300653594771197</v>
      </c>
      <c r="BI50" s="36">
        <v>0.83660130718954195</v>
      </c>
      <c r="BJ50" s="36">
        <v>0.14249469130758899</v>
      </c>
      <c r="BK50" s="36">
        <v>0.26420685752450002</v>
      </c>
      <c r="BL50" s="36">
        <v>5.6847834668545504E-3</v>
      </c>
      <c r="BM50" s="36">
        <v>0.106086656799525</v>
      </c>
      <c r="BN50" s="36">
        <v>199</v>
      </c>
      <c r="BO50">
        <f t="shared" si="0"/>
        <v>5.0972472972990327E-3</v>
      </c>
    </row>
    <row r="51" spans="1:67" x14ac:dyDescent="0.25">
      <c r="A51" s="37">
        <v>43017.421979166669</v>
      </c>
      <c r="B51" s="37">
        <v>43017.423275462963</v>
      </c>
      <c r="C51" s="36" t="s">
        <v>71</v>
      </c>
      <c r="D51" s="36">
        <v>9</v>
      </c>
      <c r="E51" s="36">
        <v>161758</v>
      </c>
      <c r="F51" s="36">
        <v>60</v>
      </c>
      <c r="G51" s="36">
        <v>200</v>
      </c>
      <c r="H51" s="36">
        <v>114</v>
      </c>
      <c r="I51" s="36">
        <v>36535</v>
      </c>
      <c r="J51" s="36" t="s">
        <v>121</v>
      </c>
      <c r="K51" s="36" t="s">
        <v>117</v>
      </c>
      <c r="L51" s="36"/>
      <c r="M51" s="36"/>
      <c r="N51" s="36" t="s">
        <v>67</v>
      </c>
      <c r="O51" s="36" t="s">
        <v>68</v>
      </c>
      <c r="P51" s="36">
        <v>28.2508561611175</v>
      </c>
      <c r="Q51" s="36">
        <v>83.678131103515597</v>
      </c>
      <c r="R51" s="36"/>
      <c r="S51" s="36"/>
      <c r="T51" s="36"/>
      <c r="U51" s="36"/>
      <c r="V51" s="36">
        <v>0.5</v>
      </c>
      <c r="W51" s="36">
        <v>0.74878776575904504</v>
      </c>
      <c r="X51" s="36">
        <v>0.81026979982593506</v>
      </c>
      <c r="Y51" s="36">
        <v>0.85471838866094696</v>
      </c>
      <c r="Z51" s="36">
        <v>0.225040412350303</v>
      </c>
      <c r="AA51" s="36">
        <v>0.43054337433336698</v>
      </c>
      <c r="AB51" s="36">
        <v>3.12527732199398E-2</v>
      </c>
      <c r="AC51" s="36">
        <v>0.22025340351349901</v>
      </c>
      <c r="AD51" s="36">
        <v>200</v>
      </c>
      <c r="AE51" s="36">
        <v>0.56503785271851303</v>
      </c>
      <c r="AF51" s="36">
        <v>0.821748107364074</v>
      </c>
      <c r="AG51" s="36">
        <v>0.87680660701995805</v>
      </c>
      <c r="AH51" s="36">
        <v>0.90433585684789997</v>
      </c>
      <c r="AI51" s="36">
        <v>0.23504614041032701</v>
      </c>
      <c r="AJ51" s="36">
        <v>0.45510516996662798</v>
      </c>
      <c r="AK51" s="36">
        <v>1.1400256030927799E-2</v>
      </c>
      <c r="AL51" s="36">
        <v>0.280915002519945</v>
      </c>
      <c r="AM51" s="36">
        <v>200</v>
      </c>
      <c r="AN51" s="36">
        <v>0.56380865046614703</v>
      </c>
      <c r="AO51" s="36">
        <v>0.79367262723521304</v>
      </c>
      <c r="AP51" s="36">
        <v>0.84609506342656204</v>
      </c>
      <c r="AQ51" s="36">
        <v>0.88124713434204405</v>
      </c>
      <c r="AR51" s="36">
        <v>0.243060874280285</v>
      </c>
      <c r="AS51" s="36">
        <v>0.47958552274216398</v>
      </c>
      <c r="AT51" s="36">
        <v>2.2636640242005599E-2</v>
      </c>
      <c r="AU51" s="36">
        <v>0.277265093997279</v>
      </c>
      <c r="AV51" s="36">
        <v>200</v>
      </c>
      <c r="AW51" s="36">
        <v>0.441227952066783</v>
      </c>
      <c r="AX51" s="36">
        <v>0.70297562946007797</v>
      </c>
      <c r="AY51" s="36">
        <v>0.77083613841389498</v>
      </c>
      <c r="AZ51" s="36">
        <v>0.82509761680355398</v>
      </c>
      <c r="BA51" s="36">
        <v>0.201703856712658</v>
      </c>
      <c r="BB51" s="36">
        <v>0.38134568996733997</v>
      </c>
      <c r="BC51" s="36">
        <v>1.8703646116587799E-2</v>
      </c>
      <c r="BD51" s="36">
        <v>0.164116459581197</v>
      </c>
      <c r="BE51" s="36">
        <v>199</v>
      </c>
      <c r="BF51" s="36">
        <v>0.38496932515337401</v>
      </c>
      <c r="BG51" s="36">
        <v>0.65644171779141103</v>
      </c>
      <c r="BH51" s="36">
        <v>0.75</v>
      </c>
      <c r="BI51" s="36">
        <v>0.81441717791410995</v>
      </c>
      <c r="BJ51" s="36">
        <v>0.14075914965665801</v>
      </c>
      <c r="BK51" s="36">
        <v>0.31476166888132301</v>
      </c>
      <c r="BL51" s="36">
        <v>5.35349890094723E-3</v>
      </c>
      <c r="BM51" s="36">
        <v>0.16028006121165</v>
      </c>
      <c r="BN51" s="36">
        <v>199</v>
      </c>
      <c r="BO51">
        <f t="shared" si="0"/>
        <v>5.1730443689657147E-3</v>
      </c>
    </row>
    <row r="52" spans="1:67" x14ac:dyDescent="0.25">
      <c r="A52" s="37">
        <v>43017.423333333332</v>
      </c>
      <c r="B52" s="37">
        <v>43017.425451388888</v>
      </c>
      <c r="C52" s="36" t="s">
        <v>71</v>
      </c>
      <c r="D52" s="36">
        <v>0</v>
      </c>
      <c r="E52" s="36">
        <v>161758</v>
      </c>
      <c r="F52" s="36">
        <v>60</v>
      </c>
      <c r="G52" s="36">
        <v>200</v>
      </c>
      <c r="H52" s="36">
        <v>114</v>
      </c>
      <c r="I52" s="36">
        <v>36535</v>
      </c>
      <c r="J52" s="36" t="s">
        <v>121</v>
      </c>
      <c r="K52" s="36" t="s">
        <v>117</v>
      </c>
      <c r="L52" s="36"/>
      <c r="M52" s="36"/>
      <c r="N52" s="36" t="s">
        <v>69</v>
      </c>
      <c r="O52" s="36" t="s">
        <v>70</v>
      </c>
      <c r="P52" s="36">
        <v>179.77237701416001</v>
      </c>
      <c r="Q52" s="36">
        <v>2.8344910144805899</v>
      </c>
      <c r="R52" s="36"/>
      <c r="S52" s="36"/>
      <c r="T52" s="36"/>
      <c r="U52" s="36"/>
      <c r="V52" s="36">
        <v>0.53642343394602499</v>
      </c>
      <c r="W52" s="36">
        <v>0.766582651994836</v>
      </c>
      <c r="X52" s="36">
        <v>0.83813856273437004</v>
      </c>
      <c r="Y52" s="36">
        <v>0.88553513247679305</v>
      </c>
      <c r="Z52" s="36">
        <v>0.24927033623845399</v>
      </c>
      <c r="AA52" s="36">
        <v>0.478965670283444</v>
      </c>
      <c r="AB52" s="36">
        <v>5.6039411819814602E-2</v>
      </c>
      <c r="AC52" s="36">
        <v>0.23780814874012099</v>
      </c>
      <c r="AD52" s="36">
        <v>200</v>
      </c>
      <c r="AE52" s="36">
        <v>0.59147540983606495</v>
      </c>
      <c r="AF52" s="36">
        <v>0.79344262295081902</v>
      </c>
      <c r="AG52" s="36">
        <v>0.85049180327868801</v>
      </c>
      <c r="AH52" s="36">
        <v>0.89180327868852405</v>
      </c>
      <c r="AI52" s="36">
        <v>0.33577465668075801</v>
      </c>
      <c r="AJ52" s="36">
        <v>0.50944299325614795</v>
      </c>
      <c r="AK52" s="36">
        <v>3.34021777660393E-2</v>
      </c>
      <c r="AL52" s="36">
        <v>0.26494335883424402</v>
      </c>
      <c r="AM52" s="36">
        <v>198</v>
      </c>
      <c r="AN52" s="36">
        <v>0.57540016849199604</v>
      </c>
      <c r="AO52" s="36">
        <v>0.80067396798652002</v>
      </c>
      <c r="AP52" s="36">
        <v>0.86655433866891296</v>
      </c>
      <c r="AQ52" s="36">
        <v>0.90800336983993202</v>
      </c>
      <c r="AR52" s="36">
        <v>0.28359295590577199</v>
      </c>
      <c r="AS52" s="36">
        <v>0.50705089727006802</v>
      </c>
      <c r="AT52" s="36">
        <v>3.5879075781421702E-2</v>
      </c>
      <c r="AU52" s="36">
        <v>0.29377778526630999</v>
      </c>
      <c r="AV52" s="36">
        <v>200</v>
      </c>
      <c r="AW52" s="36">
        <v>0.51276164753544895</v>
      </c>
      <c r="AX52" s="36">
        <v>0.74004051316677899</v>
      </c>
      <c r="AY52" s="36">
        <v>0.81728561782579301</v>
      </c>
      <c r="AZ52" s="36">
        <v>0.86914247130317301</v>
      </c>
      <c r="BA52" s="36">
        <v>0.20220483270508199</v>
      </c>
      <c r="BB52" s="36">
        <v>0.45721947882973801</v>
      </c>
      <c r="BC52" s="36">
        <v>2.4031780926645301E-2</v>
      </c>
      <c r="BD52" s="36">
        <v>0.20424487958586501</v>
      </c>
      <c r="BE52" s="36">
        <v>200</v>
      </c>
      <c r="BF52" s="36">
        <v>0.41610169491525401</v>
      </c>
      <c r="BG52" s="36">
        <v>0.721186440677966</v>
      </c>
      <c r="BH52" s="36">
        <v>0.80338983050847401</v>
      </c>
      <c r="BI52" s="36">
        <v>0.86271186440677905</v>
      </c>
      <c r="BJ52" s="36">
        <v>0.14947980446989101</v>
      </c>
      <c r="BK52" s="36">
        <v>0.32005422705950298</v>
      </c>
      <c r="BL52" s="36">
        <v>6.76368693225255E-3</v>
      </c>
      <c r="BM52" s="36">
        <v>0.140988964218455</v>
      </c>
      <c r="BN52" s="36">
        <v>200</v>
      </c>
      <c r="BO52">
        <f t="shared" si="0"/>
        <v>1.7523034498946512E-4</v>
      </c>
    </row>
    <row r="53" spans="1:67" x14ac:dyDescent="0.25">
      <c r="A53" s="37">
        <v>43017.425497685188</v>
      </c>
      <c r="B53" s="37">
        <v>43017.42763888889</v>
      </c>
      <c r="C53" s="36" t="s">
        <v>71</v>
      </c>
      <c r="D53" s="36">
        <v>1</v>
      </c>
      <c r="E53" s="36">
        <v>161758</v>
      </c>
      <c r="F53" s="36">
        <v>60</v>
      </c>
      <c r="G53" s="36">
        <v>200</v>
      </c>
      <c r="H53" s="36">
        <v>114</v>
      </c>
      <c r="I53" s="36">
        <v>36535</v>
      </c>
      <c r="J53" s="36" t="s">
        <v>121</v>
      </c>
      <c r="K53" s="36" t="s">
        <v>117</v>
      </c>
      <c r="L53" s="36"/>
      <c r="M53" s="36"/>
      <c r="N53" s="36" t="s">
        <v>69</v>
      </c>
      <c r="O53" s="36" t="s">
        <v>70</v>
      </c>
      <c r="P53" s="36">
        <v>182.132720947265</v>
      </c>
      <c r="Q53" s="36">
        <v>2.7794671058654701</v>
      </c>
      <c r="R53" s="36"/>
      <c r="S53" s="36"/>
      <c r="T53" s="36"/>
      <c r="U53" s="36"/>
      <c r="V53" s="36">
        <v>0.54501785934228297</v>
      </c>
      <c r="W53" s="36">
        <v>0.771893090282054</v>
      </c>
      <c r="X53" s="36">
        <v>0.83421603645769105</v>
      </c>
      <c r="Y53" s="36">
        <v>0.88496120211848694</v>
      </c>
      <c r="Z53" s="36">
        <v>0.272515861614335</v>
      </c>
      <c r="AA53" s="36">
        <v>0.48810155500771801</v>
      </c>
      <c r="AB53" s="36">
        <v>7.7045671879825001E-2</v>
      </c>
      <c r="AC53" s="36">
        <v>0.24473282150237399</v>
      </c>
      <c r="AD53" s="36">
        <v>200</v>
      </c>
      <c r="AE53" s="36">
        <v>0.55505473277527295</v>
      </c>
      <c r="AF53" s="36">
        <v>0.79008370895041802</v>
      </c>
      <c r="AG53" s="36">
        <v>0.85962652929813199</v>
      </c>
      <c r="AH53" s="36">
        <v>0.911139729555698</v>
      </c>
      <c r="AI53" s="36">
        <v>0.33616820462508001</v>
      </c>
      <c r="AJ53" s="36">
        <v>0.47759362318614801</v>
      </c>
      <c r="AK53" s="36">
        <v>3.3723874792434799E-2</v>
      </c>
      <c r="AL53" s="36">
        <v>0.264040466480646</v>
      </c>
      <c r="AM53" s="36">
        <v>198</v>
      </c>
      <c r="AN53" s="36">
        <v>0.59085224227264599</v>
      </c>
      <c r="AO53" s="36">
        <v>0.80614614972306498</v>
      </c>
      <c r="AP53" s="36">
        <v>0.86349830266214</v>
      </c>
      <c r="AQ53" s="36">
        <v>0.90709308558156099</v>
      </c>
      <c r="AR53" s="36">
        <v>0.29906308460553099</v>
      </c>
      <c r="AS53" s="36">
        <v>0.51057051197577896</v>
      </c>
      <c r="AT53" s="36">
        <v>4.4171226120783502E-2</v>
      </c>
      <c r="AU53" s="36">
        <v>0.29283923530462702</v>
      </c>
      <c r="AV53" s="36">
        <v>199</v>
      </c>
      <c r="AW53" s="36">
        <v>0.53227278654322496</v>
      </c>
      <c r="AX53" s="36">
        <v>0.75237971052288399</v>
      </c>
      <c r="AY53" s="36">
        <v>0.81314382579215005</v>
      </c>
      <c r="AZ53" s="36">
        <v>0.86647542052418802</v>
      </c>
      <c r="BA53" s="36">
        <v>0.2354900275056</v>
      </c>
      <c r="BB53" s="36">
        <v>0.48078879883875397</v>
      </c>
      <c r="BC53" s="36">
        <v>3.4110771555011903E-2</v>
      </c>
      <c r="BD53" s="36">
        <v>0.22118242853624201</v>
      </c>
      <c r="BE53" s="36">
        <v>200</v>
      </c>
      <c r="BF53" s="36">
        <v>0.40588235294117597</v>
      </c>
      <c r="BG53" s="36">
        <v>0.70336134453781496</v>
      </c>
      <c r="BH53" s="36">
        <v>0.78403361344537803</v>
      </c>
      <c r="BI53" s="36">
        <v>0.85210084033613398</v>
      </c>
      <c r="BJ53" s="36">
        <v>0.15294952923626501</v>
      </c>
      <c r="BK53" s="36">
        <v>0.31321625855387902</v>
      </c>
      <c r="BL53" s="36">
        <v>6.9037711164747903E-3</v>
      </c>
      <c r="BM53" s="36">
        <v>0.15352511671335201</v>
      </c>
      <c r="BN53" s="36">
        <v>200</v>
      </c>
      <c r="BO53">
        <f t="shared" si="0"/>
        <v>1.7182872598977918E-4</v>
      </c>
    </row>
    <row r="54" spans="1:67" x14ac:dyDescent="0.25">
      <c r="A54" s="37">
        <v>43017.427708333336</v>
      </c>
      <c r="B54" s="37">
        <v>43017.429837962962</v>
      </c>
      <c r="C54" s="36" t="s">
        <v>71</v>
      </c>
      <c r="D54" s="36">
        <v>2</v>
      </c>
      <c r="E54" s="36">
        <v>161758</v>
      </c>
      <c r="F54" s="36">
        <v>60</v>
      </c>
      <c r="G54" s="36">
        <v>200</v>
      </c>
      <c r="H54" s="36">
        <v>114</v>
      </c>
      <c r="I54" s="36">
        <v>36535</v>
      </c>
      <c r="J54" s="36" t="s">
        <v>121</v>
      </c>
      <c r="K54" s="36" t="s">
        <v>117</v>
      </c>
      <c r="L54" s="36"/>
      <c r="M54" s="36"/>
      <c r="N54" s="36" t="s">
        <v>69</v>
      </c>
      <c r="O54" s="36" t="s">
        <v>70</v>
      </c>
      <c r="P54" s="36">
        <v>181.57738208770701</v>
      </c>
      <c r="Q54" s="36">
        <v>2.8079571723937899</v>
      </c>
      <c r="R54" s="36"/>
      <c r="S54" s="36"/>
      <c r="T54" s="36"/>
      <c r="U54" s="36"/>
      <c r="V54" s="36">
        <v>0.56449922958397503</v>
      </c>
      <c r="W54" s="36">
        <v>0.78607087827426803</v>
      </c>
      <c r="X54" s="36">
        <v>0.84764252696455999</v>
      </c>
      <c r="Y54" s="36">
        <v>0.89738058551617805</v>
      </c>
      <c r="Z54" s="36">
        <v>0.291500905518289</v>
      </c>
      <c r="AA54" s="36">
        <v>0.51186601303592705</v>
      </c>
      <c r="AB54" s="36">
        <v>7.2029809402705203E-2</v>
      </c>
      <c r="AC54" s="36">
        <v>0.248742796096558</v>
      </c>
      <c r="AD54" s="36">
        <v>200</v>
      </c>
      <c r="AE54" s="36">
        <v>0.61681005956320301</v>
      </c>
      <c r="AF54" s="36">
        <v>0.79483785572468502</v>
      </c>
      <c r="AG54" s="36">
        <v>0.84910655195234896</v>
      </c>
      <c r="AH54" s="36">
        <v>0.89543348775645204</v>
      </c>
      <c r="AI54" s="36">
        <v>0.31942867234862399</v>
      </c>
      <c r="AJ54" s="36">
        <v>0.56733819239963901</v>
      </c>
      <c r="AK54" s="36">
        <v>3.5624152544168002E-2</v>
      </c>
      <c r="AL54" s="36">
        <v>0.298077652768585</v>
      </c>
      <c r="AM54" s="36">
        <v>198</v>
      </c>
      <c r="AN54" s="36">
        <v>0.60494049765596802</v>
      </c>
      <c r="AO54" s="36">
        <v>0.81211684096646197</v>
      </c>
      <c r="AP54" s="36">
        <v>0.86837360259646501</v>
      </c>
      <c r="AQ54" s="36">
        <v>0.91579516768842395</v>
      </c>
      <c r="AR54" s="36">
        <v>0.348801909443893</v>
      </c>
      <c r="AS54" s="36">
        <v>0.53738988427100498</v>
      </c>
      <c r="AT54" s="36">
        <v>5.7444168727174998E-2</v>
      </c>
      <c r="AU54" s="36">
        <v>0.302585559161758</v>
      </c>
      <c r="AV54" s="36">
        <v>200</v>
      </c>
      <c r="AW54" s="36">
        <v>0.53166160081053604</v>
      </c>
      <c r="AX54" s="36">
        <v>0.76760385005065801</v>
      </c>
      <c r="AY54" s="36">
        <v>0.831813576494427</v>
      </c>
      <c r="AZ54" s="36">
        <v>0.88500506585612904</v>
      </c>
      <c r="BA54" s="36">
        <v>0.23962806458459701</v>
      </c>
      <c r="BB54" s="36">
        <v>0.47618859343811698</v>
      </c>
      <c r="BC54" s="36">
        <v>2.9110402675601402E-2</v>
      </c>
      <c r="BD54" s="36">
        <v>0.210609630755375</v>
      </c>
      <c r="BE54" s="36">
        <v>200</v>
      </c>
      <c r="BF54" s="36">
        <v>0.481646273637374</v>
      </c>
      <c r="BG54" s="36">
        <v>0.75305895439377002</v>
      </c>
      <c r="BH54" s="36">
        <v>0.84315906562847598</v>
      </c>
      <c r="BI54" s="36">
        <v>0.88320355951056695</v>
      </c>
      <c r="BJ54" s="36">
        <v>0.13240736803714601</v>
      </c>
      <c r="BK54" s="36">
        <v>0.36255589926492099</v>
      </c>
      <c r="BL54" s="36">
        <v>6.5801609256491899E-3</v>
      </c>
      <c r="BM54" s="36">
        <v>0.16783655913978399</v>
      </c>
      <c r="BN54" s="36">
        <v>200</v>
      </c>
      <c r="BO54">
        <f t="shared" si="0"/>
        <v>1.7359000311538162E-4</v>
      </c>
    </row>
    <row r="55" spans="1:67" x14ac:dyDescent="0.25">
      <c r="A55" s="37">
        <v>43017.429895833331</v>
      </c>
      <c r="B55" s="37">
        <v>43017.43204861111</v>
      </c>
      <c r="C55" s="36" t="s">
        <v>71</v>
      </c>
      <c r="D55" s="36">
        <v>3</v>
      </c>
      <c r="E55" s="36">
        <v>161758</v>
      </c>
      <c r="F55" s="36">
        <v>60</v>
      </c>
      <c r="G55" s="36">
        <v>200</v>
      </c>
      <c r="H55" s="36">
        <v>114</v>
      </c>
      <c r="I55" s="36">
        <v>36535</v>
      </c>
      <c r="J55" s="36" t="s">
        <v>121</v>
      </c>
      <c r="K55" s="36" t="s">
        <v>117</v>
      </c>
      <c r="L55" s="36"/>
      <c r="M55" s="36"/>
      <c r="N55" s="36" t="s">
        <v>69</v>
      </c>
      <c r="O55" s="36" t="s">
        <v>70</v>
      </c>
      <c r="P55" s="36">
        <v>182.95553398132299</v>
      </c>
      <c r="Q55" s="36">
        <v>2.85133600234985</v>
      </c>
      <c r="R55" s="36"/>
      <c r="S55" s="36"/>
      <c r="T55" s="36"/>
      <c r="U55" s="36"/>
      <c r="V55" s="36">
        <v>0.557112002468374</v>
      </c>
      <c r="W55" s="36">
        <v>0.77784634372107297</v>
      </c>
      <c r="X55" s="36">
        <v>0.83998765813020604</v>
      </c>
      <c r="Y55" s="36">
        <v>0.88997223079296495</v>
      </c>
      <c r="Z55" s="36">
        <v>0.29433277673443498</v>
      </c>
      <c r="AA55" s="36">
        <v>0.50248158427496703</v>
      </c>
      <c r="AB55" s="36">
        <v>7.57144497131335E-2</v>
      </c>
      <c r="AC55" s="36">
        <v>0.24883114813672</v>
      </c>
      <c r="AD55" s="36">
        <v>200</v>
      </c>
      <c r="AE55" s="36">
        <v>0.61983471074380103</v>
      </c>
      <c r="AF55" s="36">
        <v>0.82719759579263696</v>
      </c>
      <c r="AG55" s="36">
        <v>0.87828700225394396</v>
      </c>
      <c r="AH55" s="36">
        <v>0.920360631104432</v>
      </c>
      <c r="AI55" s="36">
        <v>0.32838747814986702</v>
      </c>
      <c r="AJ55" s="36">
        <v>0.53927339818072395</v>
      </c>
      <c r="AK55" s="36">
        <v>3.0496474059723899E-2</v>
      </c>
      <c r="AL55" s="36">
        <v>0.31660636113197999</v>
      </c>
      <c r="AM55" s="36">
        <v>197</v>
      </c>
      <c r="AN55" s="36">
        <v>0.61008317772873799</v>
      </c>
      <c r="AO55" s="36">
        <v>0.80003395009336198</v>
      </c>
      <c r="AP55" s="36">
        <v>0.85808860974367596</v>
      </c>
      <c r="AQ55" s="36">
        <v>0.90544898998472201</v>
      </c>
      <c r="AR55" s="36">
        <v>0.30347103075888399</v>
      </c>
      <c r="AS55" s="36">
        <v>0.54307164808388297</v>
      </c>
      <c r="AT55" s="36">
        <v>4.3755446231569697E-2</v>
      </c>
      <c r="AU55" s="36">
        <v>0.31223245251702197</v>
      </c>
      <c r="AV55" s="36">
        <v>200</v>
      </c>
      <c r="AW55" s="36">
        <v>0.51843288375080199</v>
      </c>
      <c r="AX55" s="36">
        <v>0.75568400770712896</v>
      </c>
      <c r="AY55" s="36">
        <v>0.82003853564547202</v>
      </c>
      <c r="AZ55" s="36">
        <v>0.87475915221579903</v>
      </c>
      <c r="BA55" s="36">
        <v>0.25848179234588398</v>
      </c>
      <c r="BB55" s="36">
        <v>0.46426829922162</v>
      </c>
      <c r="BC55" s="36">
        <v>3.6151480515260001E-2</v>
      </c>
      <c r="BD55" s="36">
        <v>0.20312482409191401</v>
      </c>
      <c r="BE55" s="36">
        <v>200</v>
      </c>
      <c r="BF55" s="36">
        <v>0.459353574926542</v>
      </c>
      <c r="BG55" s="36">
        <v>0.74338883447600301</v>
      </c>
      <c r="BH55" s="36">
        <v>0.81880509304603299</v>
      </c>
      <c r="BI55" s="36">
        <v>0.86287952987267302</v>
      </c>
      <c r="BJ55" s="36">
        <v>0.132330502554385</v>
      </c>
      <c r="BK55" s="36">
        <v>0.38221598631998899</v>
      </c>
      <c r="BL55" s="36">
        <v>6.1882165831871902E-3</v>
      </c>
      <c r="BM55" s="36">
        <v>0.173068451409293</v>
      </c>
      <c r="BN55" s="36">
        <v>199</v>
      </c>
      <c r="BO55">
        <f t="shared" si="0"/>
        <v>1.7627171468179937E-4</v>
      </c>
    </row>
    <row r="56" spans="1:67" x14ac:dyDescent="0.25">
      <c r="A56" s="37">
        <v>43017.432106481479</v>
      </c>
      <c r="B56" s="37">
        <v>43017.434236111112</v>
      </c>
      <c r="C56" s="36" t="s">
        <v>71</v>
      </c>
      <c r="D56" s="36">
        <v>4</v>
      </c>
      <c r="E56" s="36">
        <v>161758</v>
      </c>
      <c r="F56" s="36">
        <v>60</v>
      </c>
      <c r="G56" s="36">
        <v>200</v>
      </c>
      <c r="H56" s="36">
        <v>114</v>
      </c>
      <c r="I56" s="36">
        <v>36535</v>
      </c>
      <c r="J56" s="36" t="s">
        <v>121</v>
      </c>
      <c r="K56" s="36" t="s">
        <v>117</v>
      </c>
      <c r="L56" s="36"/>
      <c r="M56" s="36"/>
      <c r="N56" s="36" t="s">
        <v>69</v>
      </c>
      <c r="O56" s="36" t="s">
        <v>70</v>
      </c>
      <c r="P56" s="36">
        <v>181.53162503242399</v>
      </c>
      <c r="Q56" s="36">
        <v>2.7138171195983798</v>
      </c>
      <c r="R56" s="36"/>
      <c r="S56" s="36"/>
      <c r="T56" s="36"/>
      <c r="U56" s="36"/>
      <c r="V56" s="36">
        <v>0.55751173708920099</v>
      </c>
      <c r="W56" s="36">
        <v>0.78045465777118805</v>
      </c>
      <c r="X56" s="36">
        <v>0.84439090684457596</v>
      </c>
      <c r="Y56" s="36">
        <v>0.89516926118112095</v>
      </c>
      <c r="Z56" s="36">
        <v>0.307089034394539</v>
      </c>
      <c r="AA56" s="36">
        <v>0.50375154583547799</v>
      </c>
      <c r="AB56" s="36">
        <v>7.6506874596654798E-2</v>
      </c>
      <c r="AC56" s="36">
        <v>0.238883820662768</v>
      </c>
      <c r="AD56" s="36">
        <v>200</v>
      </c>
      <c r="AE56" s="36">
        <v>0.65472972972972898</v>
      </c>
      <c r="AF56" s="36">
        <v>0.82499999999999896</v>
      </c>
      <c r="AG56" s="36">
        <v>0.88175675675675602</v>
      </c>
      <c r="AH56" s="36">
        <v>0.92500000000000004</v>
      </c>
      <c r="AI56" s="36">
        <v>0.36184481777425398</v>
      </c>
      <c r="AJ56" s="36">
        <v>0.57258044917822803</v>
      </c>
      <c r="AK56" s="36">
        <v>3.9921943842698003E-2</v>
      </c>
      <c r="AL56" s="36">
        <v>0.284883723723723</v>
      </c>
      <c r="AM56" s="36">
        <v>200</v>
      </c>
      <c r="AN56" s="36">
        <v>0.61095711723463197</v>
      </c>
      <c r="AO56" s="36">
        <v>0.81884885048100398</v>
      </c>
      <c r="AP56" s="36">
        <v>0.87412359367356895</v>
      </c>
      <c r="AQ56" s="36">
        <v>0.919126039458666</v>
      </c>
      <c r="AR56" s="36">
        <v>0.331284718400704</v>
      </c>
      <c r="AS56" s="36">
        <v>0.54257161653826202</v>
      </c>
      <c r="AT56" s="36">
        <v>3.9215925249082101E-2</v>
      </c>
      <c r="AU56" s="36">
        <v>0.281200521767487</v>
      </c>
      <c r="AV56" s="36">
        <v>200</v>
      </c>
      <c r="AW56" s="36">
        <v>0.51574537099607998</v>
      </c>
      <c r="AX56" s="36">
        <v>0.74388430869036304</v>
      </c>
      <c r="AY56" s="36">
        <v>0.81294769563454505</v>
      </c>
      <c r="AZ56" s="36">
        <v>0.87092850385187104</v>
      </c>
      <c r="BA56" s="36">
        <v>0.25369381734713597</v>
      </c>
      <c r="BB56" s="36">
        <v>0.46770951277138101</v>
      </c>
      <c r="BC56" s="36">
        <v>3.3314735434634299E-2</v>
      </c>
      <c r="BD56" s="36">
        <v>0.210917517382228</v>
      </c>
      <c r="BE56" s="36">
        <v>199</v>
      </c>
      <c r="BF56" s="36">
        <v>0.41265344664777998</v>
      </c>
      <c r="BG56" s="36">
        <v>0.741265344664778</v>
      </c>
      <c r="BH56" s="36">
        <v>0.831916902738432</v>
      </c>
      <c r="BI56" s="36">
        <v>0.87535410764872501</v>
      </c>
      <c r="BJ56" s="36">
        <v>0.153029963013396</v>
      </c>
      <c r="BK56" s="36">
        <v>0.33172223828582698</v>
      </c>
      <c r="BL56" s="36">
        <v>9.8883780753759899E-3</v>
      </c>
      <c r="BM56" s="36">
        <v>0.13930601196096901</v>
      </c>
      <c r="BN56" s="36">
        <v>199</v>
      </c>
      <c r="BO56">
        <f t="shared" si="0"/>
        <v>1.6777019495779991E-4</v>
      </c>
    </row>
    <row r="57" spans="1:67" x14ac:dyDescent="0.25">
      <c r="A57" s="37">
        <v>43017.434293981481</v>
      </c>
      <c r="B57" s="37">
        <v>43017.436423611114</v>
      </c>
      <c r="C57" s="36" t="s">
        <v>71</v>
      </c>
      <c r="D57" s="36">
        <v>5</v>
      </c>
      <c r="E57" s="36">
        <v>161758</v>
      </c>
      <c r="F57" s="36">
        <v>60</v>
      </c>
      <c r="G57" s="36">
        <v>200</v>
      </c>
      <c r="H57" s="36">
        <v>114</v>
      </c>
      <c r="I57" s="36">
        <v>36535</v>
      </c>
      <c r="J57" s="36" t="s">
        <v>121</v>
      </c>
      <c r="K57" s="36" t="s">
        <v>117</v>
      </c>
      <c r="L57" s="36"/>
      <c r="M57" s="36"/>
      <c r="N57" s="36" t="s">
        <v>69</v>
      </c>
      <c r="O57" s="36" t="s">
        <v>70</v>
      </c>
      <c r="P57" s="36">
        <v>181.52445006370499</v>
      </c>
      <c r="Q57" s="36">
        <v>2.7493131160736</v>
      </c>
      <c r="R57" s="36"/>
      <c r="S57" s="36"/>
      <c r="T57" s="36"/>
      <c r="U57" s="36"/>
      <c r="V57" s="36">
        <v>0.54286244433448705</v>
      </c>
      <c r="W57" s="36">
        <v>0.77820385947550696</v>
      </c>
      <c r="X57" s="36">
        <v>0.84129143988124599</v>
      </c>
      <c r="Y57" s="36">
        <v>0.89281296387926701</v>
      </c>
      <c r="Z57" s="36">
        <v>0.29754547852940599</v>
      </c>
      <c r="AA57" s="36">
        <v>0.48565331726692601</v>
      </c>
      <c r="AB57" s="36">
        <v>8.5852137577765705E-2</v>
      </c>
      <c r="AC57" s="36">
        <v>0.24126370883501</v>
      </c>
      <c r="AD57" s="36">
        <v>200</v>
      </c>
      <c r="AE57" s="36">
        <v>0.57486423584173696</v>
      </c>
      <c r="AF57" s="36">
        <v>0.77734678044996097</v>
      </c>
      <c r="AG57" s="36">
        <v>0.84484096198603498</v>
      </c>
      <c r="AH57" s="36">
        <v>0.90302560124127196</v>
      </c>
      <c r="AI57" s="36">
        <v>0.34221855343468499</v>
      </c>
      <c r="AJ57" s="36">
        <v>0.51343647731679598</v>
      </c>
      <c r="AK57" s="36">
        <v>3.4953473334142497E-2</v>
      </c>
      <c r="AL57" s="36">
        <v>0.27913997069218099</v>
      </c>
      <c r="AM57" s="36">
        <v>198</v>
      </c>
      <c r="AN57" s="36">
        <v>0.60590631364562098</v>
      </c>
      <c r="AO57" s="36">
        <v>0.82331975560081405</v>
      </c>
      <c r="AP57" s="36">
        <v>0.87813985064494204</v>
      </c>
      <c r="AQ57" s="36">
        <v>0.92328581126951803</v>
      </c>
      <c r="AR57" s="36">
        <v>0.310836064204078</v>
      </c>
      <c r="AS57" s="36">
        <v>0.53478340749439701</v>
      </c>
      <c r="AT57" s="36">
        <v>4.4474985894180898E-2</v>
      </c>
      <c r="AU57" s="36">
        <v>0.29942447009127199</v>
      </c>
      <c r="AV57" s="36">
        <v>200</v>
      </c>
      <c r="AW57" s="36">
        <v>0.51140610903466899</v>
      </c>
      <c r="AX57" s="36">
        <v>0.75151437040855695</v>
      </c>
      <c r="AY57" s="36">
        <v>0.817760020621214</v>
      </c>
      <c r="AZ57" s="36">
        <v>0.87098852944967098</v>
      </c>
      <c r="BA57" s="36">
        <v>0.24700644071042599</v>
      </c>
      <c r="BB57" s="36">
        <v>0.455769564911783</v>
      </c>
      <c r="BC57" s="36">
        <v>3.7091668305701701E-2</v>
      </c>
      <c r="BD57" s="36">
        <v>0.20670368174592901</v>
      </c>
      <c r="BE57" s="36">
        <v>200</v>
      </c>
      <c r="BF57" s="36">
        <v>0.37971014492753602</v>
      </c>
      <c r="BG57" s="36">
        <v>0.713043478260869</v>
      </c>
      <c r="BH57" s="36">
        <v>0.79806763285024096</v>
      </c>
      <c r="BI57" s="36">
        <v>0.86956521739130399</v>
      </c>
      <c r="BJ57" s="36">
        <v>0.15196445625843299</v>
      </c>
      <c r="BK57" s="36">
        <v>0.32815651778266403</v>
      </c>
      <c r="BL57" s="36">
        <v>7.5009659178222202E-3</v>
      </c>
      <c r="BM57" s="36">
        <v>0.150947160493827</v>
      </c>
      <c r="BN57" s="36">
        <v>198</v>
      </c>
      <c r="BO57">
        <f t="shared" si="0"/>
        <v>1.6996458388911833E-4</v>
      </c>
    </row>
    <row r="58" spans="1:67" x14ac:dyDescent="0.25">
      <c r="A58" s="37">
        <v>43017.436481481483</v>
      </c>
      <c r="B58" s="37">
        <v>43017.438622685186</v>
      </c>
      <c r="C58" s="36" t="s">
        <v>71</v>
      </c>
      <c r="D58" s="36">
        <v>6</v>
      </c>
      <c r="E58" s="36">
        <v>161758</v>
      </c>
      <c r="F58" s="36">
        <v>60</v>
      </c>
      <c r="G58" s="36">
        <v>200</v>
      </c>
      <c r="H58" s="36">
        <v>114</v>
      </c>
      <c r="I58" s="36">
        <v>36535</v>
      </c>
      <c r="J58" s="36" t="s">
        <v>121</v>
      </c>
      <c r="K58" s="36" t="s">
        <v>117</v>
      </c>
      <c r="L58" s="36"/>
      <c r="M58" s="36"/>
      <c r="N58" s="36" t="s">
        <v>69</v>
      </c>
      <c r="O58" s="36" t="s">
        <v>70</v>
      </c>
      <c r="P58" s="36">
        <v>182.02915000915499</v>
      </c>
      <c r="Q58" s="36">
        <v>2.7149879932403498</v>
      </c>
      <c r="R58" s="36"/>
      <c r="S58" s="36"/>
      <c r="T58" s="36"/>
      <c r="U58" s="36"/>
      <c r="V58" s="36">
        <v>0.55958132045088504</v>
      </c>
      <c r="W58" s="36">
        <v>0.79010281184194198</v>
      </c>
      <c r="X58" s="36">
        <v>0.85166604731822104</v>
      </c>
      <c r="Y58" s="36">
        <v>0.89805524588133201</v>
      </c>
      <c r="Z58" s="36">
        <v>0.29911378635171099</v>
      </c>
      <c r="AA58" s="36">
        <v>0.50528552523903603</v>
      </c>
      <c r="AB58" s="36">
        <v>9.3736724698771701E-2</v>
      </c>
      <c r="AC58" s="36">
        <v>0.24465877203848199</v>
      </c>
      <c r="AD58" s="36">
        <v>199</v>
      </c>
      <c r="AE58" s="36">
        <v>0.61259842519685004</v>
      </c>
      <c r="AF58" s="36">
        <v>0.84015748031495996</v>
      </c>
      <c r="AG58" s="36">
        <v>0.89291338582677104</v>
      </c>
      <c r="AH58" s="36">
        <v>0.92598425196850298</v>
      </c>
      <c r="AI58" s="36">
        <v>0.36089117473770599</v>
      </c>
      <c r="AJ58" s="36">
        <v>0.54931666123303902</v>
      </c>
      <c r="AK58" s="36">
        <v>3.2950529212061E-2</v>
      </c>
      <c r="AL58" s="36">
        <v>0.276337952755905</v>
      </c>
      <c r="AM58" s="36">
        <v>199</v>
      </c>
      <c r="AN58" s="36">
        <v>0.594807370184254</v>
      </c>
      <c r="AO58" s="36">
        <v>0.80770519262981499</v>
      </c>
      <c r="AP58" s="36">
        <v>0.865159128978224</v>
      </c>
      <c r="AQ58" s="36">
        <v>0.910552763819095</v>
      </c>
      <c r="AR58" s="36">
        <v>0.32435126847051998</v>
      </c>
      <c r="AS58" s="36">
        <v>0.51586251481434597</v>
      </c>
      <c r="AT58" s="36">
        <v>5.7830909181509502E-2</v>
      </c>
      <c r="AU58" s="36">
        <v>0.28582665922203598</v>
      </c>
      <c r="AV58" s="36">
        <v>199</v>
      </c>
      <c r="AW58" s="36">
        <v>0.524525316455696</v>
      </c>
      <c r="AX58" s="36">
        <v>0.76766877637130804</v>
      </c>
      <c r="AY58" s="36">
        <v>0.834256329113924</v>
      </c>
      <c r="AZ58" s="36">
        <v>0.88515295358649704</v>
      </c>
      <c r="BA58" s="36">
        <v>0.26933600384779999</v>
      </c>
      <c r="BB58" s="36">
        <v>0.47289188394051501</v>
      </c>
      <c r="BC58" s="36">
        <v>4.9296278597260698E-2</v>
      </c>
      <c r="BD58" s="36">
        <v>0.21475121894045901</v>
      </c>
      <c r="BE58" s="36">
        <v>199</v>
      </c>
      <c r="BF58" s="36">
        <v>0.56348547717842301</v>
      </c>
      <c r="BG58" s="36">
        <v>0.80746887966804903</v>
      </c>
      <c r="BH58" s="36">
        <v>0.86307053941908696</v>
      </c>
      <c r="BI58" s="36">
        <v>0.89460580912862997</v>
      </c>
      <c r="BJ58" s="36">
        <v>0.18283943019259799</v>
      </c>
      <c r="BK58" s="36">
        <v>0.49812975479359201</v>
      </c>
      <c r="BL58" s="36">
        <v>1.00926081234015E-2</v>
      </c>
      <c r="BM58" s="36">
        <v>0.20752656523743601</v>
      </c>
      <c r="BN58" s="36">
        <v>199</v>
      </c>
      <c r="BO58">
        <f t="shared" si="0"/>
        <v>1.6784257923814277E-4</v>
      </c>
    </row>
    <row r="59" spans="1:67" x14ac:dyDescent="0.25">
      <c r="A59" s="37">
        <v>43017.438680555555</v>
      </c>
      <c r="B59" s="37">
        <v>43017.440810185188</v>
      </c>
      <c r="C59" s="36" t="s">
        <v>71</v>
      </c>
      <c r="D59" s="36">
        <v>7</v>
      </c>
      <c r="E59" s="36">
        <v>161758</v>
      </c>
      <c r="F59" s="36">
        <v>60</v>
      </c>
      <c r="G59" s="36">
        <v>200</v>
      </c>
      <c r="H59" s="36">
        <v>114</v>
      </c>
      <c r="I59" s="36">
        <v>36535</v>
      </c>
      <c r="J59" s="36" t="s">
        <v>121</v>
      </c>
      <c r="K59" s="36" t="s">
        <v>117</v>
      </c>
      <c r="L59" s="36"/>
      <c r="M59" s="36"/>
      <c r="N59" s="36" t="s">
        <v>69</v>
      </c>
      <c r="O59" s="36" t="s">
        <v>70</v>
      </c>
      <c r="P59" s="36">
        <v>181.521691083908</v>
      </c>
      <c r="Q59" s="36">
        <v>2.59710597991943</v>
      </c>
      <c r="R59" s="36"/>
      <c r="S59" s="36"/>
      <c r="T59" s="36"/>
      <c r="U59" s="36"/>
      <c r="V59" s="36">
        <v>0.547466980839585</v>
      </c>
      <c r="W59" s="36">
        <v>0.78191852173373799</v>
      </c>
      <c r="X59" s="36">
        <v>0.84250015501953202</v>
      </c>
      <c r="Y59" s="36">
        <v>0.89402864760959799</v>
      </c>
      <c r="Z59" s="36">
        <v>0.28252853109585102</v>
      </c>
      <c r="AA59" s="36">
        <v>0.49095151785117203</v>
      </c>
      <c r="AB59" s="36">
        <v>8.19601454427899E-2</v>
      </c>
      <c r="AC59" s="36">
        <v>0.241985457100928</v>
      </c>
      <c r="AD59" s="36">
        <v>200</v>
      </c>
      <c r="AE59" s="36">
        <v>0.63934426229508201</v>
      </c>
      <c r="AF59" s="36">
        <v>0.83996877439500295</v>
      </c>
      <c r="AG59" s="36">
        <v>0.88134270101483203</v>
      </c>
      <c r="AH59" s="36">
        <v>0.92349726775956198</v>
      </c>
      <c r="AI59" s="36">
        <v>0.36001976057309398</v>
      </c>
      <c r="AJ59" s="36">
        <v>0.57063041271780501</v>
      </c>
      <c r="AK59" s="36">
        <v>3.57906980550802E-2</v>
      </c>
      <c r="AL59" s="36">
        <v>0.31337850637522702</v>
      </c>
      <c r="AM59" s="36">
        <v>200</v>
      </c>
      <c r="AN59" s="36">
        <v>0.57491961414790904</v>
      </c>
      <c r="AO59" s="36">
        <v>0.80514469453376203</v>
      </c>
      <c r="AP59" s="36">
        <v>0.86012861736334401</v>
      </c>
      <c r="AQ59" s="36">
        <v>0.90852090032154298</v>
      </c>
      <c r="AR59" s="36">
        <v>0.32513309730874901</v>
      </c>
      <c r="AS59" s="36">
        <v>0.50596357962095795</v>
      </c>
      <c r="AT59" s="36">
        <v>4.6830127428580497E-2</v>
      </c>
      <c r="AU59" s="36">
        <v>0.27889256162915299</v>
      </c>
      <c r="AV59" s="36">
        <v>200</v>
      </c>
      <c r="AW59" s="36">
        <v>0.51622340425531899</v>
      </c>
      <c r="AX59" s="36">
        <v>0.75851063829787202</v>
      </c>
      <c r="AY59" s="36">
        <v>0.82686170212765897</v>
      </c>
      <c r="AZ59" s="36">
        <v>0.88164893617021201</v>
      </c>
      <c r="BA59" s="36">
        <v>0.247480312127108</v>
      </c>
      <c r="BB59" s="36">
        <v>0.45943855766240499</v>
      </c>
      <c r="BC59" s="36">
        <v>3.9588612387423401E-2</v>
      </c>
      <c r="BD59" s="36">
        <v>0.207935177304964</v>
      </c>
      <c r="BE59" s="36">
        <v>199</v>
      </c>
      <c r="BF59" s="36">
        <v>0.50474383301707704</v>
      </c>
      <c r="BG59" s="36">
        <v>0.75332068311195399</v>
      </c>
      <c r="BH59" s="36">
        <v>0.81309297912713396</v>
      </c>
      <c r="BI59" s="36">
        <v>0.86812144212523701</v>
      </c>
      <c r="BJ59" s="36">
        <v>0.18874337773560901</v>
      </c>
      <c r="BK59" s="36">
        <v>0.44467356449224599</v>
      </c>
      <c r="BL59" s="36">
        <v>1.20930562160007E-2</v>
      </c>
      <c r="BM59" s="36">
        <v>0.19235829643685401</v>
      </c>
      <c r="BN59" s="36">
        <v>199</v>
      </c>
      <c r="BO59">
        <f t="shared" si="0"/>
        <v>1.6055502540334514E-4</v>
      </c>
    </row>
    <row r="60" spans="1:67" x14ac:dyDescent="0.25">
      <c r="A60" s="37">
        <v>43017.440868055557</v>
      </c>
      <c r="B60" s="37">
        <v>43017.442997685182</v>
      </c>
      <c r="C60" s="36" t="s">
        <v>71</v>
      </c>
      <c r="D60" s="36">
        <v>8</v>
      </c>
      <c r="E60" s="36">
        <v>161758</v>
      </c>
      <c r="F60" s="36">
        <v>60</v>
      </c>
      <c r="G60" s="36">
        <v>200</v>
      </c>
      <c r="H60" s="36">
        <v>114</v>
      </c>
      <c r="I60" s="36">
        <v>36535</v>
      </c>
      <c r="J60" s="36" t="s">
        <v>121</v>
      </c>
      <c r="K60" s="36" t="s">
        <v>117</v>
      </c>
      <c r="L60" s="36"/>
      <c r="M60" s="36"/>
      <c r="N60" s="36" t="s">
        <v>69</v>
      </c>
      <c r="O60" s="36" t="s">
        <v>70</v>
      </c>
      <c r="P60" s="36">
        <v>180.95548701286299</v>
      </c>
      <c r="Q60" s="36">
        <v>2.6736249923706001</v>
      </c>
      <c r="R60" s="36"/>
      <c r="S60" s="36"/>
      <c r="T60" s="36"/>
      <c r="U60" s="36"/>
      <c r="V60" s="36">
        <v>0.55376210578594398</v>
      </c>
      <c r="W60" s="36">
        <v>0.78010926247827095</v>
      </c>
      <c r="X60" s="36">
        <v>0.84368015892724102</v>
      </c>
      <c r="Y60" s="36">
        <v>0.89508318847777502</v>
      </c>
      <c r="Z60" s="36">
        <v>0.29565145812205001</v>
      </c>
      <c r="AA60" s="36">
        <v>0.49864882263451299</v>
      </c>
      <c r="AB60" s="36">
        <v>7.9938964523637301E-2</v>
      </c>
      <c r="AC60" s="36">
        <v>0.23993129983720901</v>
      </c>
      <c r="AD60" s="36">
        <v>200</v>
      </c>
      <c r="AE60" s="36">
        <v>0.623188405797101</v>
      </c>
      <c r="AF60" s="36">
        <v>0.81235697940503404</v>
      </c>
      <c r="AG60" s="36">
        <v>0.86346300533943499</v>
      </c>
      <c r="AH60" s="36">
        <v>0.91151792524790198</v>
      </c>
      <c r="AI60" s="36">
        <v>0.34973876136015802</v>
      </c>
      <c r="AJ60" s="36">
        <v>0.55217174238641997</v>
      </c>
      <c r="AK60" s="36">
        <v>2.53338818931471E-2</v>
      </c>
      <c r="AL60" s="36">
        <v>0.25609685566573398</v>
      </c>
      <c r="AM60" s="36">
        <v>199</v>
      </c>
      <c r="AN60" s="36">
        <v>0.58103086120536396</v>
      </c>
      <c r="AO60" s="36">
        <v>0.79560510583292898</v>
      </c>
      <c r="AP60" s="36">
        <v>0.85732751656164097</v>
      </c>
      <c r="AQ60" s="36">
        <v>0.90838584585555004</v>
      </c>
      <c r="AR60" s="36">
        <v>0.31923684160430299</v>
      </c>
      <c r="AS60" s="36">
        <v>0.50767481218381105</v>
      </c>
      <c r="AT60" s="36">
        <v>5.1518394724803698E-2</v>
      </c>
      <c r="AU60" s="36">
        <v>0.27501564424336999</v>
      </c>
      <c r="AV60" s="36">
        <v>200</v>
      </c>
      <c r="AW60" s="36">
        <v>0.52178913738019095</v>
      </c>
      <c r="AX60" s="36">
        <v>0.76268370607028702</v>
      </c>
      <c r="AY60" s="36">
        <v>0.82888178913737998</v>
      </c>
      <c r="AZ60" s="36">
        <v>0.88217252396166101</v>
      </c>
      <c r="BA60" s="36">
        <v>0.25634668923748</v>
      </c>
      <c r="BB60" s="36">
        <v>0.47073222585991098</v>
      </c>
      <c r="BC60" s="36">
        <v>4.3034103636821898E-2</v>
      </c>
      <c r="BD60" s="36">
        <v>0.215734974795882</v>
      </c>
      <c r="BE60" s="36">
        <v>199</v>
      </c>
      <c r="BF60" s="36">
        <v>0.54771241830065298</v>
      </c>
      <c r="BG60" s="36">
        <v>0.779084967320261</v>
      </c>
      <c r="BH60" s="36">
        <v>0.85228758169934604</v>
      </c>
      <c r="BI60" s="36">
        <v>0.89019607843137205</v>
      </c>
      <c r="BJ60" s="36">
        <v>0.19474103933706999</v>
      </c>
      <c r="BK60" s="36">
        <v>0.46207014285046499</v>
      </c>
      <c r="BL60" s="36">
        <v>9.0360885220060506E-3</v>
      </c>
      <c r="BM60" s="36">
        <v>0.184590965867828</v>
      </c>
      <c r="BN60" s="36">
        <v>196</v>
      </c>
      <c r="BO60">
        <f t="shared" si="0"/>
        <v>1.652854877267647E-4</v>
      </c>
    </row>
    <row r="61" spans="1:67" x14ac:dyDescent="0.25">
      <c r="A61" s="37">
        <v>43017.443055555559</v>
      </c>
      <c r="B61" s="37">
        <v>43017.445173611108</v>
      </c>
      <c r="C61" s="36" t="s">
        <v>71</v>
      </c>
      <c r="D61" s="36">
        <v>9</v>
      </c>
      <c r="E61" s="36">
        <v>161758</v>
      </c>
      <c r="F61" s="36">
        <v>60</v>
      </c>
      <c r="G61" s="36">
        <v>200</v>
      </c>
      <c r="H61" s="36">
        <v>114</v>
      </c>
      <c r="I61" s="36">
        <v>36535</v>
      </c>
      <c r="J61" s="36" t="s">
        <v>121</v>
      </c>
      <c r="K61" s="36" t="s">
        <v>117</v>
      </c>
      <c r="L61" s="36"/>
      <c r="M61" s="36"/>
      <c r="N61" s="36" t="s">
        <v>69</v>
      </c>
      <c r="O61" s="36" t="s">
        <v>70</v>
      </c>
      <c r="P61" s="36">
        <v>180.57348704338</v>
      </c>
      <c r="Q61" s="36">
        <v>2.73566699028015</v>
      </c>
      <c r="R61" s="36"/>
      <c r="S61" s="36"/>
      <c r="T61" s="36"/>
      <c r="U61" s="36"/>
      <c r="V61" s="36">
        <v>0.546810891458411</v>
      </c>
      <c r="W61" s="36">
        <v>0.77122964068133704</v>
      </c>
      <c r="X61" s="36">
        <v>0.836938953126942</v>
      </c>
      <c r="Y61" s="36">
        <v>0.88623647892577295</v>
      </c>
      <c r="Z61" s="36">
        <v>0.28289238941964601</v>
      </c>
      <c r="AA61" s="36">
        <v>0.49106329702920298</v>
      </c>
      <c r="AB61" s="36">
        <v>7.4325003134947595E-2</v>
      </c>
      <c r="AC61" s="36">
        <v>0.24126154696285201</v>
      </c>
      <c r="AD61" s="36">
        <v>200</v>
      </c>
      <c r="AE61" s="36">
        <v>0.60426703372333102</v>
      </c>
      <c r="AF61" s="36">
        <v>0.82656572608396395</v>
      </c>
      <c r="AG61" s="36">
        <v>0.89057123193392895</v>
      </c>
      <c r="AH61" s="36">
        <v>0.92842395044735004</v>
      </c>
      <c r="AI61" s="36">
        <v>0.308827853440519</v>
      </c>
      <c r="AJ61" s="36">
        <v>0.52040423870864005</v>
      </c>
      <c r="AK61" s="36">
        <v>2.1390099970939502E-2</v>
      </c>
      <c r="AL61" s="36">
        <v>0.27048586067140701</v>
      </c>
      <c r="AM61" s="36">
        <v>200</v>
      </c>
      <c r="AN61" s="36">
        <v>0.60660247592847305</v>
      </c>
      <c r="AO61" s="36">
        <v>0.81552804523918598</v>
      </c>
      <c r="AP61" s="36">
        <v>0.86917316215803098</v>
      </c>
      <c r="AQ61" s="36">
        <v>0.90829894543787204</v>
      </c>
      <c r="AR61" s="36">
        <v>0.293081250974284</v>
      </c>
      <c r="AS61" s="36">
        <v>0.53925110558431799</v>
      </c>
      <c r="AT61" s="36">
        <v>4.1124031499906899E-2</v>
      </c>
      <c r="AU61" s="36">
        <v>0.30024272929508999</v>
      </c>
      <c r="AV61" s="36">
        <v>200</v>
      </c>
      <c r="AW61" s="36">
        <v>0.49171940218123</v>
      </c>
      <c r="AX61" s="36">
        <v>0.72775010098290005</v>
      </c>
      <c r="AY61" s="36">
        <v>0.80274673488622506</v>
      </c>
      <c r="AZ61" s="36">
        <v>0.86145146088595603</v>
      </c>
      <c r="BA61" s="36">
        <v>0.244797857027093</v>
      </c>
      <c r="BB61" s="36">
        <v>0.44322794412604599</v>
      </c>
      <c r="BC61" s="36">
        <v>3.6662146152472E-2</v>
      </c>
      <c r="BD61" s="36">
        <v>0.18818373801295499</v>
      </c>
      <c r="BE61" s="36">
        <v>199</v>
      </c>
      <c r="BF61" s="36">
        <v>0.44785276073619601</v>
      </c>
      <c r="BG61" s="36">
        <v>0.69631901840490695</v>
      </c>
      <c r="BH61" s="36">
        <v>0.78220858895705503</v>
      </c>
      <c r="BI61" s="36">
        <v>0.85276073619631798</v>
      </c>
      <c r="BJ61" s="36">
        <v>0.211562048689064</v>
      </c>
      <c r="BK61" s="36">
        <v>0.39585033190652502</v>
      </c>
      <c r="BL61" s="36">
        <v>1.1029723105132999E-2</v>
      </c>
      <c r="BM61" s="36">
        <v>0.19658609406952901</v>
      </c>
      <c r="BN61" s="36">
        <v>199</v>
      </c>
      <c r="BO61">
        <f t="shared" si="0"/>
        <v>1.6912097023208435E-4</v>
      </c>
    </row>
    <row r="62" spans="1:67" x14ac:dyDescent="0.25">
      <c r="A62" s="37">
        <v>43017.445254629631</v>
      </c>
      <c r="B62" s="37">
        <v>43017.448807870373</v>
      </c>
      <c r="C62" s="36" t="s">
        <v>71</v>
      </c>
      <c r="D62" s="36">
        <v>0</v>
      </c>
      <c r="E62" s="36">
        <v>161758</v>
      </c>
      <c r="F62" s="36">
        <v>60</v>
      </c>
      <c r="G62" s="36">
        <v>200</v>
      </c>
      <c r="H62" s="36">
        <v>114</v>
      </c>
      <c r="I62" s="36">
        <v>36535</v>
      </c>
      <c r="J62" s="36" t="s">
        <v>121</v>
      </c>
      <c r="K62" s="36" t="s">
        <v>117</v>
      </c>
      <c r="L62" s="36"/>
      <c r="M62" s="36"/>
      <c r="N62" s="36" t="s">
        <v>122</v>
      </c>
      <c r="O62" s="36" t="s">
        <v>75</v>
      </c>
      <c r="P62" s="36">
        <v>273.01760101318303</v>
      </c>
      <c r="Q62" s="36">
        <v>34.365614175796502</v>
      </c>
      <c r="R62" s="36"/>
      <c r="S62" s="36"/>
      <c r="T62" s="36"/>
      <c r="U62" s="36"/>
      <c r="V62" s="36">
        <v>0.54785762586832198</v>
      </c>
      <c r="W62" s="36">
        <v>0.78213561197516401</v>
      </c>
      <c r="X62" s="36">
        <v>0.84729821110223102</v>
      </c>
      <c r="Y62" s="36">
        <v>0.902993791110837</v>
      </c>
      <c r="Z62" s="36">
        <v>0.28130827990673501</v>
      </c>
      <c r="AA62" s="36">
        <v>0.495475234095416</v>
      </c>
      <c r="AB62" s="36">
        <v>9.2916937352146803E-2</v>
      </c>
      <c r="AC62" s="36">
        <v>0.32268568766337802</v>
      </c>
      <c r="AD62" s="36">
        <v>200</v>
      </c>
      <c r="AE62" s="36">
        <v>0.59803278688524497</v>
      </c>
      <c r="AF62" s="36">
        <v>0.81508196721311399</v>
      </c>
      <c r="AG62" s="36">
        <v>0.86885245901639296</v>
      </c>
      <c r="AH62" s="36">
        <v>0.90491803278688498</v>
      </c>
      <c r="AI62" s="36">
        <v>0.33185809235518998</v>
      </c>
      <c r="AJ62" s="36">
        <v>0.525013845770815</v>
      </c>
      <c r="AK62" s="36">
        <v>2.9558376036453799E-2</v>
      </c>
      <c r="AL62" s="36">
        <v>0.36882481322967298</v>
      </c>
      <c r="AM62" s="36">
        <v>198</v>
      </c>
      <c r="AN62" s="36">
        <v>0.58887952822240897</v>
      </c>
      <c r="AO62" s="36">
        <v>0.81533277169334395</v>
      </c>
      <c r="AP62" s="36">
        <v>0.87379949452400996</v>
      </c>
      <c r="AQ62" s="36">
        <v>0.92518955349620802</v>
      </c>
      <c r="AR62" s="36">
        <v>0.320629642101388</v>
      </c>
      <c r="AS62" s="36">
        <v>0.52678588788425895</v>
      </c>
      <c r="AT62" s="36">
        <v>5.0595594422965101E-2</v>
      </c>
      <c r="AU62" s="36">
        <v>0.37175587012925998</v>
      </c>
      <c r="AV62" s="36">
        <v>197</v>
      </c>
      <c r="AW62" s="36">
        <v>0.52059419311276101</v>
      </c>
      <c r="AX62" s="36">
        <v>0.755030384875084</v>
      </c>
      <c r="AY62" s="36">
        <v>0.82417285617825697</v>
      </c>
      <c r="AZ62" s="36">
        <v>0.88710330857528596</v>
      </c>
      <c r="BA62" s="36">
        <v>0.222674830961923</v>
      </c>
      <c r="BB62" s="36">
        <v>0.46941082323405198</v>
      </c>
      <c r="BC62" s="36">
        <v>3.2857367698898701E-2</v>
      </c>
      <c r="BD62" s="36">
        <v>0.29143343006123801</v>
      </c>
      <c r="BE62" s="36">
        <v>200</v>
      </c>
      <c r="BF62" s="36">
        <v>0.44830508474576197</v>
      </c>
      <c r="BG62" s="36">
        <v>0.72711864406779603</v>
      </c>
      <c r="BH62" s="36">
        <v>0.81355932203389802</v>
      </c>
      <c r="BI62" s="36">
        <v>0.87881355932203298</v>
      </c>
      <c r="BJ62" s="36">
        <v>0.177654750048303</v>
      </c>
      <c r="BK62" s="36">
        <v>0.36354462346080901</v>
      </c>
      <c r="BL62" s="36">
        <v>1.16088342021444E-2</v>
      </c>
      <c r="BM62" s="36">
        <v>0.21304612016392599</v>
      </c>
      <c r="BN62" s="36">
        <v>198</v>
      </c>
      <c r="BO62">
        <f t="shared" si="0"/>
        <v>2.1245078559203566E-3</v>
      </c>
    </row>
    <row r="63" spans="1:67" x14ac:dyDescent="0.25">
      <c r="A63" s="37">
        <v>43017.449525462966</v>
      </c>
      <c r="B63" s="37">
        <v>43017.453148148146</v>
      </c>
      <c r="C63" s="36" t="s">
        <v>71</v>
      </c>
      <c r="D63" s="36">
        <v>1</v>
      </c>
      <c r="E63" s="36">
        <v>161758</v>
      </c>
      <c r="F63" s="36">
        <v>60</v>
      </c>
      <c r="G63" s="36">
        <v>200</v>
      </c>
      <c r="H63" s="36">
        <v>114</v>
      </c>
      <c r="I63" s="36">
        <v>36535</v>
      </c>
      <c r="J63" s="36" t="s">
        <v>121</v>
      </c>
      <c r="K63" s="36" t="s">
        <v>117</v>
      </c>
      <c r="L63" s="36"/>
      <c r="M63" s="36"/>
      <c r="N63" s="36" t="s">
        <v>122</v>
      </c>
      <c r="O63" s="36" t="s">
        <v>75</v>
      </c>
      <c r="P63" s="36">
        <v>275.199169874191</v>
      </c>
      <c r="Q63" s="36">
        <v>37.655918121337798</v>
      </c>
      <c r="R63" s="36"/>
      <c r="S63" s="36"/>
      <c r="T63" s="36"/>
      <c r="U63" s="36"/>
      <c r="V63" s="36">
        <v>0.55437861805640998</v>
      </c>
      <c r="W63" s="36">
        <v>0.78303978322453505</v>
      </c>
      <c r="X63" s="36">
        <v>0.85281438600812898</v>
      </c>
      <c r="Y63" s="36">
        <v>0.90540706983618602</v>
      </c>
      <c r="Z63" s="36">
        <v>0.30031399202383002</v>
      </c>
      <c r="AA63" s="36">
        <v>0.50201912144157002</v>
      </c>
      <c r="AB63" s="36">
        <v>0.10313085474450499</v>
      </c>
      <c r="AC63" s="36">
        <v>0.32816591168362602</v>
      </c>
      <c r="AD63" s="36">
        <v>200</v>
      </c>
      <c r="AE63" s="36">
        <v>0.57694784288473899</v>
      </c>
      <c r="AF63" s="36">
        <v>0.80360592401802899</v>
      </c>
      <c r="AG63" s="36">
        <v>0.86606567933032796</v>
      </c>
      <c r="AH63" s="36">
        <v>0.925305859626529</v>
      </c>
      <c r="AI63" s="36">
        <v>0.341318848483249</v>
      </c>
      <c r="AJ63" s="36">
        <v>0.50866168805402601</v>
      </c>
      <c r="AK63" s="36">
        <v>4.0225924499948801E-2</v>
      </c>
      <c r="AL63" s="36">
        <v>0.35936587271293902</v>
      </c>
      <c r="AM63" s="36">
        <v>199</v>
      </c>
      <c r="AN63" s="36">
        <v>0.59835626228336602</v>
      </c>
      <c r="AO63" s="36">
        <v>0.81293550116133595</v>
      </c>
      <c r="AP63" s="36">
        <v>0.88297302126138899</v>
      </c>
      <c r="AQ63" s="36">
        <v>0.93014114704305795</v>
      </c>
      <c r="AR63" s="36">
        <v>0.32585264914852002</v>
      </c>
      <c r="AS63" s="36">
        <v>0.52427689426713397</v>
      </c>
      <c r="AT63" s="36">
        <v>5.7890863136445599E-2</v>
      </c>
      <c r="AU63" s="36">
        <v>0.375915743818518</v>
      </c>
      <c r="AV63" s="36">
        <v>200</v>
      </c>
      <c r="AW63" s="36">
        <v>0.54035728256617499</v>
      </c>
      <c r="AX63" s="36">
        <v>0.76815751727735004</v>
      </c>
      <c r="AY63" s="36">
        <v>0.83465901682096699</v>
      </c>
      <c r="AZ63" s="36">
        <v>0.88929456252444905</v>
      </c>
      <c r="BA63" s="36">
        <v>0.260608193062488</v>
      </c>
      <c r="BB63" s="36">
        <v>0.492920909938378</v>
      </c>
      <c r="BC63" s="36">
        <v>4.1667727804502598E-2</v>
      </c>
      <c r="BD63" s="36">
        <v>0.30450769817468798</v>
      </c>
      <c r="BE63" s="36">
        <v>200</v>
      </c>
      <c r="BF63" s="36">
        <v>0.41344537815125998</v>
      </c>
      <c r="BG63" s="36">
        <v>0.69747899159663795</v>
      </c>
      <c r="BH63" s="36">
        <v>0.79411764705882304</v>
      </c>
      <c r="BI63" s="36">
        <v>0.85210084033613398</v>
      </c>
      <c r="BJ63" s="36">
        <v>0.13950987494433101</v>
      </c>
      <c r="BK63" s="36">
        <v>0.32997441283423801</v>
      </c>
      <c r="BL63" s="36">
        <v>6.3830175687168396E-3</v>
      </c>
      <c r="BM63" s="36">
        <v>0.21226896125063199</v>
      </c>
      <c r="BN63" s="36">
        <v>197</v>
      </c>
      <c r="BO63">
        <f t="shared" si="0"/>
        <v>2.3279168956921946E-3</v>
      </c>
    </row>
    <row r="64" spans="1:67" x14ac:dyDescent="0.25">
      <c r="A64" s="37">
        <v>43017.45385416667</v>
      </c>
      <c r="B64" s="37">
        <v>43017.457384259258</v>
      </c>
      <c r="C64" s="36" t="s">
        <v>71</v>
      </c>
      <c r="D64" s="36">
        <v>2</v>
      </c>
      <c r="E64" s="36">
        <v>161758</v>
      </c>
      <c r="F64" s="36">
        <v>60</v>
      </c>
      <c r="G64" s="36">
        <v>200</v>
      </c>
      <c r="H64" s="36">
        <v>114</v>
      </c>
      <c r="I64" s="36">
        <v>36535</v>
      </c>
      <c r="J64" s="36" t="s">
        <v>121</v>
      </c>
      <c r="K64" s="36" t="s">
        <v>117</v>
      </c>
      <c r="L64" s="36"/>
      <c r="M64" s="36"/>
      <c r="N64" s="36" t="s">
        <v>122</v>
      </c>
      <c r="O64" s="36" t="s">
        <v>75</v>
      </c>
      <c r="P64" s="36">
        <v>269.70801711082402</v>
      </c>
      <c r="Q64" s="36">
        <v>34.443847894668501</v>
      </c>
      <c r="R64" s="36"/>
      <c r="S64" s="36"/>
      <c r="T64" s="36"/>
      <c r="U64" s="36"/>
      <c r="V64" s="36">
        <v>0.57047765793528504</v>
      </c>
      <c r="W64" s="36">
        <v>0.80036979969183297</v>
      </c>
      <c r="X64" s="36">
        <v>0.86348228043143205</v>
      </c>
      <c r="Y64" s="36">
        <v>0.91352850539291197</v>
      </c>
      <c r="Z64" s="36">
        <v>0.31963275669438601</v>
      </c>
      <c r="AA64" s="36">
        <v>0.52159127949168005</v>
      </c>
      <c r="AB64" s="36">
        <v>0.117467496354907</v>
      </c>
      <c r="AC64" s="36">
        <v>0.33419107967531198</v>
      </c>
      <c r="AD64" s="36">
        <v>200</v>
      </c>
      <c r="AE64" s="36">
        <v>0.61548643282594295</v>
      </c>
      <c r="AF64" s="36">
        <v>0.81138318994043601</v>
      </c>
      <c r="AG64" s="36">
        <v>0.87557908669755102</v>
      </c>
      <c r="AH64" s="36">
        <v>0.92587690271343404</v>
      </c>
      <c r="AI64" s="36">
        <v>0.32376792702820001</v>
      </c>
      <c r="AJ64" s="36">
        <v>0.56938707539751998</v>
      </c>
      <c r="AK64" s="36">
        <v>3.1450893832776702E-2</v>
      </c>
      <c r="AL64" s="36">
        <v>0.40356858121563399</v>
      </c>
      <c r="AM64" s="36">
        <v>200</v>
      </c>
      <c r="AN64" s="36">
        <v>0.61503786512801994</v>
      </c>
      <c r="AO64" s="36">
        <v>0.831229715109989</v>
      </c>
      <c r="AP64" s="36">
        <v>0.88460151460512004</v>
      </c>
      <c r="AQ64" s="36">
        <v>0.93003966822935402</v>
      </c>
      <c r="AR64" s="36">
        <v>0.34817421480472399</v>
      </c>
      <c r="AS64" s="36">
        <v>0.55288086432009098</v>
      </c>
      <c r="AT64" s="36">
        <v>6.1808259858490498E-2</v>
      </c>
      <c r="AU64" s="36">
        <v>0.38937183282427501</v>
      </c>
      <c r="AV64" s="36">
        <v>200</v>
      </c>
      <c r="AW64" s="36">
        <v>0.534574468085106</v>
      </c>
      <c r="AX64" s="36">
        <v>0.77938196555217798</v>
      </c>
      <c r="AY64" s="36">
        <v>0.84713779128672695</v>
      </c>
      <c r="AZ64" s="36">
        <v>0.90108915906788201</v>
      </c>
      <c r="BA64" s="36">
        <v>0.25537340573745898</v>
      </c>
      <c r="BB64" s="36">
        <v>0.48293602275453501</v>
      </c>
      <c r="BC64" s="36">
        <v>4.52329917661176E-2</v>
      </c>
      <c r="BD64" s="36">
        <v>0.29041082213674402</v>
      </c>
      <c r="BE64" s="36">
        <v>200</v>
      </c>
      <c r="BF64" s="36">
        <v>0.50945494994438201</v>
      </c>
      <c r="BG64" s="36">
        <v>0.75305895439377002</v>
      </c>
      <c r="BH64" s="36">
        <v>0.82758620689655105</v>
      </c>
      <c r="BI64" s="36">
        <v>0.885428253615127</v>
      </c>
      <c r="BJ64" s="36">
        <v>0.15286400452914001</v>
      </c>
      <c r="BK64" s="36">
        <v>0.402351646529437</v>
      </c>
      <c r="BL64" s="36">
        <v>7.5239111420855797E-3</v>
      </c>
      <c r="BM64" s="36">
        <v>0.24741705480675</v>
      </c>
      <c r="BN64" s="36">
        <v>199</v>
      </c>
      <c r="BO64">
        <f t="shared" si="0"/>
        <v>2.1293443226714291E-3</v>
      </c>
    </row>
    <row r="65" spans="1:67" x14ac:dyDescent="0.25">
      <c r="A65" s="37">
        <v>43017.458078703705</v>
      </c>
      <c r="B65" s="37">
        <v>43017.461689814816</v>
      </c>
      <c r="C65" s="36" t="s">
        <v>71</v>
      </c>
      <c r="D65" s="36">
        <v>3</v>
      </c>
      <c r="E65" s="36">
        <v>161758</v>
      </c>
      <c r="F65" s="36">
        <v>60</v>
      </c>
      <c r="G65" s="36">
        <v>200</v>
      </c>
      <c r="H65" s="36">
        <v>114</v>
      </c>
      <c r="I65" s="36">
        <v>36535</v>
      </c>
      <c r="J65" s="36" t="s">
        <v>121</v>
      </c>
      <c r="K65" s="36" t="s">
        <v>117</v>
      </c>
      <c r="L65" s="36"/>
      <c r="M65" s="36"/>
      <c r="N65" s="36" t="s">
        <v>122</v>
      </c>
      <c r="O65" s="36" t="s">
        <v>75</v>
      </c>
      <c r="P65" s="36">
        <v>274.06784892082197</v>
      </c>
      <c r="Q65" s="36">
        <v>37.381686210632303</v>
      </c>
      <c r="R65" s="36"/>
      <c r="S65" s="36"/>
      <c r="T65" s="36"/>
      <c r="U65" s="36"/>
      <c r="V65" s="36">
        <v>0.56241900647948095</v>
      </c>
      <c r="W65" s="36">
        <v>0.79222462203023702</v>
      </c>
      <c r="X65" s="36">
        <v>0.85547670472076498</v>
      </c>
      <c r="Y65" s="36">
        <v>0.90916383832150505</v>
      </c>
      <c r="Z65" s="36">
        <v>0.32216616345938198</v>
      </c>
      <c r="AA65" s="36">
        <v>0.51152381731318497</v>
      </c>
      <c r="AB65" s="36">
        <v>9.9031393261744899E-2</v>
      </c>
      <c r="AC65" s="36">
        <v>0.33308929148647598</v>
      </c>
      <c r="AD65" s="36">
        <v>200</v>
      </c>
      <c r="AE65" s="36">
        <v>0.63561232156273395</v>
      </c>
      <c r="AF65" s="36">
        <v>0.83771600300525895</v>
      </c>
      <c r="AG65" s="36">
        <v>0.90232907588279399</v>
      </c>
      <c r="AH65" s="36">
        <v>0.94515401953418399</v>
      </c>
      <c r="AI65" s="36">
        <v>0.335475012815794</v>
      </c>
      <c r="AJ65" s="36">
        <v>0.56328357764674297</v>
      </c>
      <c r="AK65" s="36">
        <v>3.0478786518391698E-2</v>
      </c>
      <c r="AL65" s="36">
        <v>0.42089515511675202</v>
      </c>
      <c r="AM65" s="36">
        <v>198</v>
      </c>
      <c r="AN65" s="36">
        <v>0.61840095060261402</v>
      </c>
      <c r="AO65" s="36">
        <v>0.81700899677474104</v>
      </c>
      <c r="AP65" s="36">
        <v>0.87370565269054401</v>
      </c>
      <c r="AQ65" s="36">
        <v>0.92344253946698296</v>
      </c>
      <c r="AR65" s="36">
        <v>0.32582228579647099</v>
      </c>
      <c r="AS65" s="36">
        <v>0.55668181343586998</v>
      </c>
      <c r="AT65" s="36">
        <v>5.5390147533662899E-2</v>
      </c>
      <c r="AU65" s="36">
        <v>0.392007872677545</v>
      </c>
      <c r="AV65" s="36">
        <v>200</v>
      </c>
      <c r="AW65" s="36">
        <v>0.52138728323699401</v>
      </c>
      <c r="AX65" s="36">
        <v>0.76583172768143803</v>
      </c>
      <c r="AY65" s="36">
        <v>0.83416827231856105</v>
      </c>
      <c r="AZ65" s="36">
        <v>0.89248554913294698</v>
      </c>
      <c r="BA65" s="36">
        <v>0.27672426405984801</v>
      </c>
      <c r="BB65" s="36">
        <v>0.47065383496582502</v>
      </c>
      <c r="BC65" s="36">
        <v>4.4512693696453998E-2</v>
      </c>
      <c r="BD65" s="36">
        <v>0.28630321088120098</v>
      </c>
      <c r="BE65" s="36">
        <v>200</v>
      </c>
      <c r="BF65" s="36">
        <v>0.46229187071498501</v>
      </c>
      <c r="BG65" s="36">
        <v>0.77473065621939197</v>
      </c>
      <c r="BH65" s="36">
        <v>0.833496571988246</v>
      </c>
      <c r="BI65" s="36">
        <v>0.89226248775710004</v>
      </c>
      <c r="BJ65" s="36">
        <v>0.147150686452546</v>
      </c>
      <c r="BK65" s="36">
        <v>0.39288921045021302</v>
      </c>
      <c r="BL65" s="36">
        <v>7.0420180611332596E-3</v>
      </c>
      <c r="BM65" s="36">
        <v>0.25610054109862201</v>
      </c>
      <c r="BN65" s="36">
        <v>200</v>
      </c>
      <c r="BO65">
        <f t="shared" si="0"/>
        <v>2.3109636747877882E-3</v>
      </c>
    </row>
    <row r="66" spans="1:67" x14ac:dyDescent="0.25">
      <c r="A66" s="37">
        <v>43017.462384259263</v>
      </c>
      <c r="B66" s="37">
        <v>43017.465925925928</v>
      </c>
      <c r="C66" s="36" t="s">
        <v>71</v>
      </c>
      <c r="D66" s="36">
        <v>4</v>
      </c>
      <c r="E66" s="36">
        <v>161758</v>
      </c>
      <c r="F66" s="36">
        <v>60</v>
      </c>
      <c r="G66" s="36">
        <v>200</v>
      </c>
      <c r="H66" s="36">
        <v>114</v>
      </c>
      <c r="I66" s="36">
        <v>36535</v>
      </c>
      <c r="J66" s="36" t="s">
        <v>121</v>
      </c>
      <c r="K66" s="36" t="s">
        <v>117</v>
      </c>
      <c r="L66" s="36"/>
      <c r="M66" s="36"/>
      <c r="N66" s="36" t="s">
        <v>122</v>
      </c>
      <c r="O66" s="36" t="s">
        <v>75</v>
      </c>
      <c r="P66" s="36">
        <v>270.18567705154402</v>
      </c>
      <c r="Q66" s="36">
        <v>34.848542928695601</v>
      </c>
      <c r="R66" s="36"/>
      <c r="S66" s="36"/>
      <c r="T66" s="36"/>
      <c r="U66" s="36"/>
      <c r="V66" s="36">
        <v>0.56146528292562303</v>
      </c>
      <c r="W66" s="36">
        <v>0.787805782060785</v>
      </c>
      <c r="X66" s="36">
        <v>0.85408944897454897</v>
      </c>
      <c r="Y66" s="36">
        <v>0.91123054114158597</v>
      </c>
      <c r="Z66" s="36">
        <v>0.34199086963604802</v>
      </c>
      <c r="AA66" s="36">
        <v>0.51129868381007804</v>
      </c>
      <c r="AB66" s="36">
        <v>0.109851964415054</v>
      </c>
      <c r="AC66" s="36">
        <v>0.32744723911947299</v>
      </c>
      <c r="AD66" s="36">
        <v>200</v>
      </c>
      <c r="AE66" s="36">
        <v>0.66621621621621596</v>
      </c>
      <c r="AF66" s="36">
        <v>0.838513513513513</v>
      </c>
      <c r="AG66" s="36">
        <v>0.89662162162162096</v>
      </c>
      <c r="AH66" s="36">
        <v>0.93918918918918903</v>
      </c>
      <c r="AI66" s="36">
        <v>0.37143363840719501</v>
      </c>
      <c r="AJ66" s="36">
        <v>0.59073018879859496</v>
      </c>
      <c r="AK66" s="36">
        <v>4.1271669187826397E-2</v>
      </c>
      <c r="AL66" s="36">
        <v>0.40690598289953001</v>
      </c>
      <c r="AM66" s="36">
        <v>199</v>
      </c>
      <c r="AN66" s="36">
        <v>0.61226153595304</v>
      </c>
      <c r="AO66" s="36">
        <v>0.82895809554867095</v>
      </c>
      <c r="AP66" s="36">
        <v>0.88618946681884803</v>
      </c>
      <c r="AQ66" s="36">
        <v>0.937224849176585</v>
      </c>
      <c r="AR66" s="36">
        <v>0.37827498312185798</v>
      </c>
      <c r="AS66" s="36">
        <v>0.54783734578811705</v>
      </c>
      <c r="AT66" s="36">
        <v>6.2798556978272801E-2</v>
      </c>
      <c r="AU66" s="36">
        <v>0.37164628020609403</v>
      </c>
      <c r="AV66" s="36">
        <v>200</v>
      </c>
      <c r="AW66" s="36">
        <v>0.52398972834166702</v>
      </c>
      <c r="AX66" s="36">
        <v>0.760373023381538</v>
      </c>
      <c r="AY66" s="36">
        <v>0.83335585889985098</v>
      </c>
      <c r="AZ66" s="36">
        <v>0.89620218948506503</v>
      </c>
      <c r="BA66" s="36">
        <v>0.284793651391752</v>
      </c>
      <c r="BB66" s="36">
        <v>0.47980553530192099</v>
      </c>
      <c r="BC66" s="36">
        <v>4.3478454423631401E-2</v>
      </c>
      <c r="BD66" s="36">
        <v>0.29767635735583597</v>
      </c>
      <c r="BE66" s="36">
        <v>200</v>
      </c>
      <c r="BF66" s="36">
        <v>0.399433427762039</v>
      </c>
      <c r="BG66" s="36">
        <v>0.66100094428706302</v>
      </c>
      <c r="BH66" s="36">
        <v>0.74409820585457898</v>
      </c>
      <c r="BI66" s="36">
        <v>0.820585457979225</v>
      </c>
      <c r="BJ66" s="36">
        <v>0.181489644637404</v>
      </c>
      <c r="BK66" s="36">
        <v>0.32959539263805498</v>
      </c>
      <c r="BL66" s="36">
        <v>1.13131306058786E-2</v>
      </c>
      <c r="BM66" s="36">
        <v>0.187153584241954</v>
      </c>
      <c r="BN66" s="36">
        <v>200</v>
      </c>
      <c r="BO66">
        <f t="shared" si="0"/>
        <v>2.1543628709983806E-3</v>
      </c>
    </row>
    <row r="67" spans="1:67" x14ac:dyDescent="0.25">
      <c r="A67" s="37">
        <v>43017.466620370367</v>
      </c>
      <c r="B67" s="37">
        <v>43017.47016203704</v>
      </c>
      <c r="C67" s="36" t="s">
        <v>71</v>
      </c>
      <c r="D67" s="36">
        <v>5</v>
      </c>
      <c r="E67" s="36">
        <v>161758</v>
      </c>
      <c r="F67" s="36">
        <v>60</v>
      </c>
      <c r="G67" s="36">
        <v>200</v>
      </c>
      <c r="H67" s="36">
        <v>114</v>
      </c>
      <c r="I67" s="36">
        <v>36535</v>
      </c>
      <c r="J67" s="36" t="s">
        <v>121</v>
      </c>
      <c r="K67" s="36" t="s">
        <v>117</v>
      </c>
      <c r="L67" s="36"/>
      <c r="M67" s="36"/>
      <c r="N67" s="36" t="s">
        <v>122</v>
      </c>
      <c r="O67" s="36" t="s">
        <v>75</v>
      </c>
      <c r="P67" s="36">
        <v>270.50406408309902</v>
      </c>
      <c r="Q67" s="36">
        <v>35.223822832107501</v>
      </c>
      <c r="R67" s="36"/>
      <c r="S67" s="36"/>
      <c r="T67" s="36"/>
      <c r="U67" s="36"/>
      <c r="V67" s="36">
        <v>0.55411924789708</v>
      </c>
      <c r="W67" s="36">
        <v>0.78531667491340895</v>
      </c>
      <c r="X67" s="36">
        <v>0.85570262246412598</v>
      </c>
      <c r="Y67" s="36">
        <v>0.90982187036120699</v>
      </c>
      <c r="Z67" s="36">
        <v>0.33022754095822698</v>
      </c>
      <c r="AA67" s="36">
        <v>0.50139516390691496</v>
      </c>
      <c r="AB67" s="36">
        <v>0.116414867638713</v>
      </c>
      <c r="AC67" s="36">
        <v>0.32481690717026301</v>
      </c>
      <c r="AD67" s="36">
        <v>200</v>
      </c>
      <c r="AE67" s="36">
        <v>0.57874321179208599</v>
      </c>
      <c r="AF67" s="36">
        <v>0.79441427463149705</v>
      </c>
      <c r="AG67" s="36">
        <v>0.85182311869666405</v>
      </c>
      <c r="AH67" s="36">
        <v>0.92319627618308697</v>
      </c>
      <c r="AI67" s="36">
        <v>0.32885088001357399</v>
      </c>
      <c r="AJ67" s="36">
        <v>0.52185193762386095</v>
      </c>
      <c r="AK67" s="36">
        <v>3.0459874001027901E-2</v>
      </c>
      <c r="AL67" s="36">
        <v>0.38438405978492401</v>
      </c>
      <c r="AM67" s="36">
        <v>198</v>
      </c>
      <c r="AN67" s="36">
        <v>0.62135098438560699</v>
      </c>
      <c r="AO67" s="36">
        <v>0.826205023761031</v>
      </c>
      <c r="AP67" s="36">
        <v>0.88968092328581105</v>
      </c>
      <c r="AQ67" s="36">
        <v>0.93448744059741995</v>
      </c>
      <c r="AR67" s="36">
        <v>0.34606839922305799</v>
      </c>
      <c r="AS67" s="36">
        <v>0.556979476788934</v>
      </c>
      <c r="AT67" s="36">
        <v>6.5556162785586097E-2</v>
      </c>
      <c r="AU67" s="36">
        <v>0.38685280473288602</v>
      </c>
      <c r="AV67" s="36">
        <v>200</v>
      </c>
      <c r="AW67" s="36">
        <v>0.52094342054388398</v>
      </c>
      <c r="AX67" s="36">
        <v>0.76259827297332095</v>
      </c>
      <c r="AY67" s="36">
        <v>0.83580358293594503</v>
      </c>
      <c r="AZ67" s="36">
        <v>0.89431627787085899</v>
      </c>
      <c r="BA67" s="36">
        <v>0.276024839593636</v>
      </c>
      <c r="BB67" s="36">
        <v>0.46931123357716997</v>
      </c>
      <c r="BC67" s="36">
        <v>5.1434595773479697E-2</v>
      </c>
      <c r="BD67" s="36">
        <v>0.28652080808573399</v>
      </c>
      <c r="BE67" s="36">
        <v>200</v>
      </c>
      <c r="BF67" s="36">
        <v>0.40676328502415399</v>
      </c>
      <c r="BG67" s="36">
        <v>0.70434782608695601</v>
      </c>
      <c r="BH67" s="36">
        <v>0.80676328502415395</v>
      </c>
      <c r="BI67" s="36">
        <v>0.86570048309178704</v>
      </c>
      <c r="BJ67" s="36">
        <v>0.17312408581119301</v>
      </c>
      <c r="BK67" s="36">
        <v>0.36103787983904501</v>
      </c>
      <c r="BL67" s="36">
        <v>7.9337715291577706E-3</v>
      </c>
      <c r="BM67" s="36">
        <v>0.21143524557694601</v>
      </c>
      <c r="BN67" s="36">
        <v>200</v>
      </c>
      <c r="BO67">
        <f t="shared" ref="BO67:BO121" si="1">Q67/(E67/10)</f>
        <v>2.1775629540491045E-3</v>
      </c>
    </row>
    <row r="68" spans="1:67" x14ac:dyDescent="0.25">
      <c r="A68" s="37">
        <v>43017.470868055556</v>
      </c>
      <c r="B68" s="37">
        <v>43017.474432870367</v>
      </c>
      <c r="C68" s="36" t="s">
        <v>71</v>
      </c>
      <c r="D68" s="36">
        <v>6</v>
      </c>
      <c r="E68" s="36">
        <v>161758</v>
      </c>
      <c r="F68" s="36">
        <v>60</v>
      </c>
      <c r="G68" s="36">
        <v>200</v>
      </c>
      <c r="H68" s="36">
        <v>114</v>
      </c>
      <c r="I68" s="36">
        <v>36535</v>
      </c>
      <c r="J68" s="36" t="s">
        <v>121</v>
      </c>
      <c r="K68" s="36" t="s">
        <v>117</v>
      </c>
      <c r="L68" s="36"/>
      <c r="M68" s="36"/>
      <c r="N68" s="36" t="s">
        <v>122</v>
      </c>
      <c r="O68" s="36" t="s">
        <v>75</v>
      </c>
      <c r="P68" s="36">
        <v>273.83221411705</v>
      </c>
      <c r="Q68" s="36">
        <v>34.533405065536499</v>
      </c>
      <c r="R68" s="36"/>
      <c r="S68" s="36"/>
      <c r="T68" s="36"/>
      <c r="U68" s="36"/>
      <c r="V68" s="36">
        <v>0.572216028737767</v>
      </c>
      <c r="W68" s="36">
        <v>0.80087947479251798</v>
      </c>
      <c r="X68" s="36">
        <v>0.86851232503406395</v>
      </c>
      <c r="Y68" s="36">
        <v>0.91607828564350302</v>
      </c>
      <c r="Z68" s="36">
        <v>0.33279593336823399</v>
      </c>
      <c r="AA68" s="36">
        <v>0.52259071878601204</v>
      </c>
      <c r="AB68" s="36">
        <v>0.12915076202119999</v>
      </c>
      <c r="AC68" s="36">
        <v>0.33241324895704999</v>
      </c>
      <c r="AD68" s="36">
        <v>200</v>
      </c>
      <c r="AE68" s="36">
        <v>0.61811023622047201</v>
      </c>
      <c r="AF68" s="36">
        <v>0.85433070866141703</v>
      </c>
      <c r="AG68" s="36">
        <v>0.91181102362204702</v>
      </c>
      <c r="AH68" s="36">
        <v>0.94803149606299197</v>
      </c>
      <c r="AI68" s="36">
        <v>0.37519683765129402</v>
      </c>
      <c r="AJ68" s="36">
        <v>0.56141568849441503</v>
      </c>
      <c r="AK68" s="36">
        <v>3.9345062432612501E-2</v>
      </c>
      <c r="AL68" s="36">
        <v>0.37687866241363199</v>
      </c>
      <c r="AM68" s="36">
        <v>191</v>
      </c>
      <c r="AN68" s="36">
        <v>0.61189279731993196</v>
      </c>
      <c r="AO68" s="36">
        <v>0.819765494137353</v>
      </c>
      <c r="AP68" s="36">
        <v>0.88224455611390196</v>
      </c>
      <c r="AQ68" s="36">
        <v>0.92797319932998301</v>
      </c>
      <c r="AR68" s="36">
        <v>0.36670354245984499</v>
      </c>
      <c r="AS68" s="36">
        <v>0.54084087672651504</v>
      </c>
      <c r="AT68" s="36">
        <v>8.6561519366691098E-2</v>
      </c>
      <c r="AU68" s="36">
        <v>0.373153955725606</v>
      </c>
      <c r="AV68" s="36">
        <v>200</v>
      </c>
      <c r="AW68" s="36">
        <v>0.534810126582278</v>
      </c>
      <c r="AX68" s="36">
        <v>0.77914029535864904</v>
      </c>
      <c r="AY68" s="36">
        <v>0.85258438818565296</v>
      </c>
      <c r="AZ68" s="36">
        <v>0.90374472573839604</v>
      </c>
      <c r="BA68" s="36">
        <v>0.28593314875977699</v>
      </c>
      <c r="BB68" s="36">
        <v>0.48733735519257498</v>
      </c>
      <c r="BC68" s="36">
        <v>5.8498589287502803E-2</v>
      </c>
      <c r="BD68" s="36">
        <v>0.30022357207392802</v>
      </c>
      <c r="BE68" s="36">
        <v>200</v>
      </c>
      <c r="BF68" s="36">
        <v>0.57593360995850595</v>
      </c>
      <c r="BG68" s="36">
        <v>0.80082987551867202</v>
      </c>
      <c r="BH68" s="36">
        <v>0.86141078838174201</v>
      </c>
      <c r="BI68" s="36">
        <v>0.90539419087136896</v>
      </c>
      <c r="BJ68" s="36">
        <v>0.18650895259792999</v>
      </c>
      <c r="BK68" s="36">
        <v>0.51716888797232896</v>
      </c>
      <c r="BL68" s="36">
        <v>1.02226411967877E-2</v>
      </c>
      <c r="BM68" s="36">
        <v>0.30000432702739599</v>
      </c>
      <c r="BN68" s="36">
        <v>200</v>
      </c>
      <c r="BO68">
        <f t="shared" si="1"/>
        <v>2.1348808136559859E-3</v>
      </c>
    </row>
    <row r="69" spans="1:67" x14ac:dyDescent="0.25">
      <c r="A69" s="37">
        <v>43017.475138888891</v>
      </c>
      <c r="B69" s="37">
        <v>43017.478703703702</v>
      </c>
      <c r="C69" s="36" t="s">
        <v>71</v>
      </c>
      <c r="D69" s="36">
        <v>7</v>
      </c>
      <c r="E69" s="36">
        <v>161758</v>
      </c>
      <c r="F69" s="36">
        <v>60</v>
      </c>
      <c r="G69" s="36">
        <v>200</v>
      </c>
      <c r="H69" s="36">
        <v>114</v>
      </c>
      <c r="I69" s="36">
        <v>36535</v>
      </c>
      <c r="J69" s="36" t="s">
        <v>121</v>
      </c>
      <c r="K69" s="36" t="s">
        <v>117</v>
      </c>
      <c r="L69" s="36"/>
      <c r="M69" s="36"/>
      <c r="N69" s="36" t="s">
        <v>122</v>
      </c>
      <c r="O69" s="36" t="s">
        <v>75</v>
      </c>
      <c r="P69" s="36">
        <v>273.81335401535</v>
      </c>
      <c r="Q69" s="36">
        <v>34.5553588867187</v>
      </c>
      <c r="R69" s="36"/>
      <c r="S69" s="36"/>
      <c r="T69" s="36"/>
      <c r="U69" s="36"/>
      <c r="V69" s="36">
        <v>0.55788429342097101</v>
      </c>
      <c r="W69" s="36">
        <v>0.79444409995659404</v>
      </c>
      <c r="X69" s="36">
        <v>0.86079245984994102</v>
      </c>
      <c r="Y69" s="36">
        <v>0.91263099150492899</v>
      </c>
      <c r="Z69" s="36">
        <v>0.32094748130016498</v>
      </c>
      <c r="AA69" s="36">
        <v>0.505527712086979</v>
      </c>
      <c r="AB69" s="36">
        <v>0.13516456507379501</v>
      </c>
      <c r="AC69" s="36">
        <v>0.325089042846684</v>
      </c>
      <c r="AD69" s="36">
        <v>200</v>
      </c>
      <c r="AE69" s="36">
        <v>0.643247462919594</v>
      </c>
      <c r="AF69" s="36">
        <v>0.84231069476971099</v>
      </c>
      <c r="AG69" s="36">
        <v>0.89383294301326999</v>
      </c>
      <c r="AH69" s="36">
        <v>0.93208430913348905</v>
      </c>
      <c r="AI69" s="36">
        <v>0.37774198049077601</v>
      </c>
      <c r="AJ69" s="36">
        <v>0.57770043137650895</v>
      </c>
      <c r="AK69" s="36">
        <v>3.9250446676127003E-2</v>
      </c>
      <c r="AL69" s="36">
        <v>0.41977047733363998</v>
      </c>
      <c r="AM69" s="36">
        <v>188</v>
      </c>
      <c r="AN69" s="36">
        <v>0.59196141479099595</v>
      </c>
      <c r="AO69" s="36">
        <v>0.81945337620578695</v>
      </c>
      <c r="AP69" s="36">
        <v>0.87990353697749102</v>
      </c>
      <c r="AQ69" s="36">
        <v>0.92829581993569099</v>
      </c>
      <c r="AR69" s="36">
        <v>0.36366289892007198</v>
      </c>
      <c r="AS69" s="36">
        <v>0.52918552235251504</v>
      </c>
      <c r="AT69" s="36">
        <v>8.4710364198200994E-2</v>
      </c>
      <c r="AU69" s="36">
        <v>0.364388919362923</v>
      </c>
      <c r="AV69" s="36">
        <v>200</v>
      </c>
      <c r="AW69" s="36">
        <v>0.52566489361702096</v>
      </c>
      <c r="AX69" s="36">
        <v>0.774734042553191</v>
      </c>
      <c r="AY69" s="36">
        <v>0.84627659574467995</v>
      </c>
      <c r="AZ69" s="36">
        <v>0.90252659574467997</v>
      </c>
      <c r="BA69" s="36">
        <v>0.27675809352380398</v>
      </c>
      <c r="BB69" s="36">
        <v>0.47295480033878501</v>
      </c>
      <c r="BC69" s="36">
        <v>5.3579444262036501E-2</v>
      </c>
      <c r="BD69" s="36">
        <v>0.28548943818405997</v>
      </c>
      <c r="BE69" s="36">
        <v>200</v>
      </c>
      <c r="BF69" s="36">
        <v>0.49240986717267499</v>
      </c>
      <c r="BG69" s="36">
        <v>0.74193548387096697</v>
      </c>
      <c r="BH69" s="36">
        <v>0.82068311195445898</v>
      </c>
      <c r="BI69" s="36">
        <v>0.87760910815939197</v>
      </c>
      <c r="BJ69" s="36">
        <v>0.16144268556028199</v>
      </c>
      <c r="BK69" s="36">
        <v>0.435439867122274</v>
      </c>
      <c r="BL69" s="36">
        <v>7.4598383751286104E-3</v>
      </c>
      <c r="BM69" s="36">
        <v>0.27130302744979101</v>
      </c>
      <c r="BN69" s="36">
        <v>200</v>
      </c>
      <c r="BO69">
        <f t="shared" si="1"/>
        <v>2.1362380152276056E-3</v>
      </c>
    </row>
    <row r="70" spans="1:67" x14ac:dyDescent="0.25">
      <c r="A70" s="37">
        <v>43017.479409722226</v>
      </c>
      <c r="B70" s="37">
        <v>43017.48300925926</v>
      </c>
      <c r="C70" s="36" t="s">
        <v>71</v>
      </c>
      <c r="D70" s="36">
        <v>8</v>
      </c>
      <c r="E70" s="36">
        <v>161758</v>
      </c>
      <c r="F70" s="36">
        <v>60</v>
      </c>
      <c r="G70" s="36">
        <v>200</v>
      </c>
      <c r="H70" s="36">
        <v>114</v>
      </c>
      <c r="I70" s="36">
        <v>36535</v>
      </c>
      <c r="J70" s="36" t="s">
        <v>121</v>
      </c>
      <c r="K70" s="36" t="s">
        <v>117</v>
      </c>
      <c r="L70" s="36"/>
      <c r="M70" s="36"/>
      <c r="N70" s="36" t="s">
        <v>122</v>
      </c>
      <c r="O70" s="36" t="s">
        <v>75</v>
      </c>
      <c r="P70" s="36">
        <v>275.82589197158802</v>
      </c>
      <c r="Q70" s="36">
        <v>35.162065982818604</v>
      </c>
      <c r="R70" s="36"/>
      <c r="S70" s="36"/>
      <c r="T70" s="36"/>
      <c r="U70" s="36"/>
      <c r="V70" s="36">
        <v>0.55866650111745697</v>
      </c>
      <c r="W70" s="36">
        <v>0.79041470076980302</v>
      </c>
      <c r="X70" s="36">
        <v>0.85795877824683298</v>
      </c>
      <c r="Y70" s="36">
        <v>0.91283834119691998</v>
      </c>
      <c r="Z70" s="36">
        <v>0.32633477986446502</v>
      </c>
      <c r="AA70" s="36">
        <v>0.50745932512923997</v>
      </c>
      <c r="AB70" s="36">
        <v>0.110115679145319</v>
      </c>
      <c r="AC70" s="36">
        <v>0.327756931456818</v>
      </c>
      <c r="AD70" s="36">
        <v>200</v>
      </c>
      <c r="AE70" s="36">
        <v>0.61403508771929804</v>
      </c>
      <c r="AF70" s="36">
        <v>0.81540808543096799</v>
      </c>
      <c r="AG70" s="36">
        <v>0.87261632341723805</v>
      </c>
      <c r="AH70" s="36">
        <v>0.919908466819222</v>
      </c>
      <c r="AI70" s="36">
        <v>0.35940615134479098</v>
      </c>
      <c r="AJ70" s="36">
        <v>0.547553327535935</v>
      </c>
      <c r="AK70" s="36">
        <v>3.2632079792602402E-2</v>
      </c>
      <c r="AL70" s="36">
        <v>0.36842710197581502</v>
      </c>
      <c r="AM70" s="36">
        <v>199</v>
      </c>
      <c r="AN70" s="36">
        <v>0.58975601874293104</v>
      </c>
      <c r="AO70" s="36">
        <v>0.80481499434480497</v>
      </c>
      <c r="AP70" s="36">
        <v>0.87170786879948203</v>
      </c>
      <c r="AQ70" s="36">
        <v>0.92729035385361103</v>
      </c>
      <c r="AR70" s="36">
        <v>0.34010761826876401</v>
      </c>
      <c r="AS70" s="36">
        <v>0.52239921686687996</v>
      </c>
      <c r="AT70" s="36">
        <v>6.8536495523547999E-2</v>
      </c>
      <c r="AU70" s="36">
        <v>0.35937078978828801</v>
      </c>
      <c r="AV70" s="36">
        <v>200</v>
      </c>
      <c r="AW70" s="36">
        <v>0.52396166134185296</v>
      </c>
      <c r="AX70" s="36">
        <v>0.77584664536741199</v>
      </c>
      <c r="AY70" s="36">
        <v>0.84587859424920098</v>
      </c>
      <c r="AZ70" s="36">
        <v>0.90210862619808296</v>
      </c>
      <c r="BA70" s="36">
        <v>0.28009110341550603</v>
      </c>
      <c r="BB70" s="36">
        <v>0.47577085435855199</v>
      </c>
      <c r="BC70" s="36">
        <v>5.1299779534991E-2</v>
      </c>
      <c r="BD70" s="36">
        <v>0.29877236866492601</v>
      </c>
      <c r="BE70" s="36">
        <v>200</v>
      </c>
      <c r="BF70" s="36">
        <v>0.57516339869280997</v>
      </c>
      <c r="BG70" s="36">
        <v>0.78169934640522798</v>
      </c>
      <c r="BH70" s="36">
        <v>0.84575163398692799</v>
      </c>
      <c r="BI70" s="36">
        <v>0.89542483660130701</v>
      </c>
      <c r="BJ70" s="36">
        <v>0.17481808295427201</v>
      </c>
      <c r="BK70" s="36">
        <v>0.497376959699184</v>
      </c>
      <c r="BL70" s="36">
        <v>8.8571953474669996E-3</v>
      </c>
      <c r="BM70" s="36">
        <v>0.30861048478790298</v>
      </c>
      <c r="BN70" s="36">
        <v>193</v>
      </c>
      <c r="BO70">
        <f t="shared" si="1"/>
        <v>2.1737450996438261E-3</v>
      </c>
    </row>
    <row r="71" spans="1:67" x14ac:dyDescent="0.25">
      <c r="A71" s="37">
        <v>43017.483715277776</v>
      </c>
      <c r="B71" s="37">
        <v>43017.487314814818</v>
      </c>
      <c r="C71" s="36" t="s">
        <v>71</v>
      </c>
      <c r="D71" s="36">
        <v>9</v>
      </c>
      <c r="E71" s="36">
        <v>161758</v>
      </c>
      <c r="F71" s="36">
        <v>60</v>
      </c>
      <c r="G71" s="36">
        <v>200</v>
      </c>
      <c r="H71" s="36">
        <v>114</v>
      </c>
      <c r="I71" s="36">
        <v>36535</v>
      </c>
      <c r="J71" s="36" t="s">
        <v>121</v>
      </c>
      <c r="K71" s="36" t="s">
        <v>117</v>
      </c>
      <c r="L71" s="36"/>
      <c r="M71" s="36"/>
      <c r="N71" s="36" t="s">
        <v>122</v>
      </c>
      <c r="O71" s="36" t="s">
        <v>75</v>
      </c>
      <c r="P71" s="36">
        <v>275.83775496482798</v>
      </c>
      <c r="Q71" s="36">
        <v>35.419610977172802</v>
      </c>
      <c r="R71" s="36"/>
      <c r="S71" s="36"/>
      <c r="T71" s="36"/>
      <c r="U71" s="36"/>
      <c r="V71" s="36">
        <v>0.55563844336690205</v>
      </c>
      <c r="W71" s="36">
        <v>0.78527912470471195</v>
      </c>
      <c r="X71" s="36">
        <v>0.85055327614074305</v>
      </c>
      <c r="Y71" s="36">
        <v>0.90488623647892497</v>
      </c>
      <c r="Z71" s="36">
        <v>0.32023042820174702</v>
      </c>
      <c r="AA71" s="36">
        <v>0.50405405059764796</v>
      </c>
      <c r="AB71" s="36">
        <v>0.104887629984224</v>
      </c>
      <c r="AC71" s="36">
        <v>0.32929826035766002</v>
      </c>
      <c r="AD71" s="36">
        <v>200</v>
      </c>
      <c r="AE71" s="36">
        <v>0.63730213351686105</v>
      </c>
      <c r="AF71" s="36">
        <v>0.84652443220922202</v>
      </c>
      <c r="AG71" s="36">
        <v>0.90640055058499602</v>
      </c>
      <c r="AH71" s="36">
        <v>0.944253269098417</v>
      </c>
      <c r="AI71" s="36">
        <v>0.32370179355550099</v>
      </c>
      <c r="AJ71" s="36">
        <v>0.56640103647304696</v>
      </c>
      <c r="AK71" s="36">
        <v>2.3324167025766701E-2</v>
      </c>
      <c r="AL71" s="36">
        <v>0.39834943574577902</v>
      </c>
      <c r="AM71" s="36">
        <v>200</v>
      </c>
      <c r="AN71" s="36">
        <v>0.61607825156655904</v>
      </c>
      <c r="AO71" s="36">
        <v>0.82500382087727298</v>
      </c>
      <c r="AP71" s="36">
        <v>0.88078862906923405</v>
      </c>
      <c r="AQ71" s="36">
        <v>0.92556931071373905</v>
      </c>
      <c r="AR71" s="36">
        <v>0.322204823915823</v>
      </c>
      <c r="AS71" s="36">
        <v>0.55383911485631998</v>
      </c>
      <c r="AT71" s="36">
        <v>5.19011711397417E-2</v>
      </c>
      <c r="AU71" s="36">
        <v>0.38895717540000002</v>
      </c>
      <c r="AV71" s="36">
        <v>200</v>
      </c>
      <c r="AW71" s="36">
        <v>0.49602800592433</v>
      </c>
      <c r="AX71" s="36">
        <v>0.74161841928100103</v>
      </c>
      <c r="AY71" s="36">
        <v>0.81674969705129896</v>
      </c>
      <c r="AZ71" s="36">
        <v>0.88178268479870703</v>
      </c>
      <c r="BA71" s="36">
        <v>0.26902584297281101</v>
      </c>
      <c r="BB71" s="36">
        <v>0.45074406597157901</v>
      </c>
      <c r="BC71" s="36">
        <v>4.5172435510653197E-2</v>
      </c>
      <c r="BD71" s="36">
        <v>0.27071656616024398</v>
      </c>
      <c r="BE71" s="36">
        <v>200</v>
      </c>
      <c r="BF71" s="36">
        <v>0.44631901840490701</v>
      </c>
      <c r="BG71" s="36">
        <v>0.745398773006135</v>
      </c>
      <c r="BH71" s="36">
        <v>0.80674846625766805</v>
      </c>
      <c r="BI71" s="36">
        <v>0.872699386503067</v>
      </c>
      <c r="BJ71" s="36">
        <v>0.22259729723390201</v>
      </c>
      <c r="BK71" s="36">
        <v>0.39545898186674799</v>
      </c>
      <c r="BL71" s="36">
        <v>1.30850068992411E-2</v>
      </c>
      <c r="BM71" s="36">
        <v>0.25273671290685501</v>
      </c>
      <c r="BN71" s="36">
        <v>195</v>
      </c>
      <c r="BO71">
        <f t="shared" si="1"/>
        <v>2.1896667229548339E-3</v>
      </c>
    </row>
    <row r="72" spans="1:67" x14ac:dyDescent="0.25">
      <c r="A72" s="37">
        <v>43017.488032407404</v>
      </c>
      <c r="B72" s="37">
        <v>43017.542893518519</v>
      </c>
      <c r="C72" s="36" t="s">
        <v>71</v>
      </c>
      <c r="D72" s="36">
        <v>0</v>
      </c>
      <c r="E72" s="36">
        <v>161758</v>
      </c>
      <c r="F72" s="36">
        <v>60</v>
      </c>
      <c r="G72" s="36">
        <v>200</v>
      </c>
      <c r="H72" s="36">
        <v>114</v>
      </c>
      <c r="I72" s="36">
        <v>36535</v>
      </c>
      <c r="J72" s="36" t="s">
        <v>121</v>
      </c>
      <c r="K72" s="36" t="s">
        <v>117</v>
      </c>
      <c r="L72" s="36"/>
      <c r="M72" s="36"/>
      <c r="N72" s="36" t="s">
        <v>123</v>
      </c>
      <c r="O72" s="36" t="s">
        <v>76</v>
      </c>
      <c r="P72" s="36">
        <v>4565.2430491447403</v>
      </c>
      <c r="Q72" s="36">
        <v>174.77258801460201</v>
      </c>
      <c r="R72" s="36"/>
      <c r="S72" s="36"/>
      <c r="T72" s="36"/>
      <c r="U72" s="36"/>
      <c r="V72" s="36">
        <v>0.55105428167455495</v>
      </c>
      <c r="W72" s="36">
        <v>0.78736091473535297</v>
      </c>
      <c r="X72" s="36">
        <v>0.85356857441445799</v>
      </c>
      <c r="Y72" s="36">
        <v>0.90446917071371402</v>
      </c>
      <c r="Z72" s="36">
        <v>0.307220661135027</v>
      </c>
      <c r="AA72" s="36">
        <v>0.49944511161930699</v>
      </c>
      <c r="AB72" s="36">
        <v>0.127565118253053</v>
      </c>
      <c r="AC72" s="36">
        <v>0.36276290783598403</v>
      </c>
      <c r="AD72" s="36">
        <v>200</v>
      </c>
      <c r="AE72" s="36">
        <v>0.60786885245901601</v>
      </c>
      <c r="AF72" s="36">
        <v>0.81311475409835998</v>
      </c>
      <c r="AG72" s="36">
        <v>0.87540983606557299</v>
      </c>
      <c r="AH72" s="36">
        <v>0.92327868852459005</v>
      </c>
      <c r="AI72" s="36">
        <v>0.357382859973019</v>
      </c>
      <c r="AJ72" s="36">
        <v>0.53629480250516204</v>
      </c>
      <c r="AK72" s="36">
        <v>3.7166358821025501E-2</v>
      </c>
      <c r="AL72" s="36">
        <v>0.41855175684399398</v>
      </c>
      <c r="AM72" s="36">
        <v>198</v>
      </c>
      <c r="AN72" s="36">
        <v>0.58837405223251804</v>
      </c>
      <c r="AO72" s="36">
        <v>0.82207245155855102</v>
      </c>
      <c r="AP72" s="36">
        <v>0.88205560235888703</v>
      </c>
      <c r="AQ72" s="36">
        <v>0.92468407750631798</v>
      </c>
      <c r="AR72" s="36">
        <v>0.32864737479457701</v>
      </c>
      <c r="AS72" s="36">
        <v>0.52636765978658895</v>
      </c>
      <c r="AT72" s="36">
        <v>5.9624070154781703E-2</v>
      </c>
      <c r="AU72" s="36">
        <v>0.41122814669244501</v>
      </c>
      <c r="AV72" s="36">
        <v>200</v>
      </c>
      <c r="AW72" s="36">
        <v>0.52775151924375396</v>
      </c>
      <c r="AX72" s="36">
        <v>0.76002700877785201</v>
      </c>
      <c r="AY72" s="36">
        <v>0.82876434841323399</v>
      </c>
      <c r="AZ72" s="36">
        <v>0.88588791357190999</v>
      </c>
      <c r="BA72" s="36">
        <v>0.25378459463664299</v>
      </c>
      <c r="BB72" s="36">
        <v>0.47808789390880102</v>
      </c>
      <c r="BC72" s="36">
        <v>4.8204614759766201E-2</v>
      </c>
      <c r="BD72" s="36">
        <v>0.33135513155940599</v>
      </c>
      <c r="BE72" s="36">
        <v>200</v>
      </c>
      <c r="BF72" s="36">
        <v>0.43813559322033802</v>
      </c>
      <c r="BG72" s="36">
        <v>0.74152542372881303</v>
      </c>
      <c r="BH72" s="36">
        <v>0.82627118644067699</v>
      </c>
      <c r="BI72" s="36">
        <v>0.88644067796610104</v>
      </c>
      <c r="BJ72" s="36">
        <v>0.152319738794265</v>
      </c>
      <c r="BK72" s="36">
        <v>0.35300329891075499</v>
      </c>
      <c r="BL72" s="36">
        <v>8.0815141309333403E-3</v>
      </c>
      <c r="BM72" s="36">
        <v>0.24262332052379801</v>
      </c>
      <c r="BN72" s="36">
        <v>200</v>
      </c>
      <c r="BO72">
        <f t="shared" si="1"/>
        <v>1.0804571521322099E-2</v>
      </c>
    </row>
    <row r="73" spans="1:67" x14ac:dyDescent="0.25">
      <c r="A73" s="37">
        <v>43017.542951388888</v>
      </c>
      <c r="B73" s="37">
        <v>43017.597581018519</v>
      </c>
      <c r="C73" s="36" t="s">
        <v>71</v>
      </c>
      <c r="D73" s="36">
        <v>1</v>
      </c>
      <c r="E73" s="36">
        <v>161758</v>
      </c>
      <c r="F73" s="36">
        <v>60</v>
      </c>
      <c r="G73" s="36">
        <v>200</v>
      </c>
      <c r="H73" s="36">
        <v>114</v>
      </c>
      <c r="I73" s="36">
        <v>36535</v>
      </c>
      <c r="J73" s="36" t="s">
        <v>121</v>
      </c>
      <c r="K73" s="36" t="s">
        <v>117</v>
      </c>
      <c r="L73" s="36"/>
      <c r="M73" s="36"/>
      <c r="N73" s="36" t="s">
        <v>123</v>
      </c>
      <c r="O73" s="36" t="s">
        <v>76</v>
      </c>
      <c r="P73" s="36">
        <v>4542.5512859821301</v>
      </c>
      <c r="Q73" s="36">
        <v>177.02356600761399</v>
      </c>
      <c r="R73" s="36"/>
      <c r="S73" s="36"/>
      <c r="T73" s="36"/>
      <c r="U73" s="36"/>
      <c r="V73" s="36">
        <v>0.558997413474565</v>
      </c>
      <c r="W73" s="36">
        <v>0.79116886316048696</v>
      </c>
      <c r="X73" s="36">
        <v>0.85601675083138296</v>
      </c>
      <c r="Y73" s="36">
        <v>0.908978938292893</v>
      </c>
      <c r="Z73" s="36">
        <v>0.32523976843812302</v>
      </c>
      <c r="AA73" s="36">
        <v>0.50750304855541595</v>
      </c>
      <c r="AB73" s="36">
        <v>0.13304463707258901</v>
      </c>
      <c r="AC73" s="36">
        <v>0.37052686535161999</v>
      </c>
      <c r="AD73" s="36">
        <v>200</v>
      </c>
      <c r="AE73" s="36">
        <v>0.56986477784932299</v>
      </c>
      <c r="AF73" s="36">
        <v>0.81004507405022497</v>
      </c>
      <c r="AG73" s="36">
        <v>0.88151963940759803</v>
      </c>
      <c r="AH73" s="36">
        <v>0.94075981970379896</v>
      </c>
      <c r="AI73" s="36">
        <v>0.33842382751366501</v>
      </c>
      <c r="AJ73" s="36">
        <v>0.50092391740981701</v>
      </c>
      <c r="AK73" s="36">
        <v>3.6963238847087902E-2</v>
      </c>
      <c r="AL73" s="36">
        <v>0.40914934379578599</v>
      </c>
      <c r="AM73" s="36">
        <v>198</v>
      </c>
      <c r="AN73" s="36">
        <v>0.60460961229229904</v>
      </c>
      <c r="AO73" s="36">
        <v>0.81829551545470702</v>
      </c>
      <c r="AP73" s="36">
        <v>0.884402358406289</v>
      </c>
      <c r="AQ73" s="36">
        <v>0.92960514561372098</v>
      </c>
      <c r="AR73" s="36">
        <v>0.345957537073807</v>
      </c>
      <c r="AS73" s="36">
        <v>0.53178708905126704</v>
      </c>
      <c r="AT73" s="36">
        <v>6.2902866507015598E-2</v>
      </c>
      <c r="AU73" s="36">
        <v>0.41790851323739597</v>
      </c>
      <c r="AV73" s="36">
        <v>200</v>
      </c>
      <c r="AW73" s="36">
        <v>0.54583387664623795</v>
      </c>
      <c r="AX73" s="36">
        <v>0.77858912504889799</v>
      </c>
      <c r="AY73" s="36">
        <v>0.83726691876385395</v>
      </c>
      <c r="AZ73" s="36">
        <v>0.89255443995305705</v>
      </c>
      <c r="BA73" s="36">
        <v>0.280518266459098</v>
      </c>
      <c r="BB73" s="36">
        <v>0.49949078005727099</v>
      </c>
      <c r="BC73" s="36">
        <v>5.56447389478762E-2</v>
      </c>
      <c r="BD73" s="36">
        <v>0.34776631740071601</v>
      </c>
      <c r="BE73" s="36">
        <v>200</v>
      </c>
      <c r="BF73" s="36">
        <v>0.41596638655462098</v>
      </c>
      <c r="BG73" s="36">
        <v>0.70756302521008396</v>
      </c>
      <c r="BH73" s="36">
        <v>0.79747899159663804</v>
      </c>
      <c r="BI73" s="36">
        <v>0.86554621848739399</v>
      </c>
      <c r="BJ73" s="36">
        <v>0.15913345190206199</v>
      </c>
      <c r="BK73" s="36">
        <v>0.33617575269667299</v>
      </c>
      <c r="BL73" s="36">
        <v>7.7984728727471002E-3</v>
      </c>
      <c r="BM73" s="36">
        <v>0.24656575627871</v>
      </c>
      <c r="BN73" s="36">
        <v>200</v>
      </c>
      <c r="BO73">
        <f t="shared" si="1"/>
        <v>1.094372865685864E-2</v>
      </c>
    </row>
    <row r="74" spans="1:67" x14ac:dyDescent="0.25">
      <c r="A74" s="37">
        <v>43017.597650462965</v>
      </c>
      <c r="B74" s="37">
        <v>43017.651608796295</v>
      </c>
      <c r="C74" s="36" t="s">
        <v>71</v>
      </c>
      <c r="D74" s="36">
        <v>2</v>
      </c>
      <c r="E74" s="36">
        <v>161758</v>
      </c>
      <c r="F74" s="36">
        <v>60</v>
      </c>
      <c r="G74" s="36">
        <v>200</v>
      </c>
      <c r="H74" s="36">
        <v>114</v>
      </c>
      <c r="I74" s="36">
        <v>36535</v>
      </c>
      <c r="J74" s="36" t="s">
        <v>121</v>
      </c>
      <c r="K74" s="36" t="s">
        <v>117</v>
      </c>
      <c r="L74" s="36"/>
      <c r="M74" s="36"/>
      <c r="N74" s="36" t="s">
        <v>123</v>
      </c>
      <c r="O74" s="36" t="s">
        <v>76</v>
      </c>
      <c r="P74" s="36">
        <v>4510.6782250404303</v>
      </c>
      <c r="Q74" s="36">
        <v>151.410329103469</v>
      </c>
      <c r="R74" s="36"/>
      <c r="S74" s="36"/>
      <c r="T74" s="36"/>
      <c r="U74" s="36"/>
      <c r="V74" s="36">
        <v>0.57590138674884395</v>
      </c>
      <c r="W74" s="36">
        <v>0.80604006163328201</v>
      </c>
      <c r="X74" s="36">
        <v>0.87050847457627101</v>
      </c>
      <c r="Y74" s="36">
        <v>0.91648690292757995</v>
      </c>
      <c r="Z74" s="36">
        <v>0.35236061682149</v>
      </c>
      <c r="AA74" s="36">
        <v>0.52786915393015299</v>
      </c>
      <c r="AB74" s="36">
        <v>0.15792172837107801</v>
      </c>
      <c r="AC74" s="36">
        <v>0.37981034280195702</v>
      </c>
      <c r="AD74" s="36">
        <v>200</v>
      </c>
      <c r="AE74" s="36">
        <v>0.62872270019854404</v>
      </c>
      <c r="AF74" s="36">
        <v>0.81138318994043601</v>
      </c>
      <c r="AG74" s="36">
        <v>0.88087359364659101</v>
      </c>
      <c r="AH74" s="36">
        <v>0.91992058239576402</v>
      </c>
      <c r="AI74" s="36">
        <v>0.34050182144055702</v>
      </c>
      <c r="AJ74" s="36">
        <v>0.58460674482161701</v>
      </c>
      <c r="AK74" s="36">
        <v>4.0364827094299102E-2</v>
      </c>
      <c r="AL74" s="36">
        <v>0.45819219011265</v>
      </c>
      <c r="AM74" s="36">
        <v>200</v>
      </c>
      <c r="AN74" s="36">
        <v>0.62116840966462294</v>
      </c>
      <c r="AO74" s="36">
        <v>0.83303281644428395</v>
      </c>
      <c r="AP74" s="36">
        <v>0.89325640100973602</v>
      </c>
      <c r="AQ74" s="36">
        <v>0.93112152902993095</v>
      </c>
      <c r="AR74" s="36">
        <v>0.37447880093317099</v>
      </c>
      <c r="AS74" s="36">
        <v>0.55939033424467899</v>
      </c>
      <c r="AT74" s="36">
        <v>7.2313726134125594E-2</v>
      </c>
      <c r="AU74" s="36">
        <v>0.433881727936619</v>
      </c>
      <c r="AV74" s="36">
        <v>200</v>
      </c>
      <c r="AW74" s="36">
        <v>0.53964032421479202</v>
      </c>
      <c r="AX74" s="36">
        <v>0.78672745694022195</v>
      </c>
      <c r="AY74" s="36">
        <v>0.85321681864234999</v>
      </c>
      <c r="AZ74" s="36">
        <v>0.90678824721377904</v>
      </c>
      <c r="BA74" s="36">
        <v>0.28677769750089799</v>
      </c>
      <c r="BB74" s="36">
        <v>0.48915151155084802</v>
      </c>
      <c r="BC74" s="36">
        <v>4.8230416779826701E-2</v>
      </c>
      <c r="BD74" s="36">
        <v>0.33402686747537302</v>
      </c>
      <c r="BE74" s="36">
        <v>200</v>
      </c>
      <c r="BF74" s="36">
        <v>0.49833147942157902</v>
      </c>
      <c r="BG74" s="36">
        <v>0.76863181312569495</v>
      </c>
      <c r="BH74" s="36">
        <v>0.84204671857619495</v>
      </c>
      <c r="BI74" s="36">
        <v>0.89432703003337</v>
      </c>
      <c r="BJ74" s="36">
        <v>0.164905992093139</v>
      </c>
      <c r="BK74" s="36">
        <v>0.39480255841897399</v>
      </c>
      <c r="BL74" s="36">
        <v>8.4070660280412199E-3</v>
      </c>
      <c r="BM74" s="36">
        <v>0.29224280904646799</v>
      </c>
      <c r="BN74" s="36">
        <v>200</v>
      </c>
      <c r="BO74">
        <f t="shared" si="1"/>
        <v>9.360299280620989E-3</v>
      </c>
    </row>
    <row r="75" spans="1:67" x14ac:dyDescent="0.25">
      <c r="A75" s="37">
        <v>43017.651678240742</v>
      </c>
      <c r="B75" s="37">
        <v>43017.707650462966</v>
      </c>
      <c r="C75" s="36" t="s">
        <v>71</v>
      </c>
      <c r="D75" s="36">
        <v>3</v>
      </c>
      <c r="E75" s="36">
        <v>161758</v>
      </c>
      <c r="F75" s="36">
        <v>60</v>
      </c>
      <c r="G75" s="36">
        <v>200</v>
      </c>
      <c r="H75" s="36">
        <v>114</v>
      </c>
      <c r="I75" s="36">
        <v>36535</v>
      </c>
      <c r="J75" s="36" t="s">
        <v>121</v>
      </c>
      <c r="K75" s="36" t="s">
        <v>117</v>
      </c>
      <c r="L75" s="36"/>
      <c r="M75" s="36"/>
      <c r="N75" s="36" t="s">
        <v>123</v>
      </c>
      <c r="O75" s="36" t="s">
        <v>76</v>
      </c>
      <c r="P75" s="36">
        <v>4715.7566130161204</v>
      </c>
      <c r="Q75" s="36">
        <v>120.201751947402</v>
      </c>
      <c r="R75" s="36"/>
      <c r="S75" s="36"/>
      <c r="T75" s="36"/>
      <c r="U75" s="36"/>
      <c r="V75" s="36">
        <v>0.56649182351126104</v>
      </c>
      <c r="W75" s="36">
        <v>0.79814871953100797</v>
      </c>
      <c r="X75" s="36">
        <v>0.86010490589324196</v>
      </c>
      <c r="Y75" s="36">
        <v>0.90978093181116904</v>
      </c>
      <c r="Z75" s="36">
        <v>0.34919167189391698</v>
      </c>
      <c r="AA75" s="36">
        <v>0.51630160174908601</v>
      </c>
      <c r="AB75" s="36">
        <v>0.139847183780997</v>
      </c>
      <c r="AC75" s="36">
        <v>0.37561847882365401</v>
      </c>
      <c r="AD75" s="36">
        <v>200</v>
      </c>
      <c r="AE75" s="36">
        <v>0.64613072877535604</v>
      </c>
      <c r="AF75" s="36">
        <v>0.83996994740796305</v>
      </c>
      <c r="AG75" s="36">
        <v>0.89706987227648305</v>
      </c>
      <c r="AH75" s="36">
        <v>0.93914350112697198</v>
      </c>
      <c r="AI75" s="36">
        <v>0.37332683030397701</v>
      </c>
      <c r="AJ75" s="36">
        <v>0.57712855298464805</v>
      </c>
      <c r="AK75" s="36">
        <v>4.7119176964213097E-2</v>
      </c>
      <c r="AL75" s="36">
        <v>0.47272890371961701</v>
      </c>
      <c r="AM75" s="36">
        <v>200</v>
      </c>
      <c r="AN75" s="36">
        <v>0.61585469360040701</v>
      </c>
      <c r="AO75" s="36">
        <v>0.82057375657783005</v>
      </c>
      <c r="AP75" s="36">
        <v>0.87828891529451703</v>
      </c>
      <c r="AQ75" s="36">
        <v>0.92208453573247295</v>
      </c>
      <c r="AR75" s="36">
        <v>0.33642374612954101</v>
      </c>
      <c r="AS75" s="36">
        <v>0.55389503386578498</v>
      </c>
      <c r="AT75" s="36">
        <v>5.4109573423393599E-2</v>
      </c>
      <c r="AU75" s="36">
        <v>0.43672352434036099</v>
      </c>
      <c r="AV75" s="36">
        <v>200</v>
      </c>
      <c r="AW75" s="36">
        <v>0.52883750802825902</v>
      </c>
      <c r="AX75" s="36">
        <v>0.772896596017983</v>
      </c>
      <c r="AY75" s="36">
        <v>0.83982016698779705</v>
      </c>
      <c r="AZ75" s="36">
        <v>0.89492614001284498</v>
      </c>
      <c r="BA75" s="36">
        <v>0.29940111876838998</v>
      </c>
      <c r="BB75" s="36">
        <v>0.47939031117696801</v>
      </c>
      <c r="BC75" s="36">
        <v>6.5680430961017805E-2</v>
      </c>
      <c r="BD75" s="36">
        <v>0.32576649150543502</v>
      </c>
      <c r="BE75" s="36">
        <v>200</v>
      </c>
      <c r="BF75" s="36">
        <v>0.46620959843290799</v>
      </c>
      <c r="BG75" s="36">
        <v>0.79138099902056802</v>
      </c>
      <c r="BH75" s="36">
        <v>0.84329089128305501</v>
      </c>
      <c r="BI75" s="36">
        <v>0.90107737512242903</v>
      </c>
      <c r="BJ75" s="36">
        <v>0.151515212661327</v>
      </c>
      <c r="BK75" s="36">
        <v>0.398453445532224</v>
      </c>
      <c r="BL75" s="36">
        <v>7.5859971723344702E-3</v>
      </c>
      <c r="BM75" s="36">
        <v>0.28884538527528902</v>
      </c>
      <c r="BN75" s="36">
        <v>199</v>
      </c>
      <c r="BO75">
        <f t="shared" si="1"/>
        <v>7.4309618038923579E-3</v>
      </c>
    </row>
    <row r="76" spans="1:67" x14ac:dyDescent="0.25">
      <c r="A76" s="37">
        <v>43017.707719907405</v>
      </c>
      <c r="B76" s="37">
        <v>43017.763449074075</v>
      </c>
      <c r="C76" s="36" t="s">
        <v>71</v>
      </c>
      <c r="D76" s="36">
        <v>4</v>
      </c>
      <c r="E76" s="36">
        <v>161758</v>
      </c>
      <c r="F76" s="36">
        <v>60</v>
      </c>
      <c r="G76" s="36">
        <v>200</v>
      </c>
      <c r="H76" s="36">
        <v>114</v>
      </c>
      <c r="I76" s="36">
        <v>36535</v>
      </c>
      <c r="J76" s="36" t="s">
        <v>121</v>
      </c>
      <c r="K76" s="36" t="s">
        <v>117</v>
      </c>
      <c r="L76" s="36"/>
      <c r="M76" s="36"/>
      <c r="N76" s="36" t="s">
        <v>123</v>
      </c>
      <c r="O76" s="36" t="s">
        <v>76</v>
      </c>
      <c r="P76" s="36">
        <v>4652.7249739170002</v>
      </c>
      <c r="Q76" s="36">
        <v>162.96317696571299</v>
      </c>
      <c r="R76" s="36"/>
      <c r="S76" s="36"/>
      <c r="T76" s="36"/>
      <c r="U76" s="36"/>
      <c r="V76" s="36">
        <v>0.56622189276006896</v>
      </c>
      <c r="W76" s="36">
        <v>0.78978255497899597</v>
      </c>
      <c r="X76" s="36">
        <v>0.85785767234988797</v>
      </c>
      <c r="Y76" s="36">
        <v>0.91160118606374996</v>
      </c>
      <c r="Z76" s="36">
        <v>0.37129679533929999</v>
      </c>
      <c r="AA76" s="36">
        <v>0.51713426854601197</v>
      </c>
      <c r="AB76" s="36">
        <v>0.14715571419628901</v>
      </c>
      <c r="AC76" s="36">
        <v>0.37119342107020697</v>
      </c>
      <c r="AD76" s="36">
        <v>200</v>
      </c>
      <c r="AE76" s="36">
        <v>0.66283783783783701</v>
      </c>
      <c r="AF76" s="36">
        <v>0.84256756756756701</v>
      </c>
      <c r="AG76" s="36">
        <v>0.90202702702702597</v>
      </c>
      <c r="AH76" s="36">
        <v>0.94256756756756699</v>
      </c>
      <c r="AI76" s="36">
        <v>0.37165465957978899</v>
      </c>
      <c r="AJ76" s="36">
        <v>0.58886760447963504</v>
      </c>
      <c r="AK76" s="36">
        <v>3.8555362865178897E-2</v>
      </c>
      <c r="AL76" s="36">
        <v>0.459665887430459</v>
      </c>
      <c r="AM76" s="36">
        <v>188</v>
      </c>
      <c r="AN76" s="36">
        <v>0.61650089678786801</v>
      </c>
      <c r="AO76" s="36">
        <v>0.83172998532528897</v>
      </c>
      <c r="AP76" s="36">
        <v>0.88928746127506897</v>
      </c>
      <c r="AQ76" s="36">
        <v>0.93608348279797804</v>
      </c>
      <c r="AR76" s="36">
        <v>0.39019090171580001</v>
      </c>
      <c r="AS76" s="36">
        <v>0.55309589064183495</v>
      </c>
      <c r="AT76" s="36">
        <v>7.3758518642196E-2</v>
      </c>
      <c r="AU76" s="36">
        <v>0.41523131445220501</v>
      </c>
      <c r="AV76" s="36">
        <v>200</v>
      </c>
      <c r="AW76" s="36">
        <v>0.53182862548993104</v>
      </c>
      <c r="AX76" s="36">
        <v>0.76104879037707696</v>
      </c>
      <c r="AY76" s="36">
        <v>0.83795107446952199</v>
      </c>
      <c r="AZ76" s="36">
        <v>0.89620218948506503</v>
      </c>
      <c r="BA76" s="36">
        <v>0.31163106718283001</v>
      </c>
      <c r="BB76" s="36">
        <v>0.48926769406543902</v>
      </c>
      <c r="BC76" s="36">
        <v>6.1849777669826002E-2</v>
      </c>
      <c r="BD76" s="36">
        <v>0.34124918678176502</v>
      </c>
      <c r="BE76" s="36">
        <v>200</v>
      </c>
      <c r="BF76" s="36">
        <v>0.39093484419263402</v>
      </c>
      <c r="BG76" s="36">
        <v>0.66100094428706302</v>
      </c>
      <c r="BH76" s="36">
        <v>0.74032105760151001</v>
      </c>
      <c r="BI76" s="36">
        <v>0.82719546742209604</v>
      </c>
      <c r="BJ76" s="36">
        <v>0.15700291392972701</v>
      </c>
      <c r="BK76" s="36">
        <v>0.31777254190666698</v>
      </c>
      <c r="BL76" s="36">
        <v>9.3607673529393504E-3</v>
      </c>
      <c r="BM76" s="36">
        <v>0.219667790327919</v>
      </c>
      <c r="BN76" s="36">
        <v>200</v>
      </c>
      <c r="BO76">
        <f t="shared" si="1"/>
        <v>1.0074504937357842E-2</v>
      </c>
    </row>
    <row r="77" spans="1:67" x14ac:dyDescent="0.25">
      <c r="A77" s="37">
        <v>43017.763518518521</v>
      </c>
      <c r="B77" s="37">
        <v>43017.816527777781</v>
      </c>
      <c r="C77" s="36" t="s">
        <v>71</v>
      </c>
      <c r="D77" s="36">
        <v>5</v>
      </c>
      <c r="E77" s="36">
        <v>161758</v>
      </c>
      <c r="F77" s="36">
        <v>60</v>
      </c>
      <c r="G77" s="36">
        <v>200</v>
      </c>
      <c r="H77" s="36">
        <v>114</v>
      </c>
      <c r="I77" s="36">
        <v>36535</v>
      </c>
      <c r="J77" s="36" t="s">
        <v>121</v>
      </c>
      <c r="K77" s="36" t="s">
        <v>117</v>
      </c>
      <c r="L77" s="36"/>
      <c r="M77" s="36"/>
      <c r="N77" s="36" t="s">
        <v>123</v>
      </c>
      <c r="O77" s="36" t="s">
        <v>76</v>
      </c>
      <c r="P77" s="36">
        <v>4460.5536510944303</v>
      </c>
      <c r="Q77" s="36">
        <v>119.17210102081199</v>
      </c>
      <c r="R77" s="36"/>
      <c r="S77" s="36"/>
      <c r="T77" s="36"/>
      <c r="U77" s="36"/>
      <c r="V77" s="36">
        <v>0.56005690252350304</v>
      </c>
      <c r="W77" s="36">
        <v>0.79329539831766405</v>
      </c>
      <c r="X77" s="36">
        <v>0.85941365660563995</v>
      </c>
      <c r="Y77" s="36">
        <v>0.91266699653636796</v>
      </c>
      <c r="Z77" s="36">
        <v>0.36448193481277702</v>
      </c>
      <c r="AA77" s="36">
        <v>0.50882666197373405</v>
      </c>
      <c r="AB77" s="36">
        <v>0.14151709418157099</v>
      </c>
      <c r="AC77" s="36">
        <v>0.36803867711809901</v>
      </c>
      <c r="AD77" s="36">
        <v>200</v>
      </c>
      <c r="AE77" s="36">
        <v>0.58882854926299399</v>
      </c>
      <c r="AF77" s="36">
        <v>0.79053529868114802</v>
      </c>
      <c r="AG77" s="36">
        <v>0.86423584173778101</v>
      </c>
      <c r="AH77" s="36">
        <v>0.91388673390224895</v>
      </c>
      <c r="AI77" s="36">
        <v>0.37674213121911199</v>
      </c>
      <c r="AJ77" s="36">
        <v>0.53362555833247405</v>
      </c>
      <c r="AK77" s="36">
        <v>4.2780235915596002E-2</v>
      </c>
      <c r="AL77" s="36">
        <v>0.43003247527869998</v>
      </c>
      <c r="AM77" s="36">
        <v>200</v>
      </c>
      <c r="AN77" s="36">
        <v>0.62338764426340698</v>
      </c>
      <c r="AO77" s="36">
        <v>0.83706720977596705</v>
      </c>
      <c r="AP77" s="36">
        <v>0.89273591310251099</v>
      </c>
      <c r="AQ77" s="36">
        <v>0.93669382213170405</v>
      </c>
      <c r="AR77" s="36">
        <v>0.36501060439136301</v>
      </c>
      <c r="AS77" s="36">
        <v>0.56024849032420998</v>
      </c>
      <c r="AT77" s="36">
        <v>6.5667743580531998E-2</v>
      </c>
      <c r="AU77" s="36">
        <v>0.432418327982458</v>
      </c>
      <c r="AV77" s="36">
        <v>200</v>
      </c>
      <c r="AW77" s="36">
        <v>0.53138291016883599</v>
      </c>
      <c r="AX77" s="36">
        <v>0.77046011083902499</v>
      </c>
      <c r="AY77" s="36">
        <v>0.83760793916741805</v>
      </c>
      <c r="AZ77" s="36">
        <v>0.89818275550973004</v>
      </c>
      <c r="BA77" s="36">
        <v>0.30034591867958998</v>
      </c>
      <c r="BB77" s="36">
        <v>0.481680452799508</v>
      </c>
      <c r="BC77" s="36">
        <v>6.2975867155830798E-2</v>
      </c>
      <c r="BD77" s="36">
        <v>0.33048824135946597</v>
      </c>
      <c r="BE77" s="36">
        <v>200</v>
      </c>
      <c r="BF77" s="36">
        <v>0.41062801932367099</v>
      </c>
      <c r="BG77" s="36">
        <v>0.71980676328502402</v>
      </c>
      <c r="BH77" s="36">
        <v>0.82415458937198005</v>
      </c>
      <c r="BI77" s="36">
        <v>0.88695652173912998</v>
      </c>
      <c r="BJ77" s="36">
        <v>0.179902947549959</v>
      </c>
      <c r="BK77" s="36">
        <v>0.368930194993422</v>
      </c>
      <c r="BL77" s="36">
        <v>8.7449255413102108E-3</v>
      </c>
      <c r="BM77" s="36">
        <v>0.23986511712271899</v>
      </c>
      <c r="BN77" s="36">
        <v>200</v>
      </c>
      <c r="BO77">
        <f t="shared" si="1"/>
        <v>7.3673080169643539E-3</v>
      </c>
    </row>
    <row r="78" spans="1:67" x14ac:dyDescent="0.25">
      <c r="A78" s="37">
        <v>43017.81659722222</v>
      </c>
      <c r="B78" s="37">
        <v>43017.87259259259</v>
      </c>
      <c r="C78" s="36" t="s">
        <v>71</v>
      </c>
      <c r="D78" s="36">
        <v>6</v>
      </c>
      <c r="E78" s="36">
        <v>161758</v>
      </c>
      <c r="F78" s="36">
        <v>60</v>
      </c>
      <c r="G78" s="36">
        <v>200</v>
      </c>
      <c r="H78" s="36">
        <v>114</v>
      </c>
      <c r="I78" s="36">
        <v>36535</v>
      </c>
      <c r="J78" s="36" t="s">
        <v>121</v>
      </c>
      <c r="K78" s="36" t="s">
        <v>117</v>
      </c>
      <c r="L78" s="36"/>
      <c r="M78" s="36"/>
      <c r="N78" s="36" t="s">
        <v>123</v>
      </c>
      <c r="O78" s="36" t="s">
        <v>76</v>
      </c>
      <c r="P78" s="36">
        <v>4678.1656827926599</v>
      </c>
      <c r="Q78" s="36">
        <v>160.24732398986799</v>
      </c>
      <c r="R78" s="36"/>
      <c r="S78" s="36"/>
      <c r="T78" s="36"/>
      <c r="U78" s="36"/>
      <c r="V78" s="36">
        <v>0.57351666047318195</v>
      </c>
      <c r="W78" s="36">
        <v>0.80558652297782696</v>
      </c>
      <c r="X78" s="36">
        <v>0.87037037037037002</v>
      </c>
      <c r="Y78" s="36">
        <v>0.91836987489161404</v>
      </c>
      <c r="Z78" s="36">
        <v>0.36038044210740899</v>
      </c>
      <c r="AA78" s="36">
        <v>0.52450185173220498</v>
      </c>
      <c r="AB78" s="36">
        <v>0.16315475538547899</v>
      </c>
      <c r="AC78" s="36">
        <v>0.37575663790089098</v>
      </c>
      <c r="AD78" s="36">
        <v>200</v>
      </c>
      <c r="AE78" s="36">
        <v>0.62440944881889704</v>
      </c>
      <c r="AF78" s="36">
        <v>0.86299212598425201</v>
      </c>
      <c r="AG78" s="36">
        <v>0.91102362204724396</v>
      </c>
      <c r="AH78" s="36">
        <v>0.94566929133858202</v>
      </c>
      <c r="AI78" s="36">
        <v>0.38853647995370399</v>
      </c>
      <c r="AJ78" s="36">
        <v>0.569246631350659</v>
      </c>
      <c r="AK78" s="36">
        <v>3.99305736570197E-2</v>
      </c>
      <c r="AL78" s="36">
        <v>0.422294132620811</v>
      </c>
      <c r="AM78" s="36">
        <v>200</v>
      </c>
      <c r="AN78" s="36">
        <v>0.61591289782244496</v>
      </c>
      <c r="AO78" s="36">
        <v>0.82546063651591195</v>
      </c>
      <c r="AP78" s="36">
        <v>0.88308207705192598</v>
      </c>
      <c r="AQ78" s="36">
        <v>0.92830820770519196</v>
      </c>
      <c r="AR78" s="36">
        <v>0.392311505320729</v>
      </c>
      <c r="AS78" s="36">
        <v>0.54542767828448702</v>
      </c>
      <c r="AT78" s="36">
        <v>0.108424433488493</v>
      </c>
      <c r="AU78" s="36">
        <v>0.41759321077106598</v>
      </c>
      <c r="AV78" s="36">
        <v>200</v>
      </c>
      <c r="AW78" s="36">
        <v>0.535205696202531</v>
      </c>
      <c r="AX78" s="36">
        <v>0.780854430379746</v>
      </c>
      <c r="AY78" s="36">
        <v>0.85588080168776304</v>
      </c>
      <c r="AZ78" s="36">
        <v>0.90756856540084296</v>
      </c>
      <c r="BA78" s="36">
        <v>0.30821210489484102</v>
      </c>
      <c r="BB78" s="36">
        <v>0.48846714765327498</v>
      </c>
      <c r="BC78" s="36">
        <v>7.2562082310222403E-2</v>
      </c>
      <c r="BD78" s="36">
        <v>0.341134604110997</v>
      </c>
      <c r="BE78" s="36">
        <v>200</v>
      </c>
      <c r="BF78" s="36">
        <v>0.570954356846473</v>
      </c>
      <c r="BG78" s="36">
        <v>0.81244813278008199</v>
      </c>
      <c r="BH78" s="36">
        <v>0.86804979253112002</v>
      </c>
      <c r="BI78" s="36">
        <v>0.91452282157676301</v>
      </c>
      <c r="BJ78" s="36">
        <v>0.18863219621910701</v>
      </c>
      <c r="BK78" s="36">
        <v>0.51221526936074302</v>
      </c>
      <c r="BL78" s="36">
        <v>1.11843565529792E-2</v>
      </c>
      <c r="BM78" s="36">
        <v>0.35144303953466499</v>
      </c>
      <c r="BN78" s="36">
        <v>200</v>
      </c>
      <c r="BO78">
        <f t="shared" si="1"/>
        <v>9.9066088842510412E-3</v>
      </c>
    </row>
    <row r="79" spans="1:67" x14ac:dyDescent="0.25">
      <c r="A79" s="37">
        <v>43017.872662037036</v>
      </c>
      <c r="B79" s="37">
        <v>43017.927615740744</v>
      </c>
      <c r="C79" s="36" t="s">
        <v>71</v>
      </c>
      <c r="D79" s="36">
        <v>7</v>
      </c>
      <c r="E79" s="36">
        <v>161758</v>
      </c>
      <c r="F79" s="36">
        <v>60</v>
      </c>
      <c r="G79" s="36">
        <v>200</v>
      </c>
      <c r="H79" s="36">
        <v>114</v>
      </c>
      <c r="I79" s="36">
        <v>36535</v>
      </c>
      <c r="J79" s="36" t="s">
        <v>121</v>
      </c>
      <c r="K79" s="36" t="s">
        <v>117</v>
      </c>
      <c r="L79" s="36"/>
      <c r="M79" s="36"/>
      <c r="N79" s="36" t="s">
        <v>123</v>
      </c>
      <c r="O79" s="36" t="s">
        <v>76</v>
      </c>
      <c r="P79" s="36">
        <v>4589.2917249202701</v>
      </c>
      <c r="Q79" s="36">
        <v>158.51664018630899</v>
      </c>
      <c r="R79" s="36"/>
      <c r="S79" s="36"/>
      <c r="T79" s="36"/>
      <c r="U79" s="36"/>
      <c r="V79" s="36">
        <v>0.56148074657406799</v>
      </c>
      <c r="W79" s="36">
        <v>0.80126495938488196</v>
      </c>
      <c r="X79" s="36">
        <v>0.86655918645749297</v>
      </c>
      <c r="Y79" s="36">
        <v>0.91480126495938396</v>
      </c>
      <c r="Z79" s="36">
        <v>0.34146861415371699</v>
      </c>
      <c r="AA79" s="36">
        <v>0.51023981192201895</v>
      </c>
      <c r="AB79" s="36">
        <v>0.16056984152961301</v>
      </c>
      <c r="AC79" s="36">
        <v>0.36961048848609002</v>
      </c>
      <c r="AD79" s="36">
        <v>200</v>
      </c>
      <c r="AE79" s="36">
        <v>0.63778298204527695</v>
      </c>
      <c r="AF79" s="36">
        <v>0.84777517564402805</v>
      </c>
      <c r="AG79" s="36">
        <v>0.90632318501170905</v>
      </c>
      <c r="AH79" s="36">
        <v>0.94847775175644</v>
      </c>
      <c r="AI79" s="36">
        <v>0.37190325509711702</v>
      </c>
      <c r="AJ79" s="36">
        <v>0.57232869122868801</v>
      </c>
      <c r="AK79" s="36">
        <v>3.5572789922086602E-2</v>
      </c>
      <c r="AL79" s="36">
        <v>0.46598376958589099</v>
      </c>
      <c r="AM79" s="36">
        <v>199</v>
      </c>
      <c r="AN79" s="36">
        <v>0.592443729903537</v>
      </c>
      <c r="AO79" s="36">
        <v>0.82620578778135001</v>
      </c>
      <c r="AP79" s="36">
        <v>0.88794212218649504</v>
      </c>
      <c r="AQ79" s="36">
        <v>0.92733118971061002</v>
      </c>
      <c r="AR79" s="36">
        <v>0.385964802983708</v>
      </c>
      <c r="AS79" s="36">
        <v>0.53038457404299</v>
      </c>
      <c r="AT79" s="36">
        <v>0.103917134505961</v>
      </c>
      <c r="AU79" s="36">
        <v>0.40732431574613398</v>
      </c>
      <c r="AV79" s="36">
        <v>200</v>
      </c>
      <c r="AW79" s="36">
        <v>0.53204787234042505</v>
      </c>
      <c r="AX79" s="36">
        <v>0.78138297872340401</v>
      </c>
      <c r="AY79" s="36">
        <v>0.84920212765957404</v>
      </c>
      <c r="AZ79" s="36">
        <v>0.90438829787233999</v>
      </c>
      <c r="BA79" s="36">
        <v>0.29966855839755402</v>
      </c>
      <c r="BB79" s="36">
        <v>0.48077338059834901</v>
      </c>
      <c r="BC79" s="36">
        <v>6.5599878189614505E-2</v>
      </c>
      <c r="BD79" s="36">
        <v>0.32939849028655499</v>
      </c>
      <c r="BE79" s="36">
        <v>200</v>
      </c>
      <c r="BF79" s="36">
        <v>0.50474383301707704</v>
      </c>
      <c r="BG79" s="36">
        <v>0.75142314990512304</v>
      </c>
      <c r="BH79" s="36">
        <v>0.82732447817836796</v>
      </c>
      <c r="BI79" s="36">
        <v>0.88425047438330096</v>
      </c>
      <c r="BJ79" s="36">
        <v>0.15923646491240601</v>
      </c>
      <c r="BK79" s="36">
        <v>0.45107781455962498</v>
      </c>
      <c r="BL79" s="36">
        <v>7.4786725100448696E-3</v>
      </c>
      <c r="BM79" s="36">
        <v>0.32871598928589002</v>
      </c>
      <c r="BN79" s="36">
        <v>200</v>
      </c>
      <c r="BO79">
        <f t="shared" si="1"/>
        <v>9.799616722901432E-3</v>
      </c>
    </row>
    <row r="80" spans="1:67" x14ac:dyDescent="0.25">
      <c r="A80" s="37">
        <v>43017.927685185183</v>
      </c>
      <c r="B80" s="37">
        <v>43017.982858796298</v>
      </c>
      <c r="C80" s="36" t="s">
        <v>71</v>
      </c>
      <c r="D80" s="36">
        <v>8</v>
      </c>
      <c r="E80" s="36">
        <v>161758</v>
      </c>
      <c r="F80" s="36">
        <v>60</v>
      </c>
      <c r="G80" s="36">
        <v>200</v>
      </c>
      <c r="H80" s="36">
        <v>114</v>
      </c>
      <c r="I80" s="36">
        <v>36535</v>
      </c>
      <c r="J80" s="36" t="s">
        <v>121</v>
      </c>
      <c r="K80" s="36" t="s">
        <v>117</v>
      </c>
      <c r="L80" s="36"/>
      <c r="M80" s="36"/>
      <c r="N80" s="36" t="s">
        <v>123</v>
      </c>
      <c r="O80" s="36" t="s">
        <v>76</v>
      </c>
      <c r="P80" s="36">
        <v>4624.0198690891202</v>
      </c>
      <c r="Q80" s="36">
        <v>143.05797004699701</v>
      </c>
      <c r="R80" s="36"/>
      <c r="S80" s="36"/>
      <c r="T80" s="36"/>
      <c r="U80" s="36"/>
      <c r="V80" s="36">
        <v>0.56288800595977095</v>
      </c>
      <c r="W80" s="36">
        <v>0.79680903898683797</v>
      </c>
      <c r="X80" s="36">
        <v>0.86367022597467102</v>
      </c>
      <c r="Y80" s="36">
        <v>0.91544574124658495</v>
      </c>
      <c r="Z80" s="36">
        <v>0.34836773752232503</v>
      </c>
      <c r="AA80" s="36">
        <v>0.51238691884907395</v>
      </c>
      <c r="AB80" s="36">
        <v>0.13913743645353699</v>
      </c>
      <c r="AC80" s="36">
        <v>0.37139249877001801</v>
      </c>
      <c r="AD80" s="36">
        <v>200</v>
      </c>
      <c r="AE80" s="36">
        <v>0.63081617086193698</v>
      </c>
      <c r="AF80" s="36">
        <v>0.83218916857360703</v>
      </c>
      <c r="AG80" s="36">
        <v>0.88100686498855796</v>
      </c>
      <c r="AH80" s="36">
        <v>0.92067124332570505</v>
      </c>
      <c r="AI80" s="36">
        <v>0.37744947841809801</v>
      </c>
      <c r="AJ80" s="36">
        <v>0.56657456582250298</v>
      </c>
      <c r="AK80" s="36">
        <v>3.70517640586049E-2</v>
      </c>
      <c r="AL80" s="36">
        <v>0.423154512819297</v>
      </c>
      <c r="AM80" s="36">
        <v>200</v>
      </c>
      <c r="AN80" s="36">
        <v>0.58846340281143905</v>
      </c>
      <c r="AO80" s="36">
        <v>0.81257068993375303</v>
      </c>
      <c r="AP80" s="36">
        <v>0.88010987235417604</v>
      </c>
      <c r="AQ80" s="36">
        <v>0.93084504766521203</v>
      </c>
      <c r="AR80" s="36">
        <v>0.35053085070360002</v>
      </c>
      <c r="AS80" s="36">
        <v>0.52088164267799797</v>
      </c>
      <c r="AT80" s="36">
        <v>7.8803868907262001E-2</v>
      </c>
      <c r="AU80" s="36">
        <v>0.40451226724407702</v>
      </c>
      <c r="AV80" s="36">
        <v>200</v>
      </c>
      <c r="AW80" s="36">
        <v>0.53124600638977604</v>
      </c>
      <c r="AX80" s="36">
        <v>0.77993610223642096</v>
      </c>
      <c r="AY80" s="36">
        <v>0.85099041533546305</v>
      </c>
      <c r="AZ80" s="36">
        <v>0.90453674121405703</v>
      </c>
      <c r="BA80" s="36">
        <v>0.29918487161931601</v>
      </c>
      <c r="BB80" s="36">
        <v>0.48446865296719199</v>
      </c>
      <c r="BC80" s="36">
        <v>6.2740976294402298E-2</v>
      </c>
      <c r="BD80" s="36">
        <v>0.33794204288006102</v>
      </c>
      <c r="BE80" s="36">
        <v>200</v>
      </c>
      <c r="BF80" s="36">
        <v>0.56862745098039202</v>
      </c>
      <c r="BG80" s="36">
        <v>0.78169934640522798</v>
      </c>
      <c r="BH80" s="36">
        <v>0.831372549019607</v>
      </c>
      <c r="BI80" s="36">
        <v>0.89542483660130701</v>
      </c>
      <c r="BJ80" s="36">
        <v>0.16820074844635099</v>
      </c>
      <c r="BK80" s="36">
        <v>0.492015518226672</v>
      </c>
      <c r="BL80" s="36">
        <v>6.57221977161553E-3</v>
      </c>
      <c r="BM80" s="36">
        <v>0.36494649468104201</v>
      </c>
      <c r="BN80" s="36">
        <v>197</v>
      </c>
      <c r="BO80">
        <f t="shared" si="1"/>
        <v>8.8439502248418636E-3</v>
      </c>
    </row>
    <row r="81" spans="1:67" x14ac:dyDescent="0.25">
      <c r="A81" s="37">
        <v>43017.982928240737</v>
      </c>
      <c r="B81" s="37">
        <v>43018.038240740738</v>
      </c>
      <c r="C81" s="36" t="s">
        <v>71</v>
      </c>
      <c r="D81" s="36">
        <v>9</v>
      </c>
      <c r="E81" s="36">
        <v>161758</v>
      </c>
      <c r="F81" s="36">
        <v>60</v>
      </c>
      <c r="G81" s="36">
        <v>200</v>
      </c>
      <c r="H81" s="36">
        <v>114</v>
      </c>
      <c r="I81" s="36">
        <v>36535</v>
      </c>
      <c r="J81" s="36" t="s">
        <v>121</v>
      </c>
      <c r="K81" s="36" t="s">
        <v>117</v>
      </c>
      <c r="L81" s="36"/>
      <c r="M81" s="36"/>
      <c r="N81" s="36" t="s">
        <v>123</v>
      </c>
      <c r="O81" s="36" t="s">
        <v>76</v>
      </c>
      <c r="P81" s="36">
        <v>4629.4859809875397</v>
      </c>
      <c r="Q81" s="36">
        <v>149.56562185287399</v>
      </c>
      <c r="R81" s="36"/>
      <c r="S81" s="36"/>
      <c r="T81" s="36"/>
      <c r="U81" s="36"/>
      <c r="V81" s="36">
        <v>0.555887106800944</v>
      </c>
      <c r="W81" s="36">
        <v>0.78876041278130005</v>
      </c>
      <c r="X81" s="36">
        <v>0.85515354967052004</v>
      </c>
      <c r="Y81" s="36">
        <v>0.904140246176799</v>
      </c>
      <c r="Z81" s="36">
        <v>0.33562503222700302</v>
      </c>
      <c r="AA81" s="36">
        <v>0.50462826902415103</v>
      </c>
      <c r="AB81" s="36">
        <v>0.12636345526550799</v>
      </c>
      <c r="AC81" s="36">
        <v>0.37091574858522802</v>
      </c>
      <c r="AD81" s="36">
        <v>200</v>
      </c>
      <c r="AE81" s="36">
        <v>0.63386097728836799</v>
      </c>
      <c r="AF81" s="36">
        <v>0.85340674466620703</v>
      </c>
      <c r="AG81" s="36">
        <v>0.90571231933929697</v>
      </c>
      <c r="AH81" s="36">
        <v>0.94218857536132095</v>
      </c>
      <c r="AI81" s="36">
        <v>0.33892957782678201</v>
      </c>
      <c r="AJ81" s="36">
        <v>0.56191087192089095</v>
      </c>
      <c r="AK81" s="36">
        <v>2.8461571614816501E-2</v>
      </c>
      <c r="AL81" s="36">
        <v>0.43943953903213701</v>
      </c>
      <c r="AM81" s="36">
        <v>197</v>
      </c>
      <c r="AN81" s="36">
        <v>0.619440623567171</v>
      </c>
      <c r="AO81" s="36">
        <v>0.82882469815069504</v>
      </c>
      <c r="AP81" s="36">
        <v>0.88720770288858297</v>
      </c>
      <c r="AQ81" s="36">
        <v>0.92709766162310803</v>
      </c>
      <c r="AR81" s="36">
        <v>0.34248135959543902</v>
      </c>
      <c r="AS81" s="36">
        <v>0.55801646498247703</v>
      </c>
      <c r="AT81" s="36">
        <v>6.8676372757191601E-2</v>
      </c>
      <c r="AU81" s="36">
        <v>0.43324061748956699</v>
      </c>
      <c r="AV81" s="36">
        <v>200</v>
      </c>
      <c r="AW81" s="36">
        <v>0.49495085498855501</v>
      </c>
      <c r="AX81" s="36">
        <v>0.74673488622593198</v>
      </c>
      <c r="AY81" s="36">
        <v>0.82105830079439801</v>
      </c>
      <c r="AZ81" s="36">
        <v>0.87935909519321298</v>
      </c>
      <c r="BA81" s="36">
        <v>0.28319939604000899</v>
      </c>
      <c r="BB81" s="36">
        <v>0.45027622859428601</v>
      </c>
      <c r="BC81" s="36">
        <v>4.8563675689095802E-2</v>
      </c>
      <c r="BD81" s="36">
        <v>0.31082979672942901</v>
      </c>
      <c r="BE81" s="36">
        <v>200</v>
      </c>
      <c r="BF81" s="36">
        <v>0.441717791411042</v>
      </c>
      <c r="BG81" s="36">
        <v>0.71932515337423297</v>
      </c>
      <c r="BH81" s="36">
        <v>0.80828220858895705</v>
      </c>
      <c r="BI81" s="36">
        <v>0.871165644171779</v>
      </c>
      <c r="BJ81" s="36">
        <v>0.21457429594097399</v>
      </c>
      <c r="BK81" s="36">
        <v>0.393122353374383</v>
      </c>
      <c r="BL81" s="36">
        <v>1.1292371603533699E-2</v>
      </c>
      <c r="BM81" s="36">
        <v>0.28617229639698999</v>
      </c>
      <c r="BN81" s="36">
        <v>200</v>
      </c>
      <c r="BO81">
        <f t="shared" si="1"/>
        <v>9.2462581048772859E-3</v>
      </c>
    </row>
    <row r="82" spans="1:67" x14ac:dyDescent="0.25">
      <c r="A82" s="37">
        <v>43018.038321759261</v>
      </c>
      <c r="B82" s="37">
        <v>43018.039039351854</v>
      </c>
      <c r="C82" s="36" t="s">
        <v>72</v>
      </c>
      <c r="D82" s="36">
        <v>0</v>
      </c>
      <c r="E82" s="36">
        <v>121360</v>
      </c>
      <c r="F82" s="36">
        <v>60</v>
      </c>
      <c r="G82" s="36">
        <v>82</v>
      </c>
      <c r="H82" s="36">
        <v>16</v>
      </c>
      <c r="I82" s="36">
        <v>42622</v>
      </c>
      <c r="J82" s="36" t="s">
        <v>73</v>
      </c>
      <c r="K82" s="36" t="s">
        <v>118</v>
      </c>
      <c r="L82" s="36"/>
      <c r="M82" s="36"/>
      <c r="N82" s="36" t="s">
        <v>67</v>
      </c>
      <c r="O82" s="36" t="s">
        <v>68</v>
      </c>
      <c r="P82" s="36">
        <v>26.167704105377101</v>
      </c>
      <c r="Q82" s="36">
        <v>36.170067071914602</v>
      </c>
      <c r="R82" s="36"/>
      <c r="S82" s="36"/>
      <c r="T82" s="36"/>
      <c r="U82" s="36"/>
      <c r="V82" s="36">
        <v>0.65703022339027495</v>
      </c>
      <c r="W82" s="36">
        <v>0.89791392904073497</v>
      </c>
      <c r="X82" s="36">
        <v>0.93076544021024898</v>
      </c>
      <c r="Y82" s="36">
        <v>0.946205650459921</v>
      </c>
      <c r="Z82" s="36">
        <v>0.318119635353309</v>
      </c>
      <c r="AA82" s="36">
        <v>0.55236405845897296</v>
      </c>
      <c r="AB82" s="36">
        <v>7.3750205110463998E-2</v>
      </c>
      <c r="AC82" s="36">
        <v>0.415367101603972</v>
      </c>
      <c r="AD82" s="36">
        <v>81</v>
      </c>
      <c r="AE82" s="36">
        <v>0.61893203883495096</v>
      </c>
      <c r="AF82" s="36">
        <v>0.93398058252427096</v>
      </c>
      <c r="AG82" s="36">
        <v>0.95970873786407696</v>
      </c>
      <c r="AH82" s="36">
        <v>0.96650485436893196</v>
      </c>
      <c r="AI82" s="36">
        <v>0.29230045517201803</v>
      </c>
      <c r="AJ82" s="36">
        <v>0.46343326395227802</v>
      </c>
      <c r="AK82" s="36">
        <v>2.61771078428439E-2</v>
      </c>
      <c r="AL82" s="36">
        <v>0.396773060279483</v>
      </c>
      <c r="AM82" s="36">
        <v>81</v>
      </c>
      <c r="AN82" s="36">
        <v>0.67509206561767598</v>
      </c>
      <c r="AO82" s="36">
        <v>0.89471041178439903</v>
      </c>
      <c r="AP82" s="36">
        <v>0.93120187479076</v>
      </c>
      <c r="AQ82" s="36">
        <v>0.94743890190826896</v>
      </c>
      <c r="AR82" s="36">
        <v>0.32649479525887298</v>
      </c>
      <c r="AS82" s="36">
        <v>0.58446512247949101</v>
      </c>
      <c r="AT82" s="36">
        <v>5.7964212277778503E-2</v>
      </c>
      <c r="AU82" s="36">
        <v>0.446334270197699</v>
      </c>
      <c r="AV82" s="36">
        <v>81</v>
      </c>
      <c r="AW82" s="36">
        <v>0.64992757122163203</v>
      </c>
      <c r="AX82" s="36">
        <v>0.88459681313375105</v>
      </c>
      <c r="AY82" s="36">
        <v>0.91574118783196501</v>
      </c>
      <c r="AZ82" s="36">
        <v>0.93433124094640196</v>
      </c>
      <c r="BA82" s="36">
        <v>0.26521796356171901</v>
      </c>
      <c r="BB82" s="36">
        <v>0.54585421359937403</v>
      </c>
      <c r="BC82" s="36">
        <v>2.84442726104044E-2</v>
      </c>
      <c r="BD82" s="36">
        <v>0.379950843745333</v>
      </c>
      <c r="BE82" s="36">
        <v>81</v>
      </c>
      <c r="BF82" s="36" t="s">
        <v>74</v>
      </c>
      <c r="BG82" s="36">
        <v>-1</v>
      </c>
      <c r="BH82" s="36">
        <v>-1</v>
      </c>
      <c r="BI82" s="36">
        <v>-1</v>
      </c>
      <c r="BJ82" s="36" t="s">
        <v>74</v>
      </c>
      <c r="BK82" s="36" t="s">
        <v>74</v>
      </c>
      <c r="BL82" s="36" t="s">
        <v>74</v>
      </c>
      <c r="BM82" s="36">
        <v>-1</v>
      </c>
      <c r="BN82" s="36">
        <v>-1</v>
      </c>
      <c r="BO82">
        <f t="shared" si="1"/>
        <v>2.980394452201269E-3</v>
      </c>
    </row>
    <row r="83" spans="1:67" x14ac:dyDescent="0.25">
      <c r="A83" s="37">
        <v>43018.039085648146</v>
      </c>
      <c r="B83" s="37">
        <v>43018.040138888886</v>
      </c>
      <c r="C83" s="36" t="s">
        <v>72</v>
      </c>
      <c r="D83" s="36">
        <v>1</v>
      </c>
      <c r="E83" s="36">
        <v>121360</v>
      </c>
      <c r="F83" s="36">
        <v>60</v>
      </c>
      <c r="G83" s="36">
        <v>82</v>
      </c>
      <c r="H83" s="36">
        <v>16</v>
      </c>
      <c r="I83" s="36">
        <v>42622</v>
      </c>
      <c r="J83" s="36" t="s">
        <v>73</v>
      </c>
      <c r="K83" s="36" t="s">
        <v>118</v>
      </c>
      <c r="L83" s="36"/>
      <c r="M83" s="36"/>
      <c r="N83" s="36" t="s">
        <v>67</v>
      </c>
      <c r="O83" s="36" t="s">
        <v>68</v>
      </c>
      <c r="P83" s="36">
        <v>32.783874034881499</v>
      </c>
      <c r="Q83" s="36">
        <v>58.059414148330603</v>
      </c>
      <c r="R83" s="36"/>
      <c r="S83" s="36"/>
      <c r="T83" s="36"/>
      <c r="U83" s="36"/>
      <c r="V83" s="36">
        <v>0.68321960042752605</v>
      </c>
      <c r="W83" s="36">
        <v>0.89969579873386396</v>
      </c>
      <c r="X83" s="36">
        <v>0.93011592534736398</v>
      </c>
      <c r="Y83" s="36">
        <v>0.94483268930362496</v>
      </c>
      <c r="Z83" s="36">
        <v>0.31554824574684998</v>
      </c>
      <c r="AA83" s="36">
        <v>0.58530052457705495</v>
      </c>
      <c r="AB83" s="36">
        <v>7.6073173459691404E-2</v>
      </c>
      <c r="AC83" s="36">
        <v>0.44819852547447703</v>
      </c>
      <c r="AD83" s="36">
        <v>82</v>
      </c>
      <c r="AE83" s="36">
        <v>0.67602196461256803</v>
      </c>
      <c r="AF83" s="36">
        <v>0.89749847467968202</v>
      </c>
      <c r="AG83" s="36">
        <v>0.92678462477120105</v>
      </c>
      <c r="AH83" s="36">
        <v>0.93898718730933395</v>
      </c>
      <c r="AI83" s="36">
        <v>0.34515096629318998</v>
      </c>
      <c r="AJ83" s="36">
        <v>0.574157608496209</v>
      </c>
      <c r="AK83" s="36">
        <v>4.2920437386665601E-2</v>
      </c>
      <c r="AL83" s="36">
        <v>0.46913601020169698</v>
      </c>
      <c r="AM83" s="36">
        <v>81</v>
      </c>
      <c r="AN83" s="36">
        <v>0.69204095112285302</v>
      </c>
      <c r="AO83" s="36">
        <v>0.90406208718626102</v>
      </c>
      <c r="AP83" s="36">
        <v>0.93345442536327605</v>
      </c>
      <c r="AQ83" s="36">
        <v>0.94848084544253597</v>
      </c>
      <c r="AR83" s="36">
        <v>0.30192315844918299</v>
      </c>
      <c r="AS83" s="36">
        <v>0.59242270650442896</v>
      </c>
      <c r="AT83" s="36">
        <v>4.7908771586059697E-2</v>
      </c>
      <c r="AU83" s="36">
        <v>0.46257663498153201</v>
      </c>
      <c r="AV83" s="36">
        <v>82</v>
      </c>
      <c r="AW83" s="36">
        <v>0.673903312444046</v>
      </c>
      <c r="AX83" s="36">
        <v>0.89458370635631101</v>
      </c>
      <c r="AY83" s="36">
        <v>0.92681289167412695</v>
      </c>
      <c r="AZ83" s="36">
        <v>0.94203222918531704</v>
      </c>
      <c r="BA83" s="36">
        <v>0.31303518588437701</v>
      </c>
      <c r="BB83" s="36">
        <v>0.57712126606717995</v>
      </c>
      <c r="BC83" s="36">
        <v>4.6810331841814198E-2</v>
      </c>
      <c r="BD83" s="36">
        <v>0.42375953607487199</v>
      </c>
      <c r="BE83" s="36">
        <v>81</v>
      </c>
      <c r="BF83" s="36" t="s">
        <v>74</v>
      </c>
      <c r="BG83" s="36">
        <v>-1</v>
      </c>
      <c r="BH83" s="36">
        <v>-1</v>
      </c>
      <c r="BI83" s="36">
        <v>-1</v>
      </c>
      <c r="BJ83" s="36" t="s">
        <v>74</v>
      </c>
      <c r="BK83" s="36" t="s">
        <v>74</v>
      </c>
      <c r="BL83" s="36" t="s">
        <v>74</v>
      </c>
      <c r="BM83" s="36">
        <v>-1</v>
      </c>
      <c r="BN83" s="36">
        <v>-1</v>
      </c>
      <c r="BO83">
        <f t="shared" si="1"/>
        <v>4.7840651078057518E-3</v>
      </c>
    </row>
    <row r="84" spans="1:67" x14ac:dyDescent="0.25">
      <c r="A84" s="37">
        <v>43018.040173611109</v>
      </c>
      <c r="B84" s="37">
        <v>43018.040914351855</v>
      </c>
      <c r="C84" s="36" t="s">
        <v>72</v>
      </c>
      <c r="D84" s="36">
        <v>2</v>
      </c>
      <c r="E84" s="36">
        <v>121360</v>
      </c>
      <c r="F84" s="36">
        <v>60</v>
      </c>
      <c r="G84" s="36">
        <v>82</v>
      </c>
      <c r="H84" s="36">
        <v>16</v>
      </c>
      <c r="I84" s="36">
        <v>42622</v>
      </c>
      <c r="J84" s="36" t="s">
        <v>73</v>
      </c>
      <c r="K84" s="36" t="s">
        <v>118</v>
      </c>
      <c r="L84" s="36"/>
      <c r="M84" s="36"/>
      <c r="N84" s="36" t="s">
        <v>67</v>
      </c>
      <c r="O84" s="36" t="s">
        <v>68</v>
      </c>
      <c r="P84" s="36">
        <v>25.1394569873809</v>
      </c>
      <c r="Q84" s="36">
        <v>38.934300899505601</v>
      </c>
      <c r="R84" s="36"/>
      <c r="S84" s="36"/>
      <c r="T84" s="36"/>
      <c r="U84" s="36"/>
      <c r="V84" s="36">
        <v>0.69501562757032398</v>
      </c>
      <c r="W84" s="36">
        <v>0.90763283434775399</v>
      </c>
      <c r="X84" s="36">
        <v>0.93559796019081998</v>
      </c>
      <c r="Y84" s="36">
        <v>0.95040302681361999</v>
      </c>
      <c r="Z84" s="36">
        <v>0.35756105965506402</v>
      </c>
      <c r="AA84" s="36">
        <v>0.60099368996903701</v>
      </c>
      <c r="AB84" s="36">
        <v>8.3464154857054801E-2</v>
      </c>
      <c r="AC84" s="36">
        <v>0.44574786111517001</v>
      </c>
      <c r="AD84" s="36">
        <v>81</v>
      </c>
      <c r="AE84" s="36">
        <v>0.72738772928526196</v>
      </c>
      <c r="AF84" s="36">
        <v>0.91208096141682404</v>
      </c>
      <c r="AG84" s="36">
        <v>0.93801391524351596</v>
      </c>
      <c r="AH84" s="36">
        <v>0.94560404807084097</v>
      </c>
      <c r="AI84" s="36">
        <v>0.31610697933531501</v>
      </c>
      <c r="AJ84" s="36">
        <v>0.65092060902970905</v>
      </c>
      <c r="AK84" s="36">
        <v>2.5221940822527902E-2</v>
      </c>
      <c r="AL84" s="36">
        <v>0.52382539396738703</v>
      </c>
      <c r="AM84" s="36">
        <v>81</v>
      </c>
      <c r="AN84" s="36">
        <v>0.70077463520086403</v>
      </c>
      <c r="AO84" s="36">
        <v>0.90686362817510302</v>
      </c>
      <c r="AP84" s="36">
        <v>0.93550711583498403</v>
      </c>
      <c r="AQ84" s="36">
        <v>0.94919834264096503</v>
      </c>
      <c r="AR84" s="36">
        <v>0.351002535334275</v>
      </c>
      <c r="AS84" s="36">
        <v>0.61009287442850502</v>
      </c>
      <c r="AT84" s="36">
        <v>6.2944583337956994E-2</v>
      </c>
      <c r="AU84" s="36">
        <v>0.45853918240647401</v>
      </c>
      <c r="AV84" s="36">
        <v>81</v>
      </c>
      <c r="AW84" s="36">
        <v>0.67847194588141602</v>
      </c>
      <c r="AX84" s="36">
        <v>0.90708316752884899</v>
      </c>
      <c r="AY84" s="36">
        <v>0.93493832073219196</v>
      </c>
      <c r="AZ84" s="36">
        <v>0.95324313569438901</v>
      </c>
      <c r="BA84" s="36">
        <v>0.33099104377328598</v>
      </c>
      <c r="BB84" s="36">
        <v>0.57160623084376305</v>
      </c>
      <c r="BC84" s="36">
        <v>5.1409985355959698E-2</v>
      </c>
      <c r="BD84" s="36">
        <v>0.41155495158245597</v>
      </c>
      <c r="BE84" s="36">
        <v>81</v>
      </c>
      <c r="BF84" s="36" t="s">
        <v>74</v>
      </c>
      <c r="BG84" s="36">
        <v>-1</v>
      </c>
      <c r="BH84" s="36">
        <v>-1</v>
      </c>
      <c r="BI84" s="36">
        <v>-1</v>
      </c>
      <c r="BJ84" s="36" t="s">
        <v>74</v>
      </c>
      <c r="BK84" s="36" t="s">
        <v>74</v>
      </c>
      <c r="BL84" s="36" t="s">
        <v>74</v>
      </c>
      <c r="BM84" s="36">
        <v>-1</v>
      </c>
      <c r="BN84" s="36">
        <v>-1</v>
      </c>
      <c r="BO84">
        <f t="shared" si="1"/>
        <v>3.2081658618577456E-3</v>
      </c>
    </row>
    <row r="85" spans="1:67" x14ac:dyDescent="0.25">
      <c r="A85" s="37">
        <v>43018.040960648148</v>
      </c>
      <c r="B85" s="37">
        <v>43018.041493055556</v>
      </c>
      <c r="C85" s="36" t="s">
        <v>72</v>
      </c>
      <c r="D85" s="36">
        <v>3</v>
      </c>
      <c r="E85" s="36">
        <v>121360</v>
      </c>
      <c r="F85" s="36">
        <v>60</v>
      </c>
      <c r="G85" s="36">
        <v>82</v>
      </c>
      <c r="H85" s="36">
        <v>16</v>
      </c>
      <c r="I85" s="36">
        <v>42622</v>
      </c>
      <c r="J85" s="36" t="s">
        <v>73</v>
      </c>
      <c r="K85" s="36" t="s">
        <v>118</v>
      </c>
      <c r="L85" s="36"/>
      <c r="M85" s="36"/>
      <c r="N85" s="36" t="s">
        <v>67</v>
      </c>
      <c r="O85" s="36" t="s">
        <v>68</v>
      </c>
      <c r="P85" s="36">
        <v>25.501564979553201</v>
      </c>
      <c r="Q85" s="36">
        <v>20.818731069564802</v>
      </c>
      <c r="R85" s="36"/>
      <c r="S85" s="36"/>
      <c r="T85" s="36"/>
      <c r="U85" s="36"/>
      <c r="V85" s="36">
        <v>0.68508150831549397</v>
      </c>
      <c r="W85" s="36">
        <v>0.89897908776551905</v>
      </c>
      <c r="X85" s="36">
        <v>0.92894780174543001</v>
      </c>
      <c r="Y85" s="36">
        <v>0.94179153630824897</v>
      </c>
      <c r="Z85" s="36">
        <v>0.32078284196443502</v>
      </c>
      <c r="AA85" s="36">
        <v>0.58768225034809396</v>
      </c>
      <c r="AB85" s="36">
        <v>6.3459368714482003E-2</v>
      </c>
      <c r="AC85" s="36">
        <v>0.45110056521044301</v>
      </c>
      <c r="AD85" s="36">
        <v>82</v>
      </c>
      <c r="AE85" s="36">
        <v>0.69436813186813096</v>
      </c>
      <c r="AF85" s="36">
        <v>0.92239010989010894</v>
      </c>
      <c r="AG85" s="36">
        <v>0.94642857142857095</v>
      </c>
      <c r="AH85" s="36">
        <v>0.95054945054944995</v>
      </c>
      <c r="AI85" s="36">
        <v>0.30044507084969402</v>
      </c>
      <c r="AJ85" s="36">
        <v>0.58346967599839705</v>
      </c>
      <c r="AK85" s="36">
        <v>2.8295378275094499E-2</v>
      </c>
      <c r="AL85" s="36">
        <v>0.46228333742457101</v>
      </c>
      <c r="AM85" s="36">
        <v>81</v>
      </c>
      <c r="AN85" s="36">
        <v>0.70172582220774904</v>
      </c>
      <c r="AO85" s="36">
        <v>0.90410289807880095</v>
      </c>
      <c r="AP85" s="36">
        <v>0.93064148485835196</v>
      </c>
      <c r="AQ85" s="36">
        <v>0.94317811787691297</v>
      </c>
      <c r="AR85" s="36">
        <v>0.30956772299639501</v>
      </c>
      <c r="AS85" s="36">
        <v>0.60848194295691105</v>
      </c>
      <c r="AT85" s="36">
        <v>4.3291365523020701E-2</v>
      </c>
      <c r="AU85" s="36">
        <v>0.48488854644471302</v>
      </c>
      <c r="AV85" s="36">
        <v>81</v>
      </c>
      <c r="AW85" s="36">
        <v>0.65963060686015795</v>
      </c>
      <c r="AX85" s="36">
        <v>0.88456464379947197</v>
      </c>
      <c r="AY85" s="36">
        <v>0.92106420404573397</v>
      </c>
      <c r="AZ85" s="36">
        <v>0.93711521547933097</v>
      </c>
      <c r="BA85" s="36">
        <v>0.28958484710816701</v>
      </c>
      <c r="BB85" s="36">
        <v>0.55965759602568099</v>
      </c>
      <c r="BC85" s="36">
        <v>3.4493461402263198E-2</v>
      </c>
      <c r="BD85" s="36">
        <v>0.40228091440097602</v>
      </c>
      <c r="BE85" s="36">
        <v>82</v>
      </c>
      <c r="BF85" s="36" t="s">
        <v>74</v>
      </c>
      <c r="BG85" s="36">
        <v>-1</v>
      </c>
      <c r="BH85" s="36">
        <v>-1</v>
      </c>
      <c r="BI85" s="36">
        <v>-1</v>
      </c>
      <c r="BJ85" s="36" t="s">
        <v>74</v>
      </c>
      <c r="BK85" s="36" t="s">
        <v>74</v>
      </c>
      <c r="BL85" s="36" t="s">
        <v>74</v>
      </c>
      <c r="BM85" s="36">
        <v>-1</v>
      </c>
      <c r="BN85" s="36">
        <v>-1</v>
      </c>
      <c r="BO85">
        <f t="shared" si="1"/>
        <v>1.7154524612363877E-3</v>
      </c>
    </row>
    <row r="86" spans="1:67" x14ac:dyDescent="0.25">
      <c r="A86" s="37">
        <v>43018.041539351849</v>
      </c>
      <c r="B86" s="37">
        <v>43018.042256944442</v>
      </c>
      <c r="C86" s="36" t="s">
        <v>72</v>
      </c>
      <c r="D86" s="36">
        <v>4</v>
      </c>
      <c r="E86" s="36">
        <v>121360</v>
      </c>
      <c r="F86" s="36">
        <v>60</v>
      </c>
      <c r="G86" s="36">
        <v>82</v>
      </c>
      <c r="H86" s="36">
        <v>16</v>
      </c>
      <c r="I86" s="36">
        <v>42622</v>
      </c>
      <c r="J86" s="36" t="s">
        <v>73</v>
      </c>
      <c r="K86" s="36" t="s">
        <v>118</v>
      </c>
      <c r="L86" s="36"/>
      <c r="M86" s="36"/>
      <c r="N86" s="36" t="s">
        <v>67</v>
      </c>
      <c r="O86" s="36" t="s">
        <v>68</v>
      </c>
      <c r="P86" s="36">
        <v>25.2425599098205</v>
      </c>
      <c r="Q86" s="36">
        <v>37.2423448562622</v>
      </c>
      <c r="R86" s="36"/>
      <c r="S86" s="36"/>
      <c r="T86" s="36"/>
      <c r="U86" s="36"/>
      <c r="V86" s="36">
        <v>0.68399373918774098</v>
      </c>
      <c r="W86" s="36">
        <v>0.89710849328610198</v>
      </c>
      <c r="X86" s="36">
        <v>0.93055441140126804</v>
      </c>
      <c r="Y86" s="36">
        <v>0.94604168382898102</v>
      </c>
      <c r="Z86" s="36">
        <v>0.33626800903361298</v>
      </c>
      <c r="AA86" s="36">
        <v>0.585920081725403</v>
      </c>
      <c r="AB86" s="36">
        <v>8.0372915082472102E-2</v>
      </c>
      <c r="AC86" s="36">
        <v>0.443011516255848</v>
      </c>
      <c r="AD86" s="36">
        <v>81</v>
      </c>
      <c r="AE86" s="36">
        <v>0.71248246844319696</v>
      </c>
      <c r="AF86" s="36">
        <v>0.89761570827489401</v>
      </c>
      <c r="AG86" s="36">
        <v>0.933380084151472</v>
      </c>
      <c r="AH86" s="36">
        <v>0.94389901823281896</v>
      </c>
      <c r="AI86" s="36">
        <v>0.37011257822438898</v>
      </c>
      <c r="AJ86" s="36">
        <v>0.624184455971871</v>
      </c>
      <c r="AK86" s="36">
        <v>3.8527368190955501E-2</v>
      </c>
      <c r="AL86" s="36">
        <v>0.483828874671966</v>
      </c>
      <c r="AM86" s="36">
        <v>81</v>
      </c>
      <c r="AN86" s="36">
        <v>0.68445587526121099</v>
      </c>
      <c r="AO86" s="36">
        <v>0.90339173766275505</v>
      </c>
      <c r="AP86" s="36">
        <v>0.93393345121363103</v>
      </c>
      <c r="AQ86" s="36">
        <v>0.94872207040668599</v>
      </c>
      <c r="AR86" s="36">
        <v>0.320770403686372</v>
      </c>
      <c r="AS86" s="36">
        <v>0.58265536060507495</v>
      </c>
      <c r="AT86" s="36">
        <v>4.8781684179580301E-2</v>
      </c>
      <c r="AU86" s="36">
        <v>0.45149878595860699</v>
      </c>
      <c r="AV86" s="36">
        <v>81</v>
      </c>
      <c r="AW86" s="36">
        <v>0.67430988423864602</v>
      </c>
      <c r="AX86" s="36">
        <v>0.88824577025823603</v>
      </c>
      <c r="AY86" s="36">
        <v>0.92497773820124596</v>
      </c>
      <c r="AZ86" s="36">
        <v>0.94300979519145101</v>
      </c>
      <c r="BA86" s="36">
        <v>0.304174553433053</v>
      </c>
      <c r="BB86" s="36">
        <v>0.57209534912718596</v>
      </c>
      <c r="BC86" s="36">
        <v>3.6511537012893502E-2</v>
      </c>
      <c r="BD86" s="36">
        <v>0.41872745662539101</v>
      </c>
      <c r="BE86" s="36">
        <v>81</v>
      </c>
      <c r="BF86" s="36" t="s">
        <v>74</v>
      </c>
      <c r="BG86" s="36">
        <v>-1</v>
      </c>
      <c r="BH86" s="36">
        <v>-1</v>
      </c>
      <c r="BI86" s="36">
        <v>-1</v>
      </c>
      <c r="BJ86" s="36" t="s">
        <v>74</v>
      </c>
      <c r="BK86" s="36" t="s">
        <v>74</v>
      </c>
      <c r="BL86" s="36" t="s">
        <v>74</v>
      </c>
      <c r="BM86" s="36">
        <v>-1</v>
      </c>
      <c r="BN86" s="36">
        <v>-1</v>
      </c>
      <c r="BO86">
        <f t="shared" si="1"/>
        <v>3.0687495761587179E-3</v>
      </c>
    </row>
    <row r="87" spans="1:67" x14ac:dyDescent="0.25">
      <c r="A87" s="37">
        <v>43018.042303240742</v>
      </c>
      <c r="B87" s="37">
        <v>43018.043067129627</v>
      </c>
      <c r="C87" s="36" t="s">
        <v>72</v>
      </c>
      <c r="D87" s="36">
        <v>5</v>
      </c>
      <c r="E87" s="36">
        <v>121360</v>
      </c>
      <c r="F87" s="36">
        <v>60</v>
      </c>
      <c r="G87" s="36">
        <v>82</v>
      </c>
      <c r="H87" s="36">
        <v>16</v>
      </c>
      <c r="I87" s="36">
        <v>42622</v>
      </c>
      <c r="J87" s="36" t="s">
        <v>73</v>
      </c>
      <c r="K87" s="36" t="s">
        <v>118</v>
      </c>
      <c r="L87" s="36"/>
      <c r="M87" s="36"/>
      <c r="N87" s="36" t="s">
        <v>67</v>
      </c>
      <c r="O87" s="36" t="s">
        <v>68</v>
      </c>
      <c r="P87" s="36">
        <v>26.2778160572052</v>
      </c>
      <c r="Q87" s="36">
        <v>39.744184017181396</v>
      </c>
      <c r="R87" s="36"/>
      <c r="S87" s="36"/>
      <c r="T87" s="36"/>
      <c r="U87" s="36"/>
      <c r="V87" s="36">
        <v>0.68073530624021095</v>
      </c>
      <c r="W87" s="36">
        <v>0.90140961173852097</v>
      </c>
      <c r="X87" s="36">
        <v>0.93190998268897796</v>
      </c>
      <c r="Y87" s="36">
        <v>0.94765476877421395</v>
      </c>
      <c r="Z87" s="36">
        <v>0.31981820730648902</v>
      </c>
      <c r="AA87" s="36">
        <v>0.581144300330241</v>
      </c>
      <c r="AB87" s="36">
        <v>6.9001686959665895E-2</v>
      </c>
      <c r="AC87" s="36">
        <v>0.44188844664783899</v>
      </c>
      <c r="AD87" s="36">
        <v>81</v>
      </c>
      <c r="AE87" s="36">
        <v>0.70190114068441001</v>
      </c>
      <c r="AF87" s="36">
        <v>0.91026615969581703</v>
      </c>
      <c r="AG87" s="36">
        <v>0.93307984790874499</v>
      </c>
      <c r="AH87" s="36">
        <v>0.94448669201520896</v>
      </c>
      <c r="AI87" s="36">
        <v>0.34283776470495397</v>
      </c>
      <c r="AJ87" s="36">
        <v>0.59697425773538404</v>
      </c>
      <c r="AK87" s="36">
        <v>3.5465931690372099E-2</v>
      </c>
      <c r="AL87" s="36">
        <v>0.49240224990086501</v>
      </c>
      <c r="AM87" s="36">
        <v>81</v>
      </c>
      <c r="AN87" s="36">
        <v>0.68709573091849896</v>
      </c>
      <c r="AO87" s="36">
        <v>0.90313712807244495</v>
      </c>
      <c r="AP87" s="36">
        <v>0.93369987063389304</v>
      </c>
      <c r="AQ87" s="36">
        <v>0.94728331177231495</v>
      </c>
      <c r="AR87" s="36">
        <v>0.30336950975739102</v>
      </c>
      <c r="AS87" s="36">
        <v>0.58996020612397804</v>
      </c>
      <c r="AT87" s="36">
        <v>4.4021502294915103E-2</v>
      </c>
      <c r="AU87" s="36">
        <v>0.45120477034144801</v>
      </c>
      <c r="AV87" s="36">
        <v>81</v>
      </c>
      <c r="AW87" s="36">
        <v>0.66623488773747797</v>
      </c>
      <c r="AX87" s="36">
        <v>0.89658894645941201</v>
      </c>
      <c r="AY87" s="36">
        <v>0.92918825561312601</v>
      </c>
      <c r="AZ87" s="36">
        <v>0.94905008635578503</v>
      </c>
      <c r="BA87" s="36">
        <v>0.297966288252768</v>
      </c>
      <c r="BB87" s="36">
        <v>0.56242144165928398</v>
      </c>
      <c r="BC87" s="36">
        <v>3.2191578682768701E-2</v>
      </c>
      <c r="BD87" s="36">
        <v>0.41658878815087802</v>
      </c>
      <c r="BE87" s="36">
        <v>81</v>
      </c>
      <c r="BF87" s="36" t="s">
        <v>74</v>
      </c>
      <c r="BG87" s="36">
        <v>-1</v>
      </c>
      <c r="BH87" s="36">
        <v>-1</v>
      </c>
      <c r="BI87" s="36">
        <v>-1</v>
      </c>
      <c r="BJ87" s="36" t="s">
        <v>74</v>
      </c>
      <c r="BK87" s="36" t="s">
        <v>74</v>
      </c>
      <c r="BL87" s="36" t="s">
        <v>74</v>
      </c>
      <c r="BM87" s="36">
        <v>-1</v>
      </c>
      <c r="BN87" s="36">
        <v>-1</v>
      </c>
      <c r="BO87">
        <f t="shared" si="1"/>
        <v>3.2748998036570037E-3</v>
      </c>
    </row>
    <row r="88" spans="1:67" x14ac:dyDescent="0.25">
      <c r="A88" s="37">
        <v>43018.043113425927</v>
      </c>
      <c r="B88" s="37">
        <v>43018.043854166666</v>
      </c>
      <c r="C88" s="36" t="s">
        <v>72</v>
      </c>
      <c r="D88" s="36">
        <v>6</v>
      </c>
      <c r="E88" s="36">
        <v>121360</v>
      </c>
      <c r="F88" s="36">
        <v>60</v>
      </c>
      <c r="G88" s="36">
        <v>82</v>
      </c>
      <c r="H88" s="36">
        <v>16</v>
      </c>
      <c r="I88" s="36">
        <v>42622</v>
      </c>
      <c r="J88" s="36" t="s">
        <v>73</v>
      </c>
      <c r="K88" s="36" t="s">
        <v>118</v>
      </c>
      <c r="L88" s="36"/>
      <c r="M88" s="36"/>
      <c r="N88" s="36" t="s">
        <v>67</v>
      </c>
      <c r="O88" s="36" t="s">
        <v>68</v>
      </c>
      <c r="P88" s="36">
        <v>26.0709240436553</v>
      </c>
      <c r="Q88" s="36">
        <v>38.243142127990701</v>
      </c>
      <c r="R88" s="36"/>
      <c r="S88" s="36"/>
      <c r="T88" s="36"/>
      <c r="U88" s="36"/>
      <c r="V88" s="36">
        <v>0.68998515096518698</v>
      </c>
      <c r="W88" s="36">
        <v>0.90768850024748304</v>
      </c>
      <c r="X88" s="36">
        <v>0.93416927899686497</v>
      </c>
      <c r="Y88" s="36">
        <v>0.94959577627454195</v>
      </c>
      <c r="Z88" s="36">
        <v>0.36384597290710502</v>
      </c>
      <c r="AA88" s="36">
        <v>0.59404836240228798</v>
      </c>
      <c r="AB88" s="36">
        <v>8.1168100335622398E-2</v>
      </c>
      <c r="AC88" s="36">
        <v>0.45327088834569501</v>
      </c>
      <c r="AD88" s="36">
        <v>81</v>
      </c>
      <c r="AE88" s="36">
        <v>0.72285714285714198</v>
      </c>
      <c r="AF88" s="36">
        <v>0.93857142857142795</v>
      </c>
      <c r="AG88" s="36">
        <v>0.95428571428571396</v>
      </c>
      <c r="AH88" s="36">
        <v>0.96428571428571397</v>
      </c>
      <c r="AI88" s="36">
        <v>0.36035139124440801</v>
      </c>
      <c r="AJ88" s="36">
        <v>0.62582831636518899</v>
      </c>
      <c r="AK88" s="36">
        <v>4.3231891794608901E-2</v>
      </c>
      <c r="AL88" s="36">
        <v>0.52325436644446999</v>
      </c>
      <c r="AM88" s="36">
        <v>81</v>
      </c>
      <c r="AN88" s="36">
        <v>0.711504707196425</v>
      </c>
      <c r="AO88" s="36">
        <v>0.91048348492101405</v>
      </c>
      <c r="AP88" s="36">
        <v>0.93745013563108304</v>
      </c>
      <c r="AQ88" s="36">
        <v>0.95244933780118002</v>
      </c>
      <c r="AR88" s="36">
        <v>0.380153993286661</v>
      </c>
      <c r="AS88" s="36">
        <v>0.61802183357297802</v>
      </c>
      <c r="AT88" s="36">
        <v>6.6244176257701404E-2</v>
      </c>
      <c r="AU88" s="36">
        <v>0.469557683499643</v>
      </c>
      <c r="AV88" s="36">
        <v>81</v>
      </c>
      <c r="AW88" s="36">
        <v>0.64938271604938202</v>
      </c>
      <c r="AX88" s="36">
        <v>0.89405162738496002</v>
      </c>
      <c r="AY88" s="36">
        <v>0.92323232323232296</v>
      </c>
      <c r="AZ88" s="36">
        <v>0.94096520763187397</v>
      </c>
      <c r="BA88" s="36">
        <v>0.31303622292533401</v>
      </c>
      <c r="BB88" s="36">
        <v>0.54804473627808103</v>
      </c>
      <c r="BC88" s="36">
        <v>4.2526420441724902E-2</v>
      </c>
      <c r="BD88" s="36">
        <v>0.40925281719366902</v>
      </c>
      <c r="BE88" s="36">
        <v>81</v>
      </c>
      <c r="BF88" s="36" t="s">
        <v>74</v>
      </c>
      <c r="BG88" s="36">
        <v>-1</v>
      </c>
      <c r="BH88" s="36">
        <v>-1</v>
      </c>
      <c r="BI88" s="36">
        <v>-1</v>
      </c>
      <c r="BJ88" s="36" t="s">
        <v>74</v>
      </c>
      <c r="BK88" s="36" t="s">
        <v>74</v>
      </c>
      <c r="BL88" s="36" t="s">
        <v>74</v>
      </c>
      <c r="BM88" s="36">
        <v>-1</v>
      </c>
      <c r="BN88" s="36">
        <v>-1</v>
      </c>
      <c r="BO88">
        <f t="shared" si="1"/>
        <v>3.1512147435720748E-3</v>
      </c>
    </row>
    <row r="89" spans="1:67" x14ac:dyDescent="0.25">
      <c r="A89" s="37">
        <v>43018.043900462966</v>
      </c>
      <c r="B89" s="37">
        <v>43018.044432870367</v>
      </c>
      <c r="C89" s="36" t="s">
        <v>72</v>
      </c>
      <c r="D89" s="36">
        <v>7</v>
      </c>
      <c r="E89" s="36">
        <v>121360</v>
      </c>
      <c r="F89" s="36">
        <v>60</v>
      </c>
      <c r="G89" s="36">
        <v>82</v>
      </c>
      <c r="H89" s="36">
        <v>16</v>
      </c>
      <c r="I89" s="36">
        <v>42622</v>
      </c>
      <c r="J89" s="36" t="s">
        <v>73</v>
      </c>
      <c r="K89" s="36" t="s">
        <v>118</v>
      </c>
      <c r="L89" s="36"/>
      <c r="M89" s="36"/>
      <c r="N89" s="36" t="s">
        <v>67</v>
      </c>
      <c r="O89" s="36" t="s">
        <v>68</v>
      </c>
      <c r="P89" s="36">
        <v>25.171166896820001</v>
      </c>
      <c r="Q89" s="36">
        <v>21.404233932495099</v>
      </c>
      <c r="R89" s="36"/>
      <c r="S89" s="36"/>
      <c r="T89" s="36"/>
      <c r="U89" s="36"/>
      <c r="V89" s="36">
        <v>0.69277754849360196</v>
      </c>
      <c r="W89" s="36">
        <v>0.90408584399504699</v>
      </c>
      <c r="X89" s="36">
        <v>0.93470903838217001</v>
      </c>
      <c r="Y89" s="36">
        <v>0.95088732975650003</v>
      </c>
      <c r="Z89" s="36">
        <v>0.349387601455313</v>
      </c>
      <c r="AA89" s="36">
        <v>0.59777156389036101</v>
      </c>
      <c r="AB89" s="36">
        <v>8.5684406873077004E-2</v>
      </c>
      <c r="AC89" s="36">
        <v>0.45915534320615697</v>
      </c>
      <c r="AD89" s="36">
        <v>81</v>
      </c>
      <c r="AE89" s="36">
        <v>0.75403817914831095</v>
      </c>
      <c r="AF89" s="36">
        <v>0.92731277533039602</v>
      </c>
      <c r="AG89" s="36">
        <v>0.95080763582966199</v>
      </c>
      <c r="AH89" s="36">
        <v>0.96035242290748901</v>
      </c>
      <c r="AI89" s="36">
        <v>0.41597068282238198</v>
      </c>
      <c r="AJ89" s="36">
        <v>0.67489655929163594</v>
      </c>
      <c r="AK89" s="36">
        <v>4.9482783123309303E-2</v>
      </c>
      <c r="AL89" s="36">
        <v>0.527127915764245</v>
      </c>
      <c r="AM89" s="36">
        <v>81</v>
      </c>
      <c r="AN89" s="36">
        <v>0.69882390336935696</v>
      </c>
      <c r="AO89" s="36">
        <v>0.90257469802924295</v>
      </c>
      <c r="AP89" s="36">
        <v>0.93404322949777396</v>
      </c>
      <c r="AQ89" s="36">
        <v>0.95120788302606396</v>
      </c>
      <c r="AR89" s="36">
        <v>0.35499584056229</v>
      </c>
      <c r="AS89" s="36">
        <v>0.60592078298263496</v>
      </c>
      <c r="AT89" s="36">
        <v>6.5747242208655202E-2</v>
      </c>
      <c r="AU89" s="36">
        <v>0.471628961967898</v>
      </c>
      <c r="AV89" s="36">
        <v>81</v>
      </c>
      <c r="AW89" s="36">
        <v>0.66554584173952003</v>
      </c>
      <c r="AX89" s="36">
        <v>0.89912575655682503</v>
      </c>
      <c r="AY89" s="36">
        <v>0.93073301950235299</v>
      </c>
      <c r="AZ89" s="36">
        <v>0.94754539340954902</v>
      </c>
      <c r="BA89" s="36">
        <v>0.294021971333844</v>
      </c>
      <c r="BB89" s="36">
        <v>0.56114635028750104</v>
      </c>
      <c r="BC89" s="36">
        <v>3.5470082201791098E-2</v>
      </c>
      <c r="BD89" s="36">
        <v>0.42131507747249097</v>
      </c>
      <c r="BE89" s="36">
        <v>81</v>
      </c>
      <c r="BF89" s="36" t="s">
        <v>74</v>
      </c>
      <c r="BG89" s="36">
        <v>-1</v>
      </c>
      <c r="BH89" s="36">
        <v>-1</v>
      </c>
      <c r="BI89" s="36">
        <v>-1</v>
      </c>
      <c r="BJ89" s="36" t="s">
        <v>74</v>
      </c>
      <c r="BK89" s="36" t="s">
        <v>74</v>
      </c>
      <c r="BL89" s="36" t="s">
        <v>74</v>
      </c>
      <c r="BM89" s="36">
        <v>-1</v>
      </c>
      <c r="BN89" s="36">
        <v>-1</v>
      </c>
      <c r="BO89">
        <f t="shared" si="1"/>
        <v>1.7636975883730307E-3</v>
      </c>
    </row>
    <row r="90" spans="1:67" x14ac:dyDescent="0.25">
      <c r="A90" s="37">
        <v>43018.044479166667</v>
      </c>
      <c r="B90" s="37">
        <v>43018.045243055552</v>
      </c>
      <c r="C90" s="36" t="s">
        <v>72</v>
      </c>
      <c r="D90" s="36">
        <v>8</v>
      </c>
      <c r="E90" s="36">
        <v>121360</v>
      </c>
      <c r="F90" s="36">
        <v>60</v>
      </c>
      <c r="G90" s="36">
        <v>82</v>
      </c>
      <c r="H90" s="36">
        <v>16</v>
      </c>
      <c r="I90" s="36">
        <v>42622</v>
      </c>
      <c r="J90" s="36" t="s">
        <v>73</v>
      </c>
      <c r="K90" s="36" t="s">
        <v>118</v>
      </c>
      <c r="L90" s="36"/>
      <c r="M90" s="36"/>
      <c r="N90" s="36" t="s">
        <v>67</v>
      </c>
      <c r="O90" s="36" t="s">
        <v>68</v>
      </c>
      <c r="P90" s="36">
        <v>25.453716993331899</v>
      </c>
      <c r="Q90" s="36">
        <v>40.489236116409302</v>
      </c>
      <c r="R90" s="36"/>
      <c r="S90" s="36"/>
      <c r="T90" s="36"/>
      <c r="U90" s="36"/>
      <c r="V90" s="36">
        <v>0.694524733669171</v>
      </c>
      <c r="W90" s="36">
        <v>0.90271698736477002</v>
      </c>
      <c r="X90" s="36">
        <v>0.93153852506400203</v>
      </c>
      <c r="Y90" s="36">
        <v>0.94582541910975304</v>
      </c>
      <c r="Z90" s="36">
        <v>0.35023405835244498</v>
      </c>
      <c r="AA90" s="36">
        <v>0.60031242619272296</v>
      </c>
      <c r="AB90" s="36">
        <v>7.6393939920321896E-2</v>
      </c>
      <c r="AC90" s="36">
        <v>0.45960872171147099</v>
      </c>
      <c r="AD90" s="36">
        <v>82</v>
      </c>
      <c r="AE90" s="36">
        <v>0.73303834808259505</v>
      </c>
      <c r="AF90" s="36">
        <v>0.92846607669616499</v>
      </c>
      <c r="AG90" s="36">
        <v>0.94542772861356905</v>
      </c>
      <c r="AH90" s="36">
        <v>0.95722713864306697</v>
      </c>
      <c r="AI90" s="36">
        <v>0.354769835548016</v>
      </c>
      <c r="AJ90" s="36">
        <v>0.63628711616803002</v>
      </c>
      <c r="AK90" s="36">
        <v>4.4892333420589799E-2</v>
      </c>
      <c r="AL90" s="36">
        <v>0.49925705044082802</v>
      </c>
      <c r="AM90" s="36">
        <v>82</v>
      </c>
      <c r="AN90" s="36">
        <v>0.70569417786308297</v>
      </c>
      <c r="AO90" s="36">
        <v>0.90563019833653202</v>
      </c>
      <c r="AP90" s="36">
        <v>0.93298144593730004</v>
      </c>
      <c r="AQ90" s="36">
        <v>0.94465770953294903</v>
      </c>
      <c r="AR90" s="36">
        <v>0.36239775487959902</v>
      </c>
      <c r="AS90" s="36">
        <v>0.61245553507654504</v>
      </c>
      <c r="AT90" s="36">
        <v>6.53223378760278E-2</v>
      </c>
      <c r="AU90" s="36">
        <v>0.468109352863112</v>
      </c>
      <c r="AV90" s="36">
        <v>81</v>
      </c>
      <c r="AW90" s="36">
        <v>0.66740724283492503</v>
      </c>
      <c r="AX90" s="36">
        <v>0.89091313041546305</v>
      </c>
      <c r="AY90" s="36">
        <v>0.92534992223950197</v>
      </c>
      <c r="AZ90" s="36">
        <v>0.94401244167962595</v>
      </c>
      <c r="BA90" s="36">
        <v>0.27161753986891601</v>
      </c>
      <c r="BB90" s="36">
        <v>0.57109001556565797</v>
      </c>
      <c r="BC90" s="36">
        <v>2.89245976047641E-2</v>
      </c>
      <c r="BD90" s="36">
        <v>0.43639615941030302</v>
      </c>
      <c r="BE90" s="36">
        <v>81</v>
      </c>
      <c r="BF90" s="36" t="s">
        <v>74</v>
      </c>
      <c r="BG90" s="36">
        <v>-1</v>
      </c>
      <c r="BH90" s="36">
        <v>-1</v>
      </c>
      <c r="BI90" s="36">
        <v>-1</v>
      </c>
      <c r="BJ90" s="36" t="s">
        <v>74</v>
      </c>
      <c r="BK90" s="36" t="s">
        <v>74</v>
      </c>
      <c r="BL90" s="36" t="s">
        <v>74</v>
      </c>
      <c r="BM90" s="36">
        <v>-1</v>
      </c>
      <c r="BN90" s="36">
        <v>-1</v>
      </c>
      <c r="BO90">
        <f t="shared" si="1"/>
        <v>3.3362917037252225E-3</v>
      </c>
    </row>
    <row r="91" spans="1:67" x14ac:dyDescent="0.25">
      <c r="A91" s="37">
        <v>43018.045277777775</v>
      </c>
      <c r="B91" s="37">
        <v>43018.046006944445</v>
      </c>
      <c r="C91" s="36" t="s">
        <v>72</v>
      </c>
      <c r="D91" s="36">
        <v>9</v>
      </c>
      <c r="E91" s="36">
        <v>121360</v>
      </c>
      <c r="F91" s="36">
        <v>60</v>
      </c>
      <c r="G91" s="36">
        <v>82</v>
      </c>
      <c r="H91" s="36">
        <v>16</v>
      </c>
      <c r="I91" s="36">
        <v>42622</v>
      </c>
      <c r="J91" s="36" t="s">
        <v>73</v>
      </c>
      <c r="K91" s="36" t="s">
        <v>118</v>
      </c>
      <c r="L91" s="36"/>
      <c r="M91" s="36"/>
      <c r="N91" s="36" t="s">
        <v>67</v>
      </c>
      <c r="O91" s="36" t="s">
        <v>68</v>
      </c>
      <c r="P91" s="36">
        <v>24.485265016555701</v>
      </c>
      <c r="Q91" s="36">
        <v>38.061506986617999</v>
      </c>
      <c r="R91" s="36"/>
      <c r="S91" s="36"/>
      <c r="T91" s="36"/>
      <c r="U91" s="36"/>
      <c r="V91" s="36">
        <v>0.69828939757044795</v>
      </c>
      <c r="W91" s="36">
        <v>0.89728121642839398</v>
      </c>
      <c r="X91" s="36">
        <v>0.92959259565325103</v>
      </c>
      <c r="Y91" s="36">
        <v>0.94471531278406695</v>
      </c>
      <c r="Z91" s="36">
        <v>0.358060426388425</v>
      </c>
      <c r="AA91" s="36">
        <v>0.60498522524118603</v>
      </c>
      <c r="AB91" s="36">
        <v>9.3575229297606394E-2</v>
      </c>
      <c r="AC91" s="36">
        <v>0.47384874468511001</v>
      </c>
      <c r="AD91" s="36">
        <v>82</v>
      </c>
      <c r="AE91" s="36">
        <v>0.70747330960854005</v>
      </c>
      <c r="AF91" s="36">
        <v>0.909608540925266</v>
      </c>
      <c r="AG91" s="36">
        <v>0.94448398576512405</v>
      </c>
      <c r="AH91" s="36">
        <v>0.95516014234875402</v>
      </c>
      <c r="AI91" s="36">
        <v>0.28012518406142001</v>
      </c>
      <c r="AJ91" s="36">
        <v>0.60432379319630503</v>
      </c>
      <c r="AK91" s="36">
        <v>2.1539662203071901E-2</v>
      </c>
      <c r="AL91" s="36">
        <v>0.50326157111226899</v>
      </c>
      <c r="AM91" s="36">
        <v>82</v>
      </c>
      <c r="AN91" s="36">
        <v>0.73694448600927698</v>
      </c>
      <c r="AO91" s="36">
        <v>0.91620529702229503</v>
      </c>
      <c r="AP91" s="36">
        <v>0.94179260811012999</v>
      </c>
      <c r="AQ91" s="36">
        <v>0.95496034714948297</v>
      </c>
      <c r="AR91" s="36">
        <v>0.36321129124018697</v>
      </c>
      <c r="AS91" s="36">
        <v>0.65120694123692802</v>
      </c>
      <c r="AT91" s="36">
        <v>6.7026137668625696E-2</v>
      </c>
      <c r="AU91" s="36">
        <v>0.51638061071888397</v>
      </c>
      <c r="AV91" s="36">
        <v>81</v>
      </c>
      <c r="AW91" s="36">
        <v>0.63070022427111805</v>
      </c>
      <c r="AX91" s="36">
        <v>0.86145028656865097</v>
      </c>
      <c r="AY91" s="36">
        <v>0.90406179915275298</v>
      </c>
      <c r="AZ91" s="36">
        <v>0.92399700971841503</v>
      </c>
      <c r="BA91" s="36">
        <v>0.29781515576645701</v>
      </c>
      <c r="BB91" s="36">
        <v>0.52988012914240501</v>
      </c>
      <c r="BC91" s="36">
        <v>4.3728449110262899E-2</v>
      </c>
      <c r="BD91" s="36">
        <v>0.39272103926924301</v>
      </c>
      <c r="BE91" s="36">
        <v>81</v>
      </c>
      <c r="BF91" s="36" t="s">
        <v>74</v>
      </c>
      <c r="BG91" s="36">
        <v>-1</v>
      </c>
      <c r="BH91" s="36">
        <v>-1</v>
      </c>
      <c r="BI91" s="36">
        <v>-1</v>
      </c>
      <c r="BJ91" s="36" t="s">
        <v>74</v>
      </c>
      <c r="BK91" s="36" t="s">
        <v>74</v>
      </c>
      <c r="BL91" s="36" t="s">
        <v>74</v>
      </c>
      <c r="BM91" s="36">
        <v>-1</v>
      </c>
      <c r="BN91" s="36">
        <v>-1</v>
      </c>
      <c r="BO91">
        <f t="shared" si="1"/>
        <v>3.1362481037094593E-3</v>
      </c>
    </row>
    <row r="92" spans="1:67" x14ac:dyDescent="0.25">
      <c r="A92" s="37">
        <v>43018.046053240738</v>
      </c>
      <c r="B92" s="37">
        <v>43018.047060185185</v>
      </c>
      <c r="C92" s="36" t="s">
        <v>72</v>
      </c>
      <c r="D92" s="36">
        <v>0</v>
      </c>
      <c r="E92" s="36">
        <v>121360</v>
      </c>
      <c r="F92" s="36">
        <v>60</v>
      </c>
      <c r="G92" s="36">
        <v>82</v>
      </c>
      <c r="H92" s="36">
        <v>16</v>
      </c>
      <c r="I92" s="36">
        <v>42622</v>
      </c>
      <c r="J92" s="36" t="s">
        <v>73</v>
      </c>
      <c r="K92" s="36" t="s">
        <v>118</v>
      </c>
      <c r="L92" s="36"/>
      <c r="M92" s="36"/>
      <c r="N92" s="36" t="s">
        <v>69</v>
      </c>
      <c r="O92" s="36" t="s">
        <v>70</v>
      </c>
      <c r="P92" s="36">
        <v>86.256531953811603</v>
      </c>
      <c r="Q92" s="36">
        <v>1.1847610473632799</v>
      </c>
      <c r="R92" s="36"/>
      <c r="S92" s="36"/>
      <c r="T92" s="36"/>
      <c r="U92" s="36"/>
      <c r="V92" s="36">
        <v>0.68388633377135299</v>
      </c>
      <c r="W92" s="36">
        <v>0.909329829172141</v>
      </c>
      <c r="X92" s="36">
        <v>0.94144218134034097</v>
      </c>
      <c r="Y92" s="36">
        <v>0.96427398160315303</v>
      </c>
      <c r="Z92" s="36">
        <v>0.398011197208123</v>
      </c>
      <c r="AA92" s="36">
        <v>0.58940740078206899</v>
      </c>
      <c r="AB92" s="36">
        <v>0.12781633852135599</v>
      </c>
      <c r="AC92" s="36">
        <v>0.41018520586946899</v>
      </c>
      <c r="AD92" s="36">
        <v>82</v>
      </c>
      <c r="AE92" s="36">
        <v>0.64126213592232995</v>
      </c>
      <c r="AF92" s="36">
        <v>0.94271844660194104</v>
      </c>
      <c r="AG92" s="36">
        <v>0.96407766990291199</v>
      </c>
      <c r="AH92" s="36">
        <v>0.97524271844660104</v>
      </c>
      <c r="AI92" s="36">
        <v>0.41852883964465698</v>
      </c>
      <c r="AJ92" s="36">
        <v>0.49914096526420099</v>
      </c>
      <c r="AK92" s="36">
        <v>7.4414215142869403E-2</v>
      </c>
      <c r="AL92" s="36">
        <v>0.37501667745415301</v>
      </c>
      <c r="AM92" s="36">
        <v>82</v>
      </c>
      <c r="AN92" s="36">
        <v>0.70070304653498405</v>
      </c>
      <c r="AO92" s="36">
        <v>0.90843655841981896</v>
      </c>
      <c r="AP92" s="36">
        <v>0.94158018078339401</v>
      </c>
      <c r="AQ92" s="36">
        <v>0.96501506528289205</v>
      </c>
      <c r="AR92" s="36">
        <v>0.40285885640513602</v>
      </c>
      <c r="AS92" s="36">
        <v>0.61894245743256804</v>
      </c>
      <c r="AT92" s="36">
        <v>8.8076813150623004E-2</v>
      </c>
      <c r="AU92" s="36">
        <v>0.446990239184614</v>
      </c>
      <c r="AV92" s="36">
        <v>81</v>
      </c>
      <c r="AW92" s="36">
        <v>0.68083051665861904</v>
      </c>
      <c r="AX92" s="36">
        <v>0.894012554321583</v>
      </c>
      <c r="AY92" s="36">
        <v>0.92998551424432596</v>
      </c>
      <c r="AZ92" s="36">
        <v>0.95774987928536903</v>
      </c>
      <c r="BA92" s="36">
        <v>0.34126575284448502</v>
      </c>
      <c r="BB92" s="36">
        <v>0.58750853217124799</v>
      </c>
      <c r="BC92" s="36">
        <v>5.3879253570394102E-2</v>
      </c>
      <c r="BD92" s="36">
        <v>0.374592231342883</v>
      </c>
      <c r="BE92" s="36">
        <v>81</v>
      </c>
      <c r="BF92" s="36" t="s">
        <v>74</v>
      </c>
      <c r="BG92" s="36">
        <v>-1</v>
      </c>
      <c r="BH92" s="36">
        <v>-1</v>
      </c>
      <c r="BI92" s="36">
        <v>-1</v>
      </c>
      <c r="BJ92" s="36" t="s">
        <v>74</v>
      </c>
      <c r="BK92" s="36" t="s">
        <v>74</v>
      </c>
      <c r="BL92" s="36" t="s">
        <v>74</v>
      </c>
      <c r="BM92" s="36">
        <v>-1</v>
      </c>
      <c r="BN92" s="36">
        <v>-1</v>
      </c>
      <c r="BO92">
        <f t="shared" si="1"/>
        <v>9.762368551114699E-5</v>
      </c>
    </row>
    <row r="93" spans="1:67" x14ac:dyDescent="0.25">
      <c r="A93" s="37">
        <v>43018.047106481485</v>
      </c>
      <c r="B93" s="37">
        <v>43018.048125000001</v>
      </c>
      <c r="C93" s="36" t="s">
        <v>72</v>
      </c>
      <c r="D93" s="36">
        <v>1</v>
      </c>
      <c r="E93" s="36">
        <v>121360</v>
      </c>
      <c r="F93" s="36">
        <v>60</v>
      </c>
      <c r="G93" s="36">
        <v>82</v>
      </c>
      <c r="H93" s="36">
        <v>16</v>
      </c>
      <c r="I93" s="36">
        <v>42622</v>
      </c>
      <c r="J93" s="36" t="s">
        <v>73</v>
      </c>
      <c r="K93" s="36" t="s">
        <v>118</v>
      </c>
      <c r="L93" s="36"/>
      <c r="M93" s="36"/>
      <c r="N93" s="36" t="s">
        <v>69</v>
      </c>
      <c r="O93" s="36" t="s">
        <v>70</v>
      </c>
      <c r="P93" s="36">
        <v>86.979734897613497</v>
      </c>
      <c r="Q93" s="36">
        <v>1.1967918872833201</v>
      </c>
      <c r="R93" s="36"/>
      <c r="S93" s="36"/>
      <c r="T93" s="36"/>
      <c r="U93" s="36"/>
      <c r="V93" s="36">
        <v>0.71413302639151499</v>
      </c>
      <c r="W93" s="36">
        <v>0.91145276658718999</v>
      </c>
      <c r="X93" s="36">
        <v>0.94450382306996605</v>
      </c>
      <c r="Y93" s="36">
        <v>0.96538682890734095</v>
      </c>
      <c r="Z93" s="36">
        <v>0.39428250626748301</v>
      </c>
      <c r="AA93" s="36">
        <v>0.62777934052718298</v>
      </c>
      <c r="AB93" s="36">
        <v>0.12561158312238299</v>
      </c>
      <c r="AC93" s="36">
        <v>0.44435272730594499</v>
      </c>
      <c r="AD93" s="36">
        <v>82</v>
      </c>
      <c r="AE93" s="36">
        <v>0.704087858450274</v>
      </c>
      <c r="AF93" s="36">
        <v>0.907870652837095</v>
      </c>
      <c r="AG93" s="36">
        <v>0.95302013422818699</v>
      </c>
      <c r="AH93" s="36">
        <v>0.96888346552775995</v>
      </c>
      <c r="AI93" s="36">
        <v>0.34362532134799001</v>
      </c>
      <c r="AJ93" s="36">
        <v>0.61477400323624398</v>
      </c>
      <c r="AK93" s="36">
        <v>4.1755432823460899E-2</v>
      </c>
      <c r="AL93" s="36">
        <v>0.44624868822452701</v>
      </c>
      <c r="AM93" s="36">
        <v>81</v>
      </c>
      <c r="AN93" s="36">
        <v>0.72737780713342104</v>
      </c>
      <c r="AO93" s="36">
        <v>0.91908850726552105</v>
      </c>
      <c r="AP93" s="36">
        <v>0.950957727873183</v>
      </c>
      <c r="AQ93" s="36">
        <v>0.96879128137384396</v>
      </c>
      <c r="AR93" s="36">
        <v>0.38692149520499802</v>
      </c>
      <c r="AS93" s="36">
        <v>0.64136580382692998</v>
      </c>
      <c r="AT93" s="36">
        <v>7.8143117687755795E-2</v>
      </c>
      <c r="AU93" s="36">
        <v>0.46309862028474902</v>
      </c>
      <c r="AV93" s="36">
        <v>82</v>
      </c>
      <c r="AW93" s="36">
        <v>0.69986571172784195</v>
      </c>
      <c r="AX93" s="36">
        <v>0.90241718889883604</v>
      </c>
      <c r="AY93" s="36">
        <v>0.93263205013428796</v>
      </c>
      <c r="AZ93" s="36">
        <v>0.95948970456580096</v>
      </c>
      <c r="BA93" s="36">
        <v>0.36691195852277297</v>
      </c>
      <c r="BB93" s="36">
        <v>0.61221011165647599</v>
      </c>
      <c r="BC93" s="36">
        <v>6.70529710387959E-2</v>
      </c>
      <c r="BD93" s="36">
        <v>0.419890042773301</v>
      </c>
      <c r="BE93" s="36">
        <v>81</v>
      </c>
      <c r="BF93" s="36" t="s">
        <v>74</v>
      </c>
      <c r="BG93" s="36">
        <v>-1</v>
      </c>
      <c r="BH93" s="36">
        <v>-1</v>
      </c>
      <c r="BI93" s="36">
        <v>-1</v>
      </c>
      <c r="BJ93" s="36" t="s">
        <v>74</v>
      </c>
      <c r="BK93" s="36" t="s">
        <v>74</v>
      </c>
      <c r="BL93" s="36" t="s">
        <v>74</v>
      </c>
      <c r="BM93" s="36">
        <v>-1</v>
      </c>
      <c r="BN93" s="36">
        <v>-1</v>
      </c>
      <c r="BO93">
        <f t="shared" si="1"/>
        <v>9.8615020376015169E-5</v>
      </c>
    </row>
    <row r="94" spans="1:67" x14ac:dyDescent="0.25">
      <c r="A94" s="37">
        <v>43018.048171296294</v>
      </c>
      <c r="B94" s="37">
        <v>43018.049201388887</v>
      </c>
      <c r="C94" s="36" t="s">
        <v>72</v>
      </c>
      <c r="D94" s="36">
        <v>2</v>
      </c>
      <c r="E94" s="36">
        <v>121360</v>
      </c>
      <c r="F94" s="36">
        <v>60</v>
      </c>
      <c r="G94" s="36">
        <v>82</v>
      </c>
      <c r="H94" s="36">
        <v>16</v>
      </c>
      <c r="I94" s="36">
        <v>42622</v>
      </c>
      <c r="J94" s="36" t="s">
        <v>73</v>
      </c>
      <c r="K94" s="36" t="s">
        <v>118</v>
      </c>
      <c r="L94" s="36"/>
      <c r="M94" s="36"/>
      <c r="N94" s="36" t="s">
        <v>69</v>
      </c>
      <c r="O94" s="36" t="s">
        <v>70</v>
      </c>
      <c r="P94" s="36">
        <v>87.321758031844993</v>
      </c>
      <c r="Q94" s="36">
        <v>1.2242398262023899</v>
      </c>
      <c r="R94" s="36"/>
      <c r="S94" s="36"/>
      <c r="T94" s="36"/>
      <c r="U94" s="36"/>
      <c r="V94" s="36">
        <v>0.72577726599769599</v>
      </c>
      <c r="W94" s="36">
        <v>0.91890113505510695</v>
      </c>
      <c r="X94" s="36">
        <v>0.94661950978779397</v>
      </c>
      <c r="Y94" s="36">
        <v>0.96734660305971298</v>
      </c>
      <c r="Z94" s="36">
        <v>0.440218972810272</v>
      </c>
      <c r="AA94" s="36">
        <v>0.64327174741318605</v>
      </c>
      <c r="AB94" s="36">
        <v>0.12919003458573999</v>
      </c>
      <c r="AC94" s="36">
        <v>0.44314256365264698</v>
      </c>
      <c r="AD94" s="36">
        <v>81</v>
      </c>
      <c r="AE94" s="36">
        <v>0.76344086021505297</v>
      </c>
      <c r="AF94" s="36">
        <v>0.92220113851992402</v>
      </c>
      <c r="AG94" s="36">
        <v>0.94370651486401003</v>
      </c>
      <c r="AH94" s="36">
        <v>0.97090449082858898</v>
      </c>
      <c r="AI94" s="36">
        <v>0.454987859032641</v>
      </c>
      <c r="AJ94" s="36">
        <v>0.69932908976081298</v>
      </c>
      <c r="AK94" s="36">
        <v>9.6260809872851599E-2</v>
      </c>
      <c r="AL94" s="36">
        <v>0.496533783118982</v>
      </c>
      <c r="AM94" s="36">
        <v>80</v>
      </c>
      <c r="AN94" s="36">
        <v>0.72941812286074503</v>
      </c>
      <c r="AO94" s="36">
        <v>0.918573230048639</v>
      </c>
      <c r="AP94" s="36">
        <v>0.94721671770852101</v>
      </c>
      <c r="AQ94" s="36">
        <v>0.96613222842730995</v>
      </c>
      <c r="AR94" s="36">
        <v>0.42916736107383702</v>
      </c>
      <c r="AS94" s="36">
        <v>0.64929041645575203</v>
      </c>
      <c r="AT94" s="36">
        <v>0.100918788259654</v>
      </c>
      <c r="AU94" s="36">
        <v>0.46178678516383398</v>
      </c>
      <c r="AV94" s="36">
        <v>81</v>
      </c>
      <c r="AW94" s="36">
        <v>0.70990847592518902</v>
      </c>
      <c r="AX94" s="36">
        <v>0.91822522881018598</v>
      </c>
      <c r="AY94" s="36">
        <v>0.94687624353362498</v>
      </c>
      <c r="AZ94" s="36">
        <v>0.96756864305610801</v>
      </c>
      <c r="BA94" s="36">
        <v>0.410560386833626</v>
      </c>
      <c r="BB94" s="36">
        <v>0.61553499465084305</v>
      </c>
      <c r="BC94" s="36">
        <v>8.453145364952E-2</v>
      </c>
      <c r="BD94" s="36">
        <v>0.40984658442764199</v>
      </c>
      <c r="BE94" s="36">
        <v>81</v>
      </c>
      <c r="BF94" s="36" t="s">
        <v>74</v>
      </c>
      <c r="BG94" s="36">
        <v>-1</v>
      </c>
      <c r="BH94" s="36">
        <v>-1</v>
      </c>
      <c r="BI94" s="36">
        <v>-1</v>
      </c>
      <c r="BJ94" s="36" t="s">
        <v>74</v>
      </c>
      <c r="BK94" s="36" t="s">
        <v>74</v>
      </c>
      <c r="BL94" s="36" t="s">
        <v>74</v>
      </c>
      <c r="BM94" s="36">
        <v>-1</v>
      </c>
      <c r="BN94" s="36">
        <v>-1</v>
      </c>
      <c r="BO94">
        <f t="shared" si="1"/>
        <v>1.0087671606809409E-4</v>
      </c>
    </row>
    <row r="95" spans="1:67" x14ac:dyDescent="0.25">
      <c r="A95" s="37">
        <v>43018.04923611111</v>
      </c>
      <c r="B95" s="37">
        <v>43018.050266203703</v>
      </c>
      <c r="C95" s="36" t="s">
        <v>72</v>
      </c>
      <c r="D95" s="36">
        <v>3</v>
      </c>
      <c r="E95" s="36">
        <v>121360</v>
      </c>
      <c r="F95" s="36">
        <v>60</v>
      </c>
      <c r="G95" s="36">
        <v>82</v>
      </c>
      <c r="H95" s="36">
        <v>16</v>
      </c>
      <c r="I95" s="36">
        <v>42622</v>
      </c>
      <c r="J95" s="36" t="s">
        <v>73</v>
      </c>
      <c r="K95" s="36" t="s">
        <v>118</v>
      </c>
      <c r="L95" s="36"/>
      <c r="M95" s="36"/>
      <c r="N95" s="36" t="s">
        <v>69</v>
      </c>
      <c r="O95" s="36" t="s">
        <v>70</v>
      </c>
      <c r="P95" s="36">
        <v>87.532493114471393</v>
      </c>
      <c r="Q95" s="36">
        <v>1.19902396202087</v>
      </c>
      <c r="R95" s="36"/>
      <c r="S95" s="36"/>
      <c r="T95" s="36"/>
      <c r="U95" s="36"/>
      <c r="V95" s="36">
        <v>0.71159229375926203</v>
      </c>
      <c r="W95" s="36">
        <v>0.90984686316482699</v>
      </c>
      <c r="X95" s="36">
        <v>0.94319117404906905</v>
      </c>
      <c r="Y95" s="36">
        <v>0.96418574016137004</v>
      </c>
      <c r="Z95" s="36">
        <v>0.40102745587411798</v>
      </c>
      <c r="AA95" s="36">
        <v>0.62374806124625504</v>
      </c>
      <c r="AB95" s="36">
        <v>0.12512368572812599</v>
      </c>
      <c r="AC95" s="36">
        <v>0.44828839855828101</v>
      </c>
      <c r="AD95" s="36">
        <v>82</v>
      </c>
      <c r="AE95" s="36">
        <v>0.73489010989010894</v>
      </c>
      <c r="AF95" s="36">
        <v>0.93612637362637297</v>
      </c>
      <c r="AG95" s="36">
        <v>0.96222527472527397</v>
      </c>
      <c r="AH95" s="36">
        <v>0.97939560439560402</v>
      </c>
      <c r="AI95" s="36">
        <v>0.38872046142384697</v>
      </c>
      <c r="AJ95" s="36">
        <v>0.64105727975147997</v>
      </c>
      <c r="AK95" s="36">
        <v>5.6952623571106899E-2</v>
      </c>
      <c r="AL95" s="36">
        <v>0.43556327838827802</v>
      </c>
      <c r="AM95" s="36">
        <v>82</v>
      </c>
      <c r="AN95" s="36">
        <v>0.73168349071963501</v>
      </c>
      <c r="AO95" s="36">
        <v>0.91403451644415501</v>
      </c>
      <c r="AP95" s="36">
        <v>0.94236405079778496</v>
      </c>
      <c r="AQ95" s="36">
        <v>0.96271572777596803</v>
      </c>
      <c r="AR95" s="36">
        <v>0.3858386162745</v>
      </c>
      <c r="AS95" s="36">
        <v>0.64881574207836501</v>
      </c>
      <c r="AT95" s="36">
        <v>7.4245664256468002E-2</v>
      </c>
      <c r="AU95" s="36">
        <v>0.48830693585151402</v>
      </c>
      <c r="AV95" s="36">
        <v>81</v>
      </c>
      <c r="AW95" s="36">
        <v>0.67700087950747501</v>
      </c>
      <c r="AX95" s="36">
        <v>0.89577836411609502</v>
      </c>
      <c r="AY95" s="36">
        <v>0.93821459982409805</v>
      </c>
      <c r="AZ95" s="36">
        <v>0.96130167106420406</v>
      </c>
      <c r="BA95" s="36">
        <v>0.34675511441872398</v>
      </c>
      <c r="BB95" s="36">
        <v>0.58358742806518404</v>
      </c>
      <c r="BC95" s="36">
        <v>6.1347283349456397E-2</v>
      </c>
      <c r="BD95" s="36">
        <v>0.39867257891136498</v>
      </c>
      <c r="BE95" s="36">
        <v>82</v>
      </c>
      <c r="BF95" s="36" t="s">
        <v>74</v>
      </c>
      <c r="BG95" s="36">
        <v>-1</v>
      </c>
      <c r="BH95" s="36">
        <v>-1</v>
      </c>
      <c r="BI95" s="36">
        <v>-1</v>
      </c>
      <c r="BJ95" s="36" t="s">
        <v>74</v>
      </c>
      <c r="BK95" s="36" t="s">
        <v>74</v>
      </c>
      <c r="BL95" s="36" t="s">
        <v>74</v>
      </c>
      <c r="BM95" s="36">
        <v>-1</v>
      </c>
      <c r="BN95" s="36">
        <v>-1</v>
      </c>
      <c r="BO95">
        <f t="shared" si="1"/>
        <v>9.8798942157289887E-5</v>
      </c>
    </row>
    <row r="96" spans="1:67" x14ac:dyDescent="0.25">
      <c r="A96" s="37">
        <v>43018.050312500003</v>
      </c>
      <c r="B96" s="37">
        <v>43018.051342592589</v>
      </c>
      <c r="C96" s="36" t="s">
        <v>72</v>
      </c>
      <c r="D96" s="36">
        <v>4</v>
      </c>
      <c r="E96" s="36">
        <v>121360</v>
      </c>
      <c r="F96" s="36">
        <v>60</v>
      </c>
      <c r="G96" s="36">
        <v>82</v>
      </c>
      <c r="H96" s="36">
        <v>16</v>
      </c>
      <c r="I96" s="36">
        <v>42622</v>
      </c>
      <c r="J96" s="36" t="s">
        <v>73</v>
      </c>
      <c r="K96" s="36" t="s">
        <v>118</v>
      </c>
      <c r="L96" s="36"/>
      <c r="M96" s="36"/>
      <c r="N96" s="36" t="s">
        <v>69</v>
      </c>
      <c r="O96" s="36" t="s">
        <v>70</v>
      </c>
      <c r="P96" s="36">
        <v>87.824402809142995</v>
      </c>
      <c r="Q96" s="36">
        <v>1.1741459369659399</v>
      </c>
      <c r="R96" s="36"/>
      <c r="S96" s="36"/>
      <c r="T96" s="36"/>
      <c r="U96" s="36"/>
      <c r="V96" s="36">
        <v>0.71192025702281903</v>
      </c>
      <c r="W96" s="36">
        <v>0.910206771562731</v>
      </c>
      <c r="X96" s="36">
        <v>0.94530027185105803</v>
      </c>
      <c r="Y96" s="36">
        <v>0.96605980723288498</v>
      </c>
      <c r="Z96" s="36">
        <v>0.40275904293176801</v>
      </c>
      <c r="AA96" s="36">
        <v>0.62399462160123897</v>
      </c>
      <c r="AB96" s="36">
        <v>0.16419259384268101</v>
      </c>
      <c r="AC96" s="36">
        <v>0.433703468160474</v>
      </c>
      <c r="AD96" s="36">
        <v>81</v>
      </c>
      <c r="AE96" s="36">
        <v>0.73001402524544101</v>
      </c>
      <c r="AF96" s="36">
        <v>0.91374474053295895</v>
      </c>
      <c r="AG96" s="36">
        <v>0.95301542776998505</v>
      </c>
      <c r="AH96" s="36">
        <v>0.966339410939691</v>
      </c>
      <c r="AI96" s="36">
        <v>0.39700248643905101</v>
      </c>
      <c r="AJ96" s="36">
        <v>0.64946635576792899</v>
      </c>
      <c r="AK96" s="36">
        <v>4.5236429491241299E-2</v>
      </c>
      <c r="AL96" s="36">
        <v>0.43722025868786002</v>
      </c>
      <c r="AM96" s="36">
        <v>80</v>
      </c>
      <c r="AN96" s="36">
        <v>0.71499758881208797</v>
      </c>
      <c r="AO96" s="36">
        <v>0.91400096447516399</v>
      </c>
      <c r="AP96" s="36">
        <v>0.945989390773187</v>
      </c>
      <c r="AQ96" s="36">
        <v>0.96801157370197699</v>
      </c>
      <c r="AR96" s="36">
        <v>0.39367645248345701</v>
      </c>
      <c r="AS96" s="36">
        <v>0.62518985882288702</v>
      </c>
      <c r="AT96" s="36">
        <v>8.3563543187922501E-2</v>
      </c>
      <c r="AU96" s="36">
        <v>0.44957675257639801</v>
      </c>
      <c r="AV96" s="36">
        <v>81</v>
      </c>
      <c r="AW96" s="36">
        <v>0.70191451469278698</v>
      </c>
      <c r="AX96" s="36">
        <v>0.90382902938557397</v>
      </c>
      <c r="AY96" s="36">
        <v>0.94189670525378399</v>
      </c>
      <c r="AZ96" s="36">
        <v>0.96326803205698996</v>
      </c>
      <c r="BA96" s="36">
        <v>0.36802418203092901</v>
      </c>
      <c r="BB96" s="36">
        <v>0.60861152664388696</v>
      </c>
      <c r="BC96" s="36">
        <v>8.4582266980996496E-2</v>
      </c>
      <c r="BD96" s="36">
        <v>0.41101959038290198</v>
      </c>
      <c r="BE96" s="36">
        <v>81</v>
      </c>
      <c r="BF96" s="36" t="s">
        <v>74</v>
      </c>
      <c r="BG96" s="36">
        <v>-1</v>
      </c>
      <c r="BH96" s="36">
        <v>-1</v>
      </c>
      <c r="BI96" s="36">
        <v>-1</v>
      </c>
      <c r="BJ96" s="36" t="s">
        <v>74</v>
      </c>
      <c r="BK96" s="36" t="s">
        <v>74</v>
      </c>
      <c r="BL96" s="36" t="s">
        <v>74</v>
      </c>
      <c r="BM96" s="36">
        <v>-1</v>
      </c>
      <c r="BN96" s="36">
        <v>-1</v>
      </c>
      <c r="BO96">
        <f t="shared" si="1"/>
        <v>9.6749006012354966E-5</v>
      </c>
    </row>
    <row r="97" spans="1:67" x14ac:dyDescent="0.25">
      <c r="A97" s="37">
        <v>43018.051388888889</v>
      </c>
      <c r="B97" s="37">
        <v>43018.052418981482</v>
      </c>
      <c r="C97" s="36" t="s">
        <v>72</v>
      </c>
      <c r="D97" s="36">
        <v>5</v>
      </c>
      <c r="E97" s="36">
        <v>121360</v>
      </c>
      <c r="F97" s="36">
        <v>60</v>
      </c>
      <c r="G97" s="36">
        <v>82</v>
      </c>
      <c r="H97" s="36">
        <v>16</v>
      </c>
      <c r="I97" s="36">
        <v>42622</v>
      </c>
      <c r="J97" s="36" t="s">
        <v>73</v>
      </c>
      <c r="K97" s="36" t="s">
        <v>118</v>
      </c>
      <c r="L97" s="36"/>
      <c r="M97" s="36"/>
      <c r="N97" s="36" t="s">
        <v>69</v>
      </c>
      <c r="O97" s="36" t="s">
        <v>70</v>
      </c>
      <c r="P97" s="36">
        <v>87.598057985305701</v>
      </c>
      <c r="Q97" s="36">
        <v>1.2134969234466499</v>
      </c>
      <c r="R97" s="36"/>
      <c r="S97" s="36"/>
      <c r="T97" s="36"/>
      <c r="U97" s="36"/>
      <c r="V97" s="36">
        <v>0.70513560300057598</v>
      </c>
      <c r="W97" s="36">
        <v>0.91187865798367795</v>
      </c>
      <c r="X97" s="36">
        <v>0.94402769763415995</v>
      </c>
      <c r="Y97" s="36">
        <v>0.96579012447448598</v>
      </c>
      <c r="Z97" s="36">
        <v>0.39313763684036701</v>
      </c>
      <c r="AA97" s="36">
        <v>0.61494342366215504</v>
      </c>
      <c r="AB97" s="36">
        <v>0.16675072202781599</v>
      </c>
      <c r="AC97" s="36">
        <v>0.43895994284615097</v>
      </c>
      <c r="AD97" s="36">
        <v>81</v>
      </c>
      <c r="AE97" s="36">
        <v>0.73460076045627298</v>
      </c>
      <c r="AF97" s="36">
        <v>0.92091254752851703</v>
      </c>
      <c r="AG97" s="36">
        <v>0.94752851711026598</v>
      </c>
      <c r="AH97" s="36">
        <v>0.96425855513307901</v>
      </c>
      <c r="AI97" s="36">
        <v>0.51157126821902699</v>
      </c>
      <c r="AJ97" s="36">
        <v>0.64492786140476799</v>
      </c>
      <c r="AK97" s="36">
        <v>0.144310042215194</v>
      </c>
      <c r="AL97" s="36">
        <v>0.47076251795521701</v>
      </c>
      <c r="AM97" s="36">
        <v>81</v>
      </c>
      <c r="AN97" s="36">
        <v>0.71474773609314302</v>
      </c>
      <c r="AO97" s="36">
        <v>0.91235446313065904</v>
      </c>
      <c r="AP97" s="36">
        <v>0.94695989650711498</v>
      </c>
      <c r="AQ97" s="36">
        <v>0.967011642949547</v>
      </c>
      <c r="AR97" s="36">
        <v>0.38337973031174699</v>
      </c>
      <c r="AS97" s="36">
        <v>0.627597284730813</v>
      </c>
      <c r="AT97" s="36">
        <v>0.118625803119582</v>
      </c>
      <c r="AU97" s="36">
        <v>0.453759407790714</v>
      </c>
      <c r="AV97" s="36">
        <v>81</v>
      </c>
      <c r="AW97" s="36">
        <v>0.68393782383419599</v>
      </c>
      <c r="AX97" s="36">
        <v>0.90867875647668295</v>
      </c>
      <c r="AY97" s="36">
        <v>0.93911917098445497</v>
      </c>
      <c r="AZ97" s="36">
        <v>0.96459412780656295</v>
      </c>
      <c r="BA97" s="36">
        <v>0.33801481452702697</v>
      </c>
      <c r="BB97" s="36">
        <v>0.58766543931543103</v>
      </c>
      <c r="BC97" s="36">
        <v>5.6812741629392302E-2</v>
      </c>
      <c r="BD97" s="36">
        <v>0.41141094799462602</v>
      </c>
      <c r="BE97" s="36">
        <v>81</v>
      </c>
      <c r="BF97" s="36" t="s">
        <v>74</v>
      </c>
      <c r="BG97" s="36">
        <v>-1</v>
      </c>
      <c r="BH97" s="36">
        <v>-1</v>
      </c>
      <c r="BI97" s="36">
        <v>-1</v>
      </c>
      <c r="BJ97" s="36" t="s">
        <v>74</v>
      </c>
      <c r="BK97" s="36" t="s">
        <v>74</v>
      </c>
      <c r="BL97" s="36" t="s">
        <v>74</v>
      </c>
      <c r="BM97" s="36">
        <v>-1</v>
      </c>
      <c r="BN97" s="36">
        <v>-1</v>
      </c>
      <c r="BO97">
        <f t="shared" si="1"/>
        <v>9.9991506546362065E-5</v>
      </c>
    </row>
    <row r="98" spans="1:67" x14ac:dyDescent="0.25">
      <c r="A98" s="37">
        <v>43018.052465277775</v>
      </c>
      <c r="B98" s="37">
        <v>43018.053483796299</v>
      </c>
      <c r="C98" s="36" t="s">
        <v>72</v>
      </c>
      <c r="D98" s="36">
        <v>6</v>
      </c>
      <c r="E98" s="36">
        <v>121360</v>
      </c>
      <c r="F98" s="36">
        <v>60</v>
      </c>
      <c r="G98" s="36">
        <v>82</v>
      </c>
      <c r="H98" s="36">
        <v>16</v>
      </c>
      <c r="I98" s="36">
        <v>42622</v>
      </c>
      <c r="J98" s="36" t="s">
        <v>73</v>
      </c>
      <c r="K98" s="36" t="s">
        <v>118</v>
      </c>
      <c r="L98" s="36"/>
      <c r="M98" s="36"/>
      <c r="N98" s="36" t="s">
        <v>69</v>
      </c>
      <c r="O98" s="36" t="s">
        <v>70</v>
      </c>
      <c r="P98" s="36">
        <v>87.254243850707994</v>
      </c>
      <c r="Q98" s="36">
        <v>1.19287204742431</v>
      </c>
      <c r="R98" s="36"/>
      <c r="S98" s="36"/>
      <c r="T98" s="36"/>
      <c r="U98" s="36"/>
      <c r="V98" s="36">
        <v>0.72116812407193498</v>
      </c>
      <c r="W98" s="36">
        <v>0.91635043722158005</v>
      </c>
      <c r="X98" s="36">
        <v>0.94745091569048001</v>
      </c>
      <c r="Y98" s="36">
        <v>0.96667216630918895</v>
      </c>
      <c r="Z98" s="36">
        <v>0.43330663380747703</v>
      </c>
      <c r="AA98" s="36">
        <v>0.63619839291528202</v>
      </c>
      <c r="AB98" s="36">
        <v>0.182556906101139</v>
      </c>
      <c r="AC98" s="36">
        <v>0.44485357751746102</v>
      </c>
      <c r="AD98" s="36">
        <v>81</v>
      </c>
      <c r="AE98" s="36">
        <v>0.77785714285714203</v>
      </c>
      <c r="AF98" s="36">
        <v>0.94928571428571396</v>
      </c>
      <c r="AG98" s="36">
        <v>0.97071428571428497</v>
      </c>
      <c r="AH98" s="36">
        <v>0.97785714285714198</v>
      </c>
      <c r="AI98" s="36">
        <v>0.53652225357144701</v>
      </c>
      <c r="AJ98" s="36">
        <v>0.70420954518650902</v>
      </c>
      <c r="AK98" s="36">
        <v>0.13276105223863199</v>
      </c>
      <c r="AL98" s="36">
        <v>0.487146380952381</v>
      </c>
      <c r="AM98" s="36">
        <v>81</v>
      </c>
      <c r="AN98" s="36">
        <v>0.73368437849050505</v>
      </c>
      <c r="AO98" s="36">
        <v>0.91734482208393098</v>
      </c>
      <c r="AP98" s="36">
        <v>0.94877932024892198</v>
      </c>
      <c r="AQ98" s="36">
        <v>0.96920376575713996</v>
      </c>
      <c r="AR98" s="36">
        <v>0.44387770915942498</v>
      </c>
      <c r="AS98" s="36">
        <v>0.64877363517950903</v>
      </c>
      <c r="AT98" s="36">
        <v>0.134245754858969</v>
      </c>
      <c r="AU98" s="36">
        <v>0.46387582929985899</v>
      </c>
      <c r="AV98" s="36">
        <v>81</v>
      </c>
      <c r="AW98" s="36">
        <v>0.68574635241301896</v>
      </c>
      <c r="AX98" s="36">
        <v>0.90460157126823704</v>
      </c>
      <c r="AY98" s="36">
        <v>0.938271604938271</v>
      </c>
      <c r="AZ98" s="36">
        <v>0.959595959595959</v>
      </c>
      <c r="BA98" s="36">
        <v>0.37640842795510299</v>
      </c>
      <c r="BB98" s="36">
        <v>0.59535739926332498</v>
      </c>
      <c r="BC98" s="36">
        <v>7.8655583650644706E-2</v>
      </c>
      <c r="BD98" s="36">
        <v>0.40562670657189098</v>
      </c>
      <c r="BE98" s="36">
        <v>81</v>
      </c>
      <c r="BF98" s="36" t="s">
        <v>74</v>
      </c>
      <c r="BG98" s="36">
        <v>-1</v>
      </c>
      <c r="BH98" s="36">
        <v>-1</v>
      </c>
      <c r="BI98" s="36">
        <v>-1</v>
      </c>
      <c r="BJ98" s="36" t="s">
        <v>74</v>
      </c>
      <c r="BK98" s="36" t="s">
        <v>74</v>
      </c>
      <c r="BL98" s="36" t="s">
        <v>74</v>
      </c>
      <c r="BM98" s="36">
        <v>-1</v>
      </c>
      <c r="BN98" s="36">
        <v>-1</v>
      </c>
      <c r="BO98">
        <f t="shared" si="1"/>
        <v>9.8292027638786252E-5</v>
      </c>
    </row>
    <row r="99" spans="1:67" x14ac:dyDescent="0.25">
      <c r="A99" s="37">
        <v>43018.053530092591</v>
      </c>
      <c r="B99" s="37">
        <v>43018.054537037038</v>
      </c>
      <c r="C99" s="36" t="s">
        <v>72</v>
      </c>
      <c r="D99" s="36">
        <v>7</v>
      </c>
      <c r="E99" s="36">
        <v>121360</v>
      </c>
      <c r="F99" s="36">
        <v>60</v>
      </c>
      <c r="G99" s="36">
        <v>82</v>
      </c>
      <c r="H99" s="36">
        <v>16</v>
      </c>
      <c r="I99" s="36">
        <v>42622</v>
      </c>
      <c r="J99" s="36" t="s">
        <v>73</v>
      </c>
      <c r="K99" s="36" t="s">
        <v>118</v>
      </c>
      <c r="L99" s="36"/>
      <c r="M99" s="36"/>
      <c r="N99" s="36" t="s">
        <v>69</v>
      </c>
      <c r="O99" s="36" t="s">
        <v>70</v>
      </c>
      <c r="P99" s="36">
        <v>86.146943092346106</v>
      </c>
      <c r="Q99" s="36">
        <v>1.1644990444183301</v>
      </c>
      <c r="R99" s="36"/>
      <c r="S99" s="36"/>
      <c r="T99" s="36"/>
      <c r="U99" s="36"/>
      <c r="V99" s="36">
        <v>0.72587701196863297</v>
      </c>
      <c r="W99" s="36">
        <v>0.91976888155179504</v>
      </c>
      <c r="X99" s="36">
        <v>0.94973173751547602</v>
      </c>
      <c r="Y99" s="36">
        <v>0.96846884028064295</v>
      </c>
      <c r="Z99" s="36">
        <v>0.43962088984650699</v>
      </c>
      <c r="AA99" s="36">
        <v>0.64286774698291804</v>
      </c>
      <c r="AB99" s="36">
        <v>0.18560754375706301</v>
      </c>
      <c r="AC99" s="36">
        <v>0.451382759664327</v>
      </c>
      <c r="AD99" s="36">
        <v>81</v>
      </c>
      <c r="AE99" s="36">
        <v>0.77753303964757703</v>
      </c>
      <c r="AF99" s="36">
        <v>0.93979441997063096</v>
      </c>
      <c r="AG99" s="36">
        <v>0.96402349486049899</v>
      </c>
      <c r="AH99" s="36">
        <v>0.97430249632892796</v>
      </c>
      <c r="AI99" s="36">
        <v>0.47843329388095202</v>
      </c>
      <c r="AJ99" s="36">
        <v>0.70791418741546497</v>
      </c>
      <c r="AK99" s="36">
        <v>0.119098684081642</v>
      </c>
      <c r="AL99" s="36">
        <v>0.488637983357807</v>
      </c>
      <c r="AM99" s="36">
        <v>74</v>
      </c>
      <c r="AN99" s="36">
        <v>0.73140495867768496</v>
      </c>
      <c r="AO99" s="36">
        <v>0.91751430387793997</v>
      </c>
      <c r="AP99" s="36">
        <v>0.94612205975842301</v>
      </c>
      <c r="AQ99" s="36">
        <v>0.96487603305785097</v>
      </c>
      <c r="AR99" s="36">
        <v>0.440221486975369</v>
      </c>
      <c r="AS99" s="36">
        <v>0.65056717095153005</v>
      </c>
      <c r="AT99" s="36">
        <v>0.135414026354021</v>
      </c>
      <c r="AU99" s="36">
        <v>0.466617976972522</v>
      </c>
      <c r="AV99" s="36">
        <v>81</v>
      </c>
      <c r="AW99" s="36">
        <v>0.70230889934992102</v>
      </c>
      <c r="AX99" s="36">
        <v>0.91683479040573801</v>
      </c>
      <c r="AY99" s="36">
        <v>0.95045953822012896</v>
      </c>
      <c r="AZ99" s="36">
        <v>0.97175521183591096</v>
      </c>
      <c r="BA99" s="36">
        <v>0.39642577119523298</v>
      </c>
      <c r="BB99" s="36">
        <v>0.61061421544739802</v>
      </c>
      <c r="BC99" s="36">
        <v>0.100843777379073</v>
      </c>
      <c r="BD99" s="36">
        <v>0.418788811676504</v>
      </c>
      <c r="BE99" s="36">
        <v>80</v>
      </c>
      <c r="BF99" s="36" t="s">
        <v>74</v>
      </c>
      <c r="BG99" s="36">
        <v>-1</v>
      </c>
      <c r="BH99" s="36">
        <v>-1</v>
      </c>
      <c r="BI99" s="36">
        <v>-1</v>
      </c>
      <c r="BJ99" s="36" t="s">
        <v>74</v>
      </c>
      <c r="BK99" s="36" t="s">
        <v>74</v>
      </c>
      <c r="BL99" s="36" t="s">
        <v>74</v>
      </c>
      <c r="BM99" s="36">
        <v>-1</v>
      </c>
      <c r="BN99" s="36">
        <v>-1</v>
      </c>
      <c r="BO99">
        <f t="shared" si="1"/>
        <v>9.5954107153784608E-5</v>
      </c>
    </row>
    <row r="100" spans="1:67" x14ac:dyDescent="0.25">
      <c r="A100" s="37">
        <v>43018.054583333331</v>
      </c>
      <c r="B100" s="37">
        <v>43018.055601851855</v>
      </c>
      <c r="C100" s="36" t="s">
        <v>72</v>
      </c>
      <c r="D100" s="36">
        <v>8</v>
      </c>
      <c r="E100" s="36">
        <v>121360</v>
      </c>
      <c r="F100" s="36">
        <v>60</v>
      </c>
      <c r="G100" s="36">
        <v>82</v>
      </c>
      <c r="H100" s="36">
        <v>16</v>
      </c>
      <c r="I100" s="36">
        <v>42622</v>
      </c>
      <c r="J100" s="36" t="s">
        <v>73</v>
      </c>
      <c r="K100" s="36" t="s">
        <v>118</v>
      </c>
      <c r="L100" s="36"/>
      <c r="M100" s="36"/>
      <c r="N100" s="36" t="s">
        <v>69</v>
      </c>
      <c r="O100" s="36" t="s">
        <v>70</v>
      </c>
      <c r="P100" s="36">
        <v>86.776372909545898</v>
      </c>
      <c r="Q100" s="36">
        <v>1.15745902061462</v>
      </c>
      <c r="R100" s="36"/>
      <c r="S100" s="36"/>
      <c r="T100" s="36"/>
      <c r="U100" s="36"/>
      <c r="V100" s="36">
        <v>0.72252043934263699</v>
      </c>
      <c r="W100" s="36">
        <v>0.91163597324304202</v>
      </c>
      <c r="X100" s="36">
        <v>0.945742835907176</v>
      </c>
      <c r="Y100" s="36">
        <v>0.96770996779255103</v>
      </c>
      <c r="Z100" s="36">
        <v>0.43668334686515597</v>
      </c>
      <c r="AA100" s="36">
        <v>0.63845280466676202</v>
      </c>
      <c r="AB100" s="36">
        <v>0.154046258799793</v>
      </c>
      <c r="AC100" s="36">
        <v>0.45049475413145401</v>
      </c>
      <c r="AD100" s="36">
        <v>82</v>
      </c>
      <c r="AE100" s="36">
        <v>0.76917404129793499</v>
      </c>
      <c r="AF100" s="36">
        <v>0.93362831858407003</v>
      </c>
      <c r="AG100" s="36">
        <v>0.959439528023598</v>
      </c>
      <c r="AH100" s="36">
        <v>0.974926253687315</v>
      </c>
      <c r="AI100" s="36">
        <v>0.42449300865927397</v>
      </c>
      <c r="AJ100" s="36">
        <v>0.68850349896700602</v>
      </c>
      <c r="AK100" s="36">
        <v>6.4839101402304797E-2</v>
      </c>
      <c r="AL100" s="36">
        <v>0.45919328089151101</v>
      </c>
      <c r="AM100" s="36">
        <v>82</v>
      </c>
      <c r="AN100" s="36">
        <v>0.73288547664747195</v>
      </c>
      <c r="AO100" s="36">
        <v>0.91330774152271199</v>
      </c>
      <c r="AP100" s="36">
        <v>0.94753678822776699</v>
      </c>
      <c r="AQ100" s="36">
        <v>0.96976967370441403</v>
      </c>
      <c r="AR100" s="36">
        <v>0.433077654977292</v>
      </c>
      <c r="AS100" s="36">
        <v>0.64977127946305202</v>
      </c>
      <c r="AT100" s="36">
        <v>0.109980606377481</v>
      </c>
      <c r="AU100" s="36">
        <v>0.46634368379896202</v>
      </c>
      <c r="AV100" s="36">
        <v>81</v>
      </c>
      <c r="AW100" s="36">
        <v>0.69406798489224597</v>
      </c>
      <c r="AX100" s="36">
        <v>0.902688291490779</v>
      </c>
      <c r="AY100" s="36">
        <v>0.93912463896911802</v>
      </c>
      <c r="AZ100" s="36">
        <v>0.96267496111975104</v>
      </c>
      <c r="BA100" s="36">
        <v>0.32387609744875301</v>
      </c>
      <c r="BB100" s="36">
        <v>0.60651235609370302</v>
      </c>
      <c r="BC100" s="36">
        <v>4.9213630952718898E-2</v>
      </c>
      <c r="BD100" s="36">
        <v>0.42635729344096301</v>
      </c>
      <c r="BE100" s="36">
        <v>81</v>
      </c>
      <c r="BF100" s="36" t="s">
        <v>74</v>
      </c>
      <c r="BG100" s="36">
        <v>-1</v>
      </c>
      <c r="BH100" s="36">
        <v>-1</v>
      </c>
      <c r="BI100" s="36">
        <v>-1</v>
      </c>
      <c r="BJ100" s="36" t="s">
        <v>74</v>
      </c>
      <c r="BK100" s="36" t="s">
        <v>74</v>
      </c>
      <c r="BL100" s="36" t="s">
        <v>74</v>
      </c>
      <c r="BM100" s="36">
        <v>-1</v>
      </c>
      <c r="BN100" s="36">
        <v>-1</v>
      </c>
      <c r="BO100">
        <f t="shared" si="1"/>
        <v>9.5374012904962105E-5</v>
      </c>
    </row>
    <row r="101" spans="1:67" x14ac:dyDescent="0.25">
      <c r="A101" s="37">
        <v>43018.055648148147</v>
      </c>
      <c r="B101" s="37">
        <v>43018.056655092594</v>
      </c>
      <c r="C101" s="36" t="s">
        <v>72</v>
      </c>
      <c r="D101" s="36">
        <v>9</v>
      </c>
      <c r="E101" s="36">
        <v>121360</v>
      </c>
      <c r="F101" s="36">
        <v>60</v>
      </c>
      <c r="G101" s="36">
        <v>82</v>
      </c>
      <c r="H101" s="36">
        <v>16</v>
      </c>
      <c r="I101" s="36">
        <v>42622</v>
      </c>
      <c r="J101" s="36" t="s">
        <v>73</v>
      </c>
      <c r="K101" s="36" t="s">
        <v>118</v>
      </c>
      <c r="L101" s="36"/>
      <c r="M101" s="36"/>
      <c r="N101" s="36" t="s">
        <v>69</v>
      </c>
      <c r="O101" s="36" t="s">
        <v>70</v>
      </c>
      <c r="P101" s="36">
        <v>86.223929882049504</v>
      </c>
      <c r="Q101" s="36">
        <v>1.1705749034881501</v>
      </c>
      <c r="R101" s="36"/>
      <c r="S101" s="36"/>
      <c r="T101" s="36"/>
      <c r="U101" s="36"/>
      <c r="V101" s="36">
        <v>0.72357656392033698</v>
      </c>
      <c r="W101" s="36">
        <v>0.91215602016362196</v>
      </c>
      <c r="X101" s="36">
        <v>0.94595487976200299</v>
      </c>
      <c r="Y101" s="36">
        <v>0.96677960499132198</v>
      </c>
      <c r="Z101" s="36">
        <v>0.407884245250977</v>
      </c>
      <c r="AA101" s="36">
        <v>0.63957793968131404</v>
      </c>
      <c r="AB101" s="36">
        <v>0.14082164720913401</v>
      </c>
      <c r="AC101" s="36">
        <v>0.46411646420406</v>
      </c>
      <c r="AD101" s="36">
        <v>82</v>
      </c>
      <c r="AE101" s="36">
        <v>0.74661921708184997</v>
      </c>
      <c r="AF101" s="36">
        <v>0.92455516014234795</v>
      </c>
      <c r="AG101" s="36">
        <v>0.95231316725978599</v>
      </c>
      <c r="AH101" s="36">
        <v>0.97437722419928796</v>
      </c>
      <c r="AI101" s="36">
        <v>0.31162571249174598</v>
      </c>
      <c r="AJ101" s="36">
        <v>0.65972830238995595</v>
      </c>
      <c r="AK101" s="36">
        <v>2.9828278546181499E-2</v>
      </c>
      <c r="AL101" s="36">
        <v>0.464425559509687</v>
      </c>
      <c r="AM101" s="36">
        <v>82</v>
      </c>
      <c r="AN101" s="36">
        <v>0.76148436330989</v>
      </c>
      <c r="AO101" s="36">
        <v>0.92892413586712497</v>
      </c>
      <c r="AP101" s="36">
        <v>0.95780338171479795</v>
      </c>
      <c r="AQ101" s="36">
        <v>0.97366452192129205</v>
      </c>
      <c r="AR101" s="36">
        <v>0.41942411376407501</v>
      </c>
      <c r="AS101" s="36">
        <v>0.68494851397741796</v>
      </c>
      <c r="AT101" s="36">
        <v>0.108166482582847</v>
      </c>
      <c r="AU101" s="36">
        <v>0.51067314413021403</v>
      </c>
      <c r="AV101" s="36">
        <v>81</v>
      </c>
      <c r="AW101" s="36">
        <v>0.65237976576127499</v>
      </c>
      <c r="AX101" s="36">
        <v>0.87989035634188795</v>
      </c>
      <c r="AY101" s="36">
        <v>0.92399700971841503</v>
      </c>
      <c r="AZ101" s="36">
        <v>0.95265387490655296</v>
      </c>
      <c r="BA101" s="36">
        <v>0.33005835976926401</v>
      </c>
      <c r="BB101" s="36">
        <v>0.55889044790765996</v>
      </c>
      <c r="BC101" s="36">
        <v>6.2728826459187995E-2</v>
      </c>
      <c r="BD101" s="36">
        <v>0.38647565412409601</v>
      </c>
      <c r="BE101" s="36">
        <v>81</v>
      </c>
      <c r="BF101" s="36" t="s">
        <v>74</v>
      </c>
      <c r="BG101" s="36">
        <v>-1</v>
      </c>
      <c r="BH101" s="36">
        <v>-1</v>
      </c>
      <c r="BI101" s="36">
        <v>-1</v>
      </c>
      <c r="BJ101" s="36" t="s">
        <v>74</v>
      </c>
      <c r="BK101" s="36" t="s">
        <v>74</v>
      </c>
      <c r="BL101" s="36" t="s">
        <v>74</v>
      </c>
      <c r="BM101" s="36">
        <v>-1</v>
      </c>
      <c r="BN101" s="36">
        <v>-1</v>
      </c>
      <c r="BO101">
        <f t="shared" si="1"/>
        <v>9.6454754736993248E-5</v>
      </c>
    </row>
    <row r="102" spans="1:67" x14ac:dyDescent="0.25">
      <c r="A102" s="37">
        <v>43018.056712962964</v>
      </c>
      <c r="B102" s="37">
        <v>43018.058020833334</v>
      </c>
      <c r="C102" s="36" t="s">
        <v>72</v>
      </c>
      <c r="D102" s="36">
        <v>0</v>
      </c>
      <c r="E102" s="36">
        <v>121360</v>
      </c>
      <c r="F102" s="36">
        <v>60</v>
      </c>
      <c r="G102" s="36">
        <v>82</v>
      </c>
      <c r="H102" s="36">
        <v>16</v>
      </c>
      <c r="I102" s="36">
        <v>42622</v>
      </c>
      <c r="J102" s="36" t="s">
        <v>73</v>
      </c>
      <c r="K102" s="36" t="s">
        <v>118</v>
      </c>
      <c r="L102" s="36"/>
      <c r="M102" s="36"/>
      <c r="N102" s="36" t="s">
        <v>77</v>
      </c>
      <c r="O102" s="36" t="s">
        <v>75</v>
      </c>
      <c r="P102" s="36">
        <v>109.429203033447</v>
      </c>
      <c r="Q102" s="36">
        <v>4.4031920433044398</v>
      </c>
      <c r="R102" s="36"/>
      <c r="S102" s="36"/>
      <c r="T102" s="36"/>
      <c r="U102" s="36"/>
      <c r="V102" s="36">
        <v>0.69595926412614895</v>
      </c>
      <c r="W102" s="36">
        <v>0.91458607095926403</v>
      </c>
      <c r="X102" s="36">
        <v>0.94924441524310099</v>
      </c>
      <c r="Y102" s="36">
        <v>0.97347240473061702</v>
      </c>
      <c r="Z102" s="36">
        <v>0.42722084818588701</v>
      </c>
      <c r="AA102" s="36">
        <v>0.60685691750396997</v>
      </c>
      <c r="AB102" s="36">
        <v>0.16876448743165101</v>
      </c>
      <c r="AC102" s="36">
        <v>0.47830650180406398</v>
      </c>
      <c r="AD102" s="36">
        <v>82</v>
      </c>
      <c r="AE102" s="36">
        <v>0.67961165048543604</v>
      </c>
      <c r="AF102" s="36">
        <v>0.94368932038834896</v>
      </c>
      <c r="AG102" s="36">
        <v>0.96990291262135897</v>
      </c>
      <c r="AH102" s="36">
        <v>0.98446601941747502</v>
      </c>
      <c r="AI102" s="36">
        <v>0.45182324432104498</v>
      </c>
      <c r="AJ102" s="36">
        <v>0.54956656217512001</v>
      </c>
      <c r="AK102" s="36">
        <v>8.7636546709585705E-2</v>
      </c>
      <c r="AL102" s="36">
        <v>0.45687511900261002</v>
      </c>
      <c r="AM102" s="36">
        <v>81</v>
      </c>
      <c r="AN102" s="36">
        <v>0.71627050552393701</v>
      </c>
      <c r="AO102" s="36">
        <v>0.91714094409106095</v>
      </c>
      <c r="AP102" s="36">
        <v>0.94944760629393998</v>
      </c>
      <c r="AQ102" s="36">
        <v>0.97271509876129802</v>
      </c>
      <c r="AR102" s="36">
        <v>0.43016932041515898</v>
      </c>
      <c r="AS102" s="36">
        <v>0.64059618711303701</v>
      </c>
      <c r="AT102" s="36">
        <v>0.12650229300239099</v>
      </c>
      <c r="AU102" s="36">
        <v>0.50954342675870901</v>
      </c>
      <c r="AV102" s="36">
        <v>82</v>
      </c>
      <c r="AW102" s="36">
        <v>0.67479478512795699</v>
      </c>
      <c r="AX102" s="36">
        <v>0.896426846933848</v>
      </c>
      <c r="AY102" s="36">
        <v>0.93867696764847797</v>
      </c>
      <c r="AZ102" s="36">
        <v>0.96909705456301198</v>
      </c>
      <c r="BA102" s="36">
        <v>0.34360857841952303</v>
      </c>
      <c r="BB102" s="36">
        <v>0.58132141349875299</v>
      </c>
      <c r="BC102" s="36">
        <v>5.8611565096124398E-2</v>
      </c>
      <c r="BD102" s="36">
        <v>0.44391231032457101</v>
      </c>
      <c r="BE102" s="36">
        <v>82</v>
      </c>
      <c r="BF102" s="36" t="s">
        <v>74</v>
      </c>
      <c r="BG102" s="36">
        <v>-1</v>
      </c>
      <c r="BH102" s="36">
        <v>-1</v>
      </c>
      <c r="BI102" s="36">
        <v>-1</v>
      </c>
      <c r="BJ102" s="36" t="s">
        <v>74</v>
      </c>
      <c r="BK102" s="36" t="s">
        <v>74</v>
      </c>
      <c r="BL102" s="36" t="s">
        <v>74</v>
      </c>
      <c r="BM102" s="36">
        <v>-1</v>
      </c>
      <c r="BN102" s="36">
        <v>-1</v>
      </c>
      <c r="BO102">
        <f t="shared" si="1"/>
        <v>3.62820702315791E-4</v>
      </c>
    </row>
    <row r="103" spans="1:67" x14ac:dyDescent="0.25">
      <c r="A103" s="37">
        <v>43018.058310185188</v>
      </c>
      <c r="B103" s="37">
        <v>43018.059641203705</v>
      </c>
      <c r="C103" s="36" t="s">
        <v>72</v>
      </c>
      <c r="D103" s="36">
        <v>1</v>
      </c>
      <c r="E103" s="36">
        <v>121360</v>
      </c>
      <c r="F103" s="36">
        <v>60</v>
      </c>
      <c r="G103" s="36">
        <v>82</v>
      </c>
      <c r="H103" s="36">
        <v>16</v>
      </c>
      <c r="I103" s="36">
        <v>42622</v>
      </c>
      <c r="J103" s="36" t="s">
        <v>73</v>
      </c>
      <c r="K103" s="36" t="s">
        <v>118</v>
      </c>
      <c r="L103" s="36"/>
      <c r="M103" s="36"/>
      <c r="N103" s="36" t="s">
        <v>77</v>
      </c>
      <c r="O103" s="36" t="s">
        <v>75</v>
      </c>
      <c r="P103" s="36">
        <v>110.410728931427</v>
      </c>
      <c r="Q103" s="36">
        <v>4.2268300056457502</v>
      </c>
      <c r="R103" s="36"/>
      <c r="S103" s="36"/>
      <c r="T103" s="36"/>
      <c r="U103" s="36"/>
      <c r="V103" s="36">
        <v>0.72029926827263002</v>
      </c>
      <c r="W103" s="36">
        <v>0.91901668996135799</v>
      </c>
      <c r="X103" s="36">
        <v>0.95428759352133496</v>
      </c>
      <c r="Y103" s="36">
        <v>0.977390446435912</v>
      </c>
      <c r="Z103" s="36">
        <v>0.43071801251171399</v>
      </c>
      <c r="AA103" s="36">
        <v>0.63768878045744404</v>
      </c>
      <c r="AB103" s="36">
        <v>0.15826632860354201</v>
      </c>
      <c r="AC103" s="36">
        <v>0.51171897386258203</v>
      </c>
      <c r="AD103" s="36">
        <v>82</v>
      </c>
      <c r="AE103" s="36">
        <v>0.71568029286150003</v>
      </c>
      <c r="AF103" s="36">
        <v>0.91763270286760201</v>
      </c>
      <c r="AG103" s="36">
        <v>0.96034167175106699</v>
      </c>
      <c r="AH103" s="36">
        <v>0.97986577181208001</v>
      </c>
      <c r="AI103" s="36">
        <v>0.40427213579444099</v>
      </c>
      <c r="AJ103" s="36">
        <v>0.632608787673552</v>
      </c>
      <c r="AK103" s="36">
        <v>7.16567190638117E-2</v>
      </c>
      <c r="AL103" s="36">
        <v>0.534670339922377</v>
      </c>
      <c r="AM103" s="36">
        <v>82</v>
      </c>
      <c r="AN103" s="36">
        <v>0.73447820343461001</v>
      </c>
      <c r="AO103" s="36">
        <v>0.92387714663143905</v>
      </c>
      <c r="AP103" s="36">
        <v>0.95888375165125395</v>
      </c>
      <c r="AQ103" s="36">
        <v>0.98001981505944502</v>
      </c>
      <c r="AR103" s="36">
        <v>0.42599122913658199</v>
      </c>
      <c r="AS103" s="36">
        <v>0.65257986895425701</v>
      </c>
      <c r="AT103" s="36">
        <v>0.111421265192559</v>
      </c>
      <c r="AU103" s="36">
        <v>0.52739671623515005</v>
      </c>
      <c r="AV103" s="36">
        <v>82</v>
      </c>
      <c r="AW103" s="36">
        <v>0.70277529095792302</v>
      </c>
      <c r="AX103" s="36">
        <v>0.91293643688451198</v>
      </c>
      <c r="AY103" s="36">
        <v>0.94583706356311503</v>
      </c>
      <c r="AZ103" s="36">
        <v>0.97291853178155696</v>
      </c>
      <c r="BA103" s="36">
        <v>0.39016318618127999</v>
      </c>
      <c r="BB103" s="36">
        <v>0.61751011533092004</v>
      </c>
      <c r="BC103" s="36">
        <v>7.0276395320649998E-2</v>
      </c>
      <c r="BD103" s="36">
        <v>0.483059981019067</v>
      </c>
      <c r="BE103" s="36">
        <v>82</v>
      </c>
      <c r="BF103" s="36" t="s">
        <v>74</v>
      </c>
      <c r="BG103" s="36">
        <v>-1</v>
      </c>
      <c r="BH103" s="36">
        <v>-1</v>
      </c>
      <c r="BI103" s="36">
        <v>-1</v>
      </c>
      <c r="BJ103" s="36" t="s">
        <v>74</v>
      </c>
      <c r="BK103" s="36" t="s">
        <v>74</v>
      </c>
      <c r="BL103" s="36" t="s">
        <v>74</v>
      </c>
      <c r="BM103" s="36">
        <v>-1</v>
      </c>
      <c r="BN103" s="36">
        <v>-1</v>
      </c>
      <c r="BO103">
        <f t="shared" si="1"/>
        <v>3.4828856341840393E-4</v>
      </c>
    </row>
    <row r="104" spans="1:67" x14ac:dyDescent="0.25">
      <c r="A104" s="37">
        <v>43018.059930555559</v>
      </c>
      <c r="B104" s="37">
        <v>43018.061238425929</v>
      </c>
      <c r="C104" s="36" t="s">
        <v>72</v>
      </c>
      <c r="D104" s="36">
        <v>2</v>
      </c>
      <c r="E104" s="36">
        <v>121360</v>
      </c>
      <c r="F104" s="36">
        <v>60</v>
      </c>
      <c r="G104" s="36">
        <v>82</v>
      </c>
      <c r="H104" s="36">
        <v>16</v>
      </c>
      <c r="I104" s="36">
        <v>42622</v>
      </c>
      <c r="J104" s="36" t="s">
        <v>73</v>
      </c>
      <c r="K104" s="36" t="s">
        <v>118</v>
      </c>
      <c r="L104" s="36"/>
      <c r="M104" s="36"/>
      <c r="N104" s="36" t="s">
        <v>77</v>
      </c>
      <c r="O104" s="36" t="s">
        <v>75</v>
      </c>
      <c r="P104" s="36">
        <v>109.504622936248</v>
      </c>
      <c r="Q104" s="36">
        <v>4.3213298320770201</v>
      </c>
      <c r="R104" s="36"/>
      <c r="S104" s="36"/>
      <c r="T104" s="36"/>
      <c r="U104" s="36"/>
      <c r="V104" s="36">
        <v>0.73046553709491602</v>
      </c>
      <c r="W104" s="36">
        <v>0.92622141799638102</v>
      </c>
      <c r="X104" s="36">
        <v>0.95410429346932002</v>
      </c>
      <c r="Y104" s="36">
        <v>0.97400888303997302</v>
      </c>
      <c r="Z104" s="36">
        <v>0.45510249861899499</v>
      </c>
      <c r="AA104" s="36">
        <v>0.65120444124530896</v>
      </c>
      <c r="AB104" s="36">
        <v>0.14425150158840699</v>
      </c>
      <c r="AC104" s="36">
        <v>0.51638754002568099</v>
      </c>
      <c r="AD104" s="36">
        <v>82</v>
      </c>
      <c r="AE104" s="36">
        <v>0.767868437697659</v>
      </c>
      <c r="AF104" s="36">
        <v>0.93295382669196703</v>
      </c>
      <c r="AG104" s="36">
        <v>0.95825426944971503</v>
      </c>
      <c r="AH104" s="36">
        <v>0.97406704617330797</v>
      </c>
      <c r="AI104" s="36">
        <v>0.46535795722416201</v>
      </c>
      <c r="AJ104" s="36">
        <v>0.70659908949828298</v>
      </c>
      <c r="AK104" s="36">
        <v>8.4082681040522106E-2</v>
      </c>
      <c r="AL104" s="36">
        <v>0.587634899943698</v>
      </c>
      <c r="AM104" s="36">
        <v>82</v>
      </c>
      <c r="AN104" s="36">
        <v>0.735362997658079</v>
      </c>
      <c r="AO104" s="36">
        <v>0.92704017294181196</v>
      </c>
      <c r="AP104" s="36">
        <v>0.95280129706359196</v>
      </c>
      <c r="AQ104" s="36">
        <v>0.97369843271482603</v>
      </c>
      <c r="AR104" s="36">
        <v>0.44209405726402301</v>
      </c>
      <c r="AS104" s="36">
        <v>0.65953804182974396</v>
      </c>
      <c r="AT104" s="36">
        <v>0.101504969718681</v>
      </c>
      <c r="AU104" s="36">
        <v>0.52908645462479598</v>
      </c>
      <c r="AV104" s="36">
        <v>82</v>
      </c>
      <c r="AW104" s="36">
        <v>0.71329088738559399</v>
      </c>
      <c r="AX104" s="36">
        <v>0.92319936331078301</v>
      </c>
      <c r="AY104" s="36">
        <v>0.95423796259450799</v>
      </c>
      <c r="AZ104" s="36">
        <v>0.97433346597692005</v>
      </c>
      <c r="BA104" s="36">
        <v>0.41205116880744302</v>
      </c>
      <c r="BB104" s="36">
        <v>0.62107949504374305</v>
      </c>
      <c r="BC104" s="36">
        <v>8.5239418337544198E-2</v>
      </c>
      <c r="BD104" s="36">
        <v>0.48248720836870701</v>
      </c>
      <c r="BE104" s="36">
        <v>82</v>
      </c>
      <c r="BF104" s="36" t="s">
        <v>74</v>
      </c>
      <c r="BG104" s="36">
        <v>-1</v>
      </c>
      <c r="BH104" s="36">
        <v>-1</v>
      </c>
      <c r="BI104" s="36">
        <v>-1</v>
      </c>
      <c r="BJ104" s="36" t="s">
        <v>74</v>
      </c>
      <c r="BK104" s="36" t="s">
        <v>74</v>
      </c>
      <c r="BL104" s="36" t="s">
        <v>74</v>
      </c>
      <c r="BM104" s="36">
        <v>-1</v>
      </c>
      <c r="BN104" s="36">
        <v>-1</v>
      </c>
      <c r="BO104">
        <f t="shared" si="1"/>
        <v>3.5607529928123106E-4</v>
      </c>
    </row>
    <row r="105" spans="1:67" x14ac:dyDescent="0.25">
      <c r="A105" s="37">
        <v>43018.061527777776</v>
      </c>
      <c r="B105" s="37">
        <v>43018.062858796293</v>
      </c>
      <c r="C105" s="36" t="s">
        <v>72</v>
      </c>
      <c r="D105" s="36">
        <v>3</v>
      </c>
      <c r="E105" s="36">
        <v>121360</v>
      </c>
      <c r="F105" s="36">
        <v>60</v>
      </c>
      <c r="G105" s="36">
        <v>82</v>
      </c>
      <c r="H105" s="36">
        <v>16</v>
      </c>
      <c r="I105" s="36">
        <v>42622</v>
      </c>
      <c r="J105" s="36" t="s">
        <v>73</v>
      </c>
      <c r="K105" s="36" t="s">
        <v>118</v>
      </c>
      <c r="L105" s="36"/>
      <c r="M105" s="36"/>
      <c r="N105" s="36" t="s">
        <v>77</v>
      </c>
      <c r="O105" s="36" t="s">
        <v>75</v>
      </c>
      <c r="P105" s="36">
        <v>109.998994112014</v>
      </c>
      <c r="Q105" s="36">
        <v>4.2359519004821697</v>
      </c>
      <c r="R105" s="36"/>
      <c r="S105" s="36"/>
      <c r="T105" s="36"/>
      <c r="U105" s="36"/>
      <c r="V105" s="36">
        <v>0.71628519677260005</v>
      </c>
      <c r="W105" s="36">
        <v>0.91528075086448202</v>
      </c>
      <c r="X105" s="36">
        <v>0.95150666886217605</v>
      </c>
      <c r="Y105" s="36">
        <v>0.97530051045611699</v>
      </c>
      <c r="Z105" s="36">
        <v>0.41410465769542698</v>
      </c>
      <c r="AA105" s="36">
        <v>0.63132194459690105</v>
      </c>
      <c r="AB105" s="36">
        <v>0.16619790950058599</v>
      </c>
      <c r="AC105" s="36">
        <v>0.51303834775814205</v>
      </c>
      <c r="AD105" s="36">
        <v>82</v>
      </c>
      <c r="AE105" s="36">
        <v>0.73763736263736202</v>
      </c>
      <c r="AF105" s="36">
        <v>0.93131868131868101</v>
      </c>
      <c r="AG105" s="36">
        <v>0.969780219780219</v>
      </c>
      <c r="AH105" s="36">
        <v>0.98557692307692302</v>
      </c>
      <c r="AI105" s="36">
        <v>0.40479731415293602</v>
      </c>
      <c r="AJ105" s="36">
        <v>0.64637792837555896</v>
      </c>
      <c r="AK105" s="36">
        <v>6.9416633239810593E-2</v>
      </c>
      <c r="AL105" s="36">
        <v>0.52998283702605997</v>
      </c>
      <c r="AM105" s="36">
        <v>82</v>
      </c>
      <c r="AN105" s="36">
        <v>0.73770758710517703</v>
      </c>
      <c r="AO105" s="36">
        <v>0.91957017258221996</v>
      </c>
      <c r="AP105" s="36">
        <v>0.95164441549983703</v>
      </c>
      <c r="AQ105" s="36">
        <v>0.97557798762617998</v>
      </c>
      <c r="AR105" s="36">
        <v>0.40037004841984403</v>
      </c>
      <c r="AS105" s="36">
        <v>0.658164458944408</v>
      </c>
      <c r="AT105" s="36">
        <v>9.66188725981139E-2</v>
      </c>
      <c r="AU105" s="36">
        <v>0.54523996205168201</v>
      </c>
      <c r="AV105" s="36">
        <v>82</v>
      </c>
      <c r="AW105" s="36">
        <v>0.68051890941073001</v>
      </c>
      <c r="AX105" s="36">
        <v>0.90435356200527695</v>
      </c>
      <c r="AY105" s="36">
        <v>0.94547053649956003</v>
      </c>
      <c r="AZ105" s="36">
        <v>0.97163588390501299</v>
      </c>
      <c r="BA105" s="36">
        <v>0.367775846445479</v>
      </c>
      <c r="BB105" s="36">
        <v>0.58975279048440399</v>
      </c>
      <c r="BC105" s="36">
        <v>8.5258099098789897E-2</v>
      </c>
      <c r="BD105" s="36">
        <v>0.46459258843622298</v>
      </c>
      <c r="BE105" s="36">
        <v>81</v>
      </c>
      <c r="BF105" s="36" t="s">
        <v>74</v>
      </c>
      <c r="BG105" s="36">
        <v>-1</v>
      </c>
      <c r="BH105" s="36">
        <v>-1</v>
      </c>
      <c r="BI105" s="36">
        <v>-1</v>
      </c>
      <c r="BJ105" s="36" t="s">
        <v>74</v>
      </c>
      <c r="BK105" s="36" t="s">
        <v>74</v>
      </c>
      <c r="BL105" s="36" t="s">
        <v>74</v>
      </c>
      <c r="BM105" s="36">
        <v>-1</v>
      </c>
      <c r="BN105" s="36">
        <v>-1</v>
      </c>
      <c r="BO105">
        <f t="shared" si="1"/>
        <v>3.4904020274243325E-4</v>
      </c>
    </row>
    <row r="106" spans="1:67" x14ac:dyDescent="0.25">
      <c r="A106" s="37">
        <v>43018.063148148147</v>
      </c>
      <c r="B106" s="37">
        <v>43018.064456018517</v>
      </c>
      <c r="C106" s="36" t="s">
        <v>72</v>
      </c>
      <c r="D106" s="36">
        <v>4</v>
      </c>
      <c r="E106" s="36">
        <v>121360</v>
      </c>
      <c r="F106" s="36">
        <v>60</v>
      </c>
      <c r="G106" s="36">
        <v>82</v>
      </c>
      <c r="H106" s="36">
        <v>16</v>
      </c>
      <c r="I106" s="36">
        <v>42622</v>
      </c>
      <c r="J106" s="36" t="s">
        <v>73</v>
      </c>
      <c r="K106" s="36" t="s">
        <v>118</v>
      </c>
      <c r="L106" s="36"/>
      <c r="M106" s="36"/>
      <c r="N106" s="36" t="s">
        <v>77</v>
      </c>
      <c r="O106" s="36" t="s">
        <v>75</v>
      </c>
      <c r="P106" s="36">
        <v>108.85326504707299</v>
      </c>
      <c r="Q106" s="36">
        <v>4.2396168708801198</v>
      </c>
      <c r="R106" s="36"/>
      <c r="S106" s="36"/>
      <c r="T106" s="36"/>
      <c r="U106" s="36"/>
      <c r="V106" s="36">
        <v>0.72295905758299595</v>
      </c>
      <c r="W106" s="36">
        <v>0.91926847351511598</v>
      </c>
      <c r="X106" s="36">
        <v>0.95444435291210095</v>
      </c>
      <c r="Y106" s="36">
        <v>0.97553340472855998</v>
      </c>
      <c r="Z106" s="36">
        <v>0.43613350694002601</v>
      </c>
      <c r="AA106" s="36">
        <v>0.64025367317746495</v>
      </c>
      <c r="AB106" s="36">
        <v>0.21601454932071201</v>
      </c>
      <c r="AC106" s="36">
        <v>0.50932304934083505</v>
      </c>
      <c r="AD106" s="36">
        <v>82</v>
      </c>
      <c r="AE106" s="36">
        <v>0.73422159887798</v>
      </c>
      <c r="AF106" s="36">
        <v>0.91725105189340805</v>
      </c>
      <c r="AG106" s="36">
        <v>0.95722300140252403</v>
      </c>
      <c r="AH106" s="36">
        <v>0.97896213183730696</v>
      </c>
      <c r="AI106" s="36">
        <v>0.45425046487959603</v>
      </c>
      <c r="AJ106" s="36">
        <v>0.65843426338128896</v>
      </c>
      <c r="AK106" s="36">
        <v>7.4737705392667497E-2</v>
      </c>
      <c r="AL106" s="36">
        <v>0.53877661855226899</v>
      </c>
      <c r="AM106" s="36">
        <v>78</v>
      </c>
      <c r="AN106" s="36">
        <v>0.72319562771258605</v>
      </c>
      <c r="AO106" s="36">
        <v>0.92316347854042702</v>
      </c>
      <c r="AP106" s="36">
        <v>0.957563092750361</v>
      </c>
      <c r="AQ106" s="36">
        <v>0.97765632534962199</v>
      </c>
      <c r="AR106" s="36">
        <v>0.440672986596509</v>
      </c>
      <c r="AS106" s="36">
        <v>0.63814436573011002</v>
      </c>
      <c r="AT106" s="36">
        <v>0.154249801524771</v>
      </c>
      <c r="AU106" s="36">
        <v>0.51836425594568503</v>
      </c>
      <c r="AV106" s="36">
        <v>82</v>
      </c>
      <c r="AW106" s="36">
        <v>0.719056099732858</v>
      </c>
      <c r="AX106" s="36">
        <v>0.91451469278717701</v>
      </c>
      <c r="AY106" s="36">
        <v>0.949243098842386</v>
      </c>
      <c r="AZ106" s="36">
        <v>0.971504897595725</v>
      </c>
      <c r="BA106" s="36">
        <v>0.38918593463735901</v>
      </c>
      <c r="BB106" s="36">
        <v>0.63255557034835896</v>
      </c>
      <c r="BC106" s="36">
        <v>8.3208303162673594E-2</v>
      </c>
      <c r="BD106" s="36">
        <v>0.48788178534542798</v>
      </c>
      <c r="BE106" s="36">
        <v>82</v>
      </c>
      <c r="BF106" s="36" t="s">
        <v>74</v>
      </c>
      <c r="BG106" s="36">
        <v>-1</v>
      </c>
      <c r="BH106" s="36">
        <v>-1</v>
      </c>
      <c r="BI106" s="36">
        <v>-1</v>
      </c>
      <c r="BJ106" s="36" t="s">
        <v>74</v>
      </c>
      <c r="BK106" s="36" t="s">
        <v>74</v>
      </c>
      <c r="BL106" s="36" t="s">
        <v>74</v>
      </c>
      <c r="BM106" s="36">
        <v>-1</v>
      </c>
      <c r="BN106" s="36">
        <v>-1</v>
      </c>
      <c r="BO106">
        <f t="shared" si="1"/>
        <v>3.4934219437047793E-4</v>
      </c>
    </row>
    <row r="107" spans="1:67" x14ac:dyDescent="0.25">
      <c r="A107" s="37">
        <v>43018.064745370371</v>
      </c>
      <c r="B107" s="37">
        <v>43018.066076388888</v>
      </c>
      <c r="C107" s="36" t="s">
        <v>72</v>
      </c>
      <c r="D107" s="36">
        <v>5</v>
      </c>
      <c r="E107" s="36">
        <v>121360</v>
      </c>
      <c r="F107" s="36">
        <v>60</v>
      </c>
      <c r="G107" s="36">
        <v>82</v>
      </c>
      <c r="H107" s="36">
        <v>16</v>
      </c>
      <c r="I107" s="36">
        <v>42622</v>
      </c>
      <c r="J107" s="36" t="s">
        <v>73</v>
      </c>
      <c r="K107" s="36" t="s">
        <v>118</v>
      </c>
      <c r="L107" s="36"/>
      <c r="M107" s="36"/>
      <c r="N107" s="36" t="s">
        <v>77</v>
      </c>
      <c r="O107" s="36" t="s">
        <v>75</v>
      </c>
      <c r="P107" s="36">
        <v>110.91025710105799</v>
      </c>
      <c r="Q107" s="36">
        <v>4.20808982849121</v>
      </c>
      <c r="R107" s="36"/>
      <c r="S107" s="36"/>
      <c r="T107" s="36"/>
      <c r="U107" s="36"/>
      <c r="V107" s="36">
        <v>0.71329651306569897</v>
      </c>
      <c r="W107" s="36">
        <v>0.92061660209380902</v>
      </c>
      <c r="X107" s="36">
        <v>0.95391970983430796</v>
      </c>
      <c r="Y107" s="36">
        <v>0.97526996949962896</v>
      </c>
      <c r="Z107" s="36">
        <v>0.41604983682667701</v>
      </c>
      <c r="AA107" s="36">
        <v>0.627766151001249</v>
      </c>
      <c r="AB107" s="36">
        <v>0.188461160350581</v>
      </c>
      <c r="AC107" s="36">
        <v>0.50525746252734605</v>
      </c>
      <c r="AD107" s="36">
        <v>82</v>
      </c>
      <c r="AE107" s="36">
        <v>0.74296577946768005</v>
      </c>
      <c r="AF107" s="36">
        <v>0.92775665399239504</v>
      </c>
      <c r="AG107" s="36">
        <v>0.96045627376425802</v>
      </c>
      <c r="AH107" s="36">
        <v>0.97794676806083602</v>
      </c>
      <c r="AI107" s="36">
        <v>0.49549557354625401</v>
      </c>
      <c r="AJ107" s="36">
        <v>0.65680085925260101</v>
      </c>
      <c r="AK107" s="36">
        <v>0.13516411681190901</v>
      </c>
      <c r="AL107" s="36">
        <v>0.55284480987911799</v>
      </c>
      <c r="AM107" s="36">
        <v>80</v>
      </c>
      <c r="AN107" s="36">
        <v>0.72040750323415204</v>
      </c>
      <c r="AO107" s="36">
        <v>0.92027813712807205</v>
      </c>
      <c r="AP107" s="36">
        <v>0.95310478654592501</v>
      </c>
      <c r="AQ107" s="36">
        <v>0.97525873221215997</v>
      </c>
      <c r="AR107" s="36">
        <v>0.39300246288888502</v>
      </c>
      <c r="AS107" s="36">
        <v>0.63792887248550101</v>
      </c>
      <c r="AT107" s="36">
        <v>0.109530629292849</v>
      </c>
      <c r="AU107" s="36">
        <v>0.51682665109779302</v>
      </c>
      <c r="AV107" s="36">
        <v>82</v>
      </c>
      <c r="AW107" s="36">
        <v>0.69537996545768499</v>
      </c>
      <c r="AX107" s="36">
        <v>0.91904145077720201</v>
      </c>
      <c r="AY107" s="36">
        <v>0.95315198618307395</v>
      </c>
      <c r="AZ107" s="36">
        <v>0.97452504317789201</v>
      </c>
      <c r="BA107" s="36">
        <v>0.39316849566060202</v>
      </c>
      <c r="BB107" s="36">
        <v>0.60417612456764103</v>
      </c>
      <c r="BC107" s="36">
        <v>8.3279137495908206E-2</v>
      </c>
      <c r="BD107" s="36">
        <v>0.47642192058444699</v>
      </c>
      <c r="BE107" s="36">
        <v>82</v>
      </c>
      <c r="BF107" s="36" t="s">
        <v>74</v>
      </c>
      <c r="BG107" s="36">
        <v>-1</v>
      </c>
      <c r="BH107" s="36">
        <v>-1</v>
      </c>
      <c r="BI107" s="36">
        <v>-1</v>
      </c>
      <c r="BJ107" s="36" t="s">
        <v>74</v>
      </c>
      <c r="BK107" s="36" t="s">
        <v>74</v>
      </c>
      <c r="BL107" s="36" t="s">
        <v>74</v>
      </c>
      <c r="BM107" s="36">
        <v>-1</v>
      </c>
      <c r="BN107" s="36">
        <v>-1</v>
      </c>
      <c r="BO107">
        <f t="shared" si="1"/>
        <v>3.467443827036264E-4</v>
      </c>
    </row>
    <row r="108" spans="1:67" x14ac:dyDescent="0.25">
      <c r="A108" s="37">
        <v>43018.066365740742</v>
      </c>
      <c r="B108" s="37">
        <v>43018.067673611113</v>
      </c>
      <c r="C108" s="36" t="s">
        <v>72</v>
      </c>
      <c r="D108" s="36">
        <v>6</v>
      </c>
      <c r="E108" s="36">
        <v>121360</v>
      </c>
      <c r="F108" s="36">
        <v>60</v>
      </c>
      <c r="G108" s="36">
        <v>82</v>
      </c>
      <c r="H108" s="36">
        <v>16</v>
      </c>
      <c r="I108" s="36">
        <v>42622</v>
      </c>
      <c r="J108" s="36" t="s">
        <v>73</v>
      </c>
      <c r="K108" s="36" t="s">
        <v>118</v>
      </c>
      <c r="L108" s="36"/>
      <c r="M108" s="36"/>
      <c r="N108" s="36" t="s">
        <v>77</v>
      </c>
      <c r="O108" s="36" t="s">
        <v>75</v>
      </c>
      <c r="P108" s="36">
        <v>109.541251182556</v>
      </c>
      <c r="Q108" s="36">
        <v>4.2049870491027797</v>
      </c>
      <c r="R108" s="36"/>
      <c r="S108" s="36"/>
      <c r="T108" s="36"/>
      <c r="U108" s="36"/>
      <c r="V108" s="36">
        <v>0.72182808117472297</v>
      </c>
      <c r="W108" s="36">
        <v>0.92212506187097798</v>
      </c>
      <c r="X108" s="36">
        <v>0.95603035802672798</v>
      </c>
      <c r="Y108" s="36">
        <v>0.97459165154264904</v>
      </c>
      <c r="Z108" s="36">
        <v>0.447109582195511</v>
      </c>
      <c r="AA108" s="36">
        <v>0.63917555367825596</v>
      </c>
      <c r="AB108" s="36">
        <v>0.19480892425210999</v>
      </c>
      <c r="AC108" s="36">
        <v>0.51214557836741104</v>
      </c>
      <c r="AD108" s="36">
        <v>82</v>
      </c>
      <c r="AE108" s="36">
        <v>0.76857142857142802</v>
      </c>
      <c r="AF108" s="36">
        <v>0.94928571428571396</v>
      </c>
      <c r="AG108" s="36">
        <v>0.97357142857142798</v>
      </c>
      <c r="AH108" s="36">
        <v>0.98642857142857099</v>
      </c>
      <c r="AI108" s="36">
        <v>0.530321745089538</v>
      </c>
      <c r="AJ108" s="36">
        <v>0.69267792972243403</v>
      </c>
      <c r="AK108" s="36">
        <v>0.126079763678241</v>
      </c>
      <c r="AL108" s="36">
        <v>0.57615980616683704</v>
      </c>
      <c r="AM108" s="36">
        <v>73</v>
      </c>
      <c r="AN108" s="36">
        <v>0.73591830221796695</v>
      </c>
      <c r="AO108" s="36">
        <v>0.92596138503270997</v>
      </c>
      <c r="AP108" s="36">
        <v>0.95723631721716895</v>
      </c>
      <c r="AQ108" s="36">
        <v>0.97702249880325498</v>
      </c>
      <c r="AR108" s="36">
        <v>0.44772399989509398</v>
      </c>
      <c r="AS108" s="36">
        <v>0.65458146878969703</v>
      </c>
      <c r="AT108" s="36">
        <v>0.12422853177618499</v>
      </c>
      <c r="AU108" s="36">
        <v>0.52802901682811298</v>
      </c>
      <c r="AV108" s="36">
        <v>82</v>
      </c>
      <c r="AW108" s="36">
        <v>0.68731762065095403</v>
      </c>
      <c r="AX108" s="36">
        <v>0.90819304152637403</v>
      </c>
      <c r="AY108" s="36">
        <v>0.94882154882154801</v>
      </c>
      <c r="AZ108" s="36">
        <v>0.96745230078563405</v>
      </c>
      <c r="BA108" s="36">
        <v>0.36795661553007403</v>
      </c>
      <c r="BB108" s="36">
        <v>0.59876596489996203</v>
      </c>
      <c r="BC108" s="36">
        <v>7.6282483804008802E-2</v>
      </c>
      <c r="BD108" s="36">
        <v>0.47020518337563899</v>
      </c>
      <c r="BE108" s="36">
        <v>82</v>
      </c>
      <c r="BF108" s="36" t="s">
        <v>74</v>
      </c>
      <c r="BG108" s="36">
        <v>-1</v>
      </c>
      <c r="BH108" s="36">
        <v>-1</v>
      </c>
      <c r="BI108" s="36">
        <v>-1</v>
      </c>
      <c r="BJ108" s="36" t="s">
        <v>74</v>
      </c>
      <c r="BK108" s="36" t="s">
        <v>74</v>
      </c>
      <c r="BL108" s="36" t="s">
        <v>74</v>
      </c>
      <c r="BM108" s="36">
        <v>-1</v>
      </c>
      <c r="BN108" s="36">
        <v>-1</v>
      </c>
      <c r="BO108">
        <f t="shared" si="1"/>
        <v>3.4648871531829103E-4</v>
      </c>
    </row>
    <row r="109" spans="1:67" x14ac:dyDescent="0.25">
      <c r="A109" s="37">
        <v>43018.067962962959</v>
      </c>
      <c r="B109" s="37">
        <v>43018.069293981483</v>
      </c>
      <c r="C109" s="36" t="s">
        <v>72</v>
      </c>
      <c r="D109" s="36">
        <v>7</v>
      </c>
      <c r="E109" s="36">
        <v>121360</v>
      </c>
      <c r="F109" s="36">
        <v>60</v>
      </c>
      <c r="G109" s="36">
        <v>82</v>
      </c>
      <c r="H109" s="36">
        <v>16</v>
      </c>
      <c r="I109" s="36">
        <v>42622</v>
      </c>
      <c r="J109" s="36" t="s">
        <v>73</v>
      </c>
      <c r="K109" s="36" t="s">
        <v>118</v>
      </c>
      <c r="L109" s="36"/>
      <c r="M109" s="36"/>
      <c r="N109" s="36" t="s">
        <v>77</v>
      </c>
      <c r="O109" s="36" t="s">
        <v>75</v>
      </c>
      <c r="P109" s="36">
        <v>110.233947992324</v>
      </c>
      <c r="Q109" s="36">
        <v>4.3531131744384703</v>
      </c>
      <c r="R109" s="36"/>
      <c r="S109" s="36"/>
      <c r="T109" s="36"/>
      <c r="U109" s="36"/>
      <c r="V109" s="36">
        <v>0.73363598844407696</v>
      </c>
      <c r="W109" s="36">
        <v>0.92612463887742402</v>
      </c>
      <c r="X109" s="36">
        <v>0.95740817168798997</v>
      </c>
      <c r="Y109" s="36">
        <v>0.97688815517952898</v>
      </c>
      <c r="Z109" s="36">
        <v>0.46848771695602598</v>
      </c>
      <c r="AA109" s="36">
        <v>0.65468381961190403</v>
      </c>
      <c r="AB109" s="36">
        <v>0.23695536033283801</v>
      </c>
      <c r="AC109" s="36">
        <v>0.52409563714408103</v>
      </c>
      <c r="AD109" s="36">
        <v>82</v>
      </c>
      <c r="AE109" s="36">
        <v>0.79148311306901598</v>
      </c>
      <c r="AF109" s="36">
        <v>0.94126284875183497</v>
      </c>
      <c r="AG109" s="36">
        <v>0.96108663729809096</v>
      </c>
      <c r="AH109" s="36">
        <v>0.972099853157121</v>
      </c>
      <c r="AI109" s="36">
        <v>0.50627999819036096</v>
      </c>
      <c r="AJ109" s="36">
        <v>0.72770201586447802</v>
      </c>
      <c r="AK109" s="36">
        <v>0.15383151116410501</v>
      </c>
      <c r="AL109" s="36">
        <v>0.598967215194529</v>
      </c>
      <c r="AM109" s="36">
        <v>82</v>
      </c>
      <c r="AN109" s="36">
        <v>0.74078194532739905</v>
      </c>
      <c r="AO109" s="36">
        <v>0.92482517482517401</v>
      </c>
      <c r="AP109" s="36">
        <v>0.95708836617927495</v>
      </c>
      <c r="AQ109" s="36">
        <v>0.97647806738715803</v>
      </c>
      <c r="AR109" s="36">
        <v>0.459418587481011</v>
      </c>
      <c r="AS109" s="36">
        <v>0.66441518833556501</v>
      </c>
      <c r="AT109" s="36">
        <v>0.17842967070697199</v>
      </c>
      <c r="AU109" s="36">
        <v>0.53527553283652196</v>
      </c>
      <c r="AV109" s="36">
        <v>82</v>
      </c>
      <c r="AW109" s="36">
        <v>0.70589553911678904</v>
      </c>
      <c r="AX109" s="36">
        <v>0.92333557498318697</v>
      </c>
      <c r="AY109" s="36">
        <v>0.95673615781214905</v>
      </c>
      <c r="AZ109" s="36">
        <v>0.97892849136964799</v>
      </c>
      <c r="BA109" s="36">
        <v>0.41796126934171901</v>
      </c>
      <c r="BB109" s="36">
        <v>0.61743550632455502</v>
      </c>
      <c r="BC109" s="36">
        <v>0.10773610236718099</v>
      </c>
      <c r="BD109" s="36">
        <v>0.48558221724016798</v>
      </c>
      <c r="BE109" s="36">
        <v>82</v>
      </c>
      <c r="BF109" s="36" t="s">
        <v>74</v>
      </c>
      <c r="BG109" s="36">
        <v>-1</v>
      </c>
      <c r="BH109" s="36">
        <v>-1</v>
      </c>
      <c r="BI109" s="36">
        <v>-1</v>
      </c>
      <c r="BJ109" s="36" t="s">
        <v>74</v>
      </c>
      <c r="BK109" s="36" t="s">
        <v>74</v>
      </c>
      <c r="BL109" s="36" t="s">
        <v>74</v>
      </c>
      <c r="BM109" s="36">
        <v>-1</v>
      </c>
      <c r="BN109" s="36">
        <v>-1</v>
      </c>
      <c r="BO109">
        <f t="shared" si="1"/>
        <v>3.5869422993065839E-4</v>
      </c>
    </row>
    <row r="110" spans="1:67" x14ac:dyDescent="0.25">
      <c r="A110" s="37">
        <v>43018.06958333333</v>
      </c>
      <c r="B110" s="37">
        <v>43018.070902777778</v>
      </c>
      <c r="C110" s="36" t="s">
        <v>72</v>
      </c>
      <c r="D110" s="36">
        <v>8</v>
      </c>
      <c r="E110" s="36">
        <v>121360</v>
      </c>
      <c r="F110" s="36">
        <v>60</v>
      </c>
      <c r="G110" s="36">
        <v>82</v>
      </c>
      <c r="H110" s="36">
        <v>16</v>
      </c>
      <c r="I110" s="36">
        <v>42622</v>
      </c>
      <c r="J110" s="36" t="s">
        <v>73</v>
      </c>
      <c r="K110" s="36" t="s">
        <v>118</v>
      </c>
      <c r="L110" s="36"/>
      <c r="M110" s="36"/>
      <c r="N110" s="36" t="s">
        <v>77</v>
      </c>
      <c r="O110" s="36" t="s">
        <v>75</v>
      </c>
      <c r="P110" s="36">
        <v>110.09052991867</v>
      </c>
      <c r="Q110" s="36">
        <v>4.3914630413055402</v>
      </c>
      <c r="R110" s="36"/>
      <c r="S110" s="36"/>
      <c r="T110" s="36"/>
      <c r="U110" s="36"/>
      <c r="V110" s="36">
        <v>0.73127425881575603</v>
      </c>
      <c r="W110" s="36">
        <v>0.91857296225947604</v>
      </c>
      <c r="X110" s="36">
        <v>0.95367082335452902</v>
      </c>
      <c r="Y110" s="36">
        <v>0.97563795523990404</v>
      </c>
      <c r="Z110" s="36">
        <v>0.45250797168801998</v>
      </c>
      <c r="AA110" s="36">
        <v>0.651550205822513</v>
      </c>
      <c r="AB110" s="36">
        <v>0.197919652296977</v>
      </c>
      <c r="AC110" s="36">
        <v>0.52125839162619803</v>
      </c>
      <c r="AD110" s="36">
        <v>82</v>
      </c>
      <c r="AE110" s="36">
        <v>0.78097345132743301</v>
      </c>
      <c r="AF110" s="36">
        <v>0.94247787610619405</v>
      </c>
      <c r="AG110" s="36">
        <v>0.96386430678465995</v>
      </c>
      <c r="AH110" s="36">
        <v>0.97861356932153298</v>
      </c>
      <c r="AI110" s="36">
        <v>0.46085228666862599</v>
      </c>
      <c r="AJ110" s="36">
        <v>0.70668525320147901</v>
      </c>
      <c r="AK110" s="36">
        <v>8.3405997289717496E-2</v>
      </c>
      <c r="AL110" s="36">
        <v>0.56860321094672595</v>
      </c>
      <c r="AM110" s="36">
        <v>80</v>
      </c>
      <c r="AN110" s="36">
        <v>0.73912348048624399</v>
      </c>
      <c r="AO110" s="36">
        <v>0.921145233525271</v>
      </c>
      <c r="AP110" s="36">
        <v>0.956653870761356</v>
      </c>
      <c r="AQ110" s="36">
        <v>0.97552783109404895</v>
      </c>
      <c r="AR110" s="36">
        <v>0.43276714150863099</v>
      </c>
      <c r="AS110" s="36">
        <v>0.659781972449478</v>
      </c>
      <c r="AT110" s="36">
        <v>0.112789110208161</v>
      </c>
      <c r="AU110" s="36">
        <v>0.53072918860965701</v>
      </c>
      <c r="AV110" s="36">
        <v>82</v>
      </c>
      <c r="AW110" s="36">
        <v>0.70539880026660695</v>
      </c>
      <c r="AX110" s="36">
        <v>0.90779826705176603</v>
      </c>
      <c r="AY110" s="36">
        <v>0.94645634303488102</v>
      </c>
      <c r="AZ110" s="36">
        <v>0.97489446789602296</v>
      </c>
      <c r="BA110" s="36">
        <v>0.36787416165946402</v>
      </c>
      <c r="BB110" s="36">
        <v>0.62247487725885098</v>
      </c>
      <c r="BC110" s="36">
        <v>7.5614548061381195E-2</v>
      </c>
      <c r="BD110" s="36">
        <v>0.49411964469469</v>
      </c>
      <c r="BE110" s="36">
        <v>82</v>
      </c>
      <c r="BF110" s="36" t="s">
        <v>74</v>
      </c>
      <c r="BG110" s="36">
        <v>-1</v>
      </c>
      <c r="BH110" s="36">
        <v>-1</v>
      </c>
      <c r="BI110" s="36">
        <v>-1</v>
      </c>
      <c r="BJ110" s="36" t="s">
        <v>74</v>
      </c>
      <c r="BK110" s="36" t="s">
        <v>74</v>
      </c>
      <c r="BL110" s="36" t="s">
        <v>74</v>
      </c>
      <c r="BM110" s="36">
        <v>-1</v>
      </c>
      <c r="BN110" s="36">
        <v>-1</v>
      </c>
      <c r="BO110">
        <f t="shared" si="1"/>
        <v>3.6185423873644857E-4</v>
      </c>
    </row>
    <row r="111" spans="1:67" x14ac:dyDescent="0.25">
      <c r="A111" s="37">
        <v>43018.071192129632</v>
      </c>
      <c r="B111" s="37">
        <v>43018.072523148148</v>
      </c>
      <c r="C111" s="36" t="s">
        <v>72</v>
      </c>
      <c r="D111" s="36">
        <v>9</v>
      </c>
      <c r="E111" s="36">
        <v>121360</v>
      </c>
      <c r="F111" s="36">
        <v>60</v>
      </c>
      <c r="G111" s="36">
        <v>82</v>
      </c>
      <c r="H111" s="36">
        <v>16</v>
      </c>
      <c r="I111" s="36">
        <v>42622</v>
      </c>
      <c r="J111" s="36" t="s">
        <v>73</v>
      </c>
      <c r="K111" s="36" t="s">
        <v>118</v>
      </c>
      <c r="L111" s="36"/>
      <c r="M111" s="36"/>
      <c r="N111" s="36" t="s">
        <v>77</v>
      </c>
      <c r="O111" s="36" t="s">
        <v>75</v>
      </c>
      <c r="P111" s="36">
        <v>110.286556005477</v>
      </c>
      <c r="Q111" s="36">
        <v>4.3574509620666504</v>
      </c>
      <c r="R111" s="36"/>
      <c r="S111" s="36"/>
      <c r="T111" s="36"/>
      <c r="U111" s="36"/>
      <c r="V111" s="36">
        <v>0.73043550119824796</v>
      </c>
      <c r="W111" s="36">
        <v>0.91513098091066802</v>
      </c>
      <c r="X111" s="36">
        <v>0.95033468308404201</v>
      </c>
      <c r="Y111" s="36">
        <v>0.97281216428394301</v>
      </c>
      <c r="Z111" s="36">
        <v>0.44933548058976103</v>
      </c>
      <c r="AA111" s="36">
        <v>0.65013849117211997</v>
      </c>
      <c r="AB111" s="36">
        <v>0.18575370291906801</v>
      </c>
      <c r="AC111" s="36">
        <v>0.53464451666061097</v>
      </c>
      <c r="AD111" s="36">
        <v>82</v>
      </c>
      <c r="AE111" s="36">
        <v>0.76725978647686799</v>
      </c>
      <c r="AF111" s="36">
        <v>0.93024911032028401</v>
      </c>
      <c r="AG111" s="36">
        <v>0.96298932384341596</v>
      </c>
      <c r="AH111" s="36">
        <v>0.97935943060498198</v>
      </c>
      <c r="AI111" s="36">
        <v>0.39394106286374803</v>
      </c>
      <c r="AJ111" s="36">
        <v>0.689949919321586</v>
      </c>
      <c r="AK111" s="36">
        <v>4.8814774599719502E-2</v>
      </c>
      <c r="AL111" s="36">
        <v>0.57499877303992897</v>
      </c>
      <c r="AM111" s="36">
        <v>82</v>
      </c>
      <c r="AN111" s="36">
        <v>0.76477629806972902</v>
      </c>
      <c r="AO111" s="36">
        <v>0.93266497082148703</v>
      </c>
      <c r="AP111" s="36">
        <v>0.96034714948376398</v>
      </c>
      <c r="AQ111" s="36">
        <v>0.97710609007930505</v>
      </c>
      <c r="AR111" s="36">
        <v>0.45935791449985097</v>
      </c>
      <c r="AS111" s="36">
        <v>0.69068344608111398</v>
      </c>
      <c r="AT111" s="36">
        <v>0.13825914498383399</v>
      </c>
      <c r="AU111" s="36">
        <v>0.57476103827467695</v>
      </c>
      <c r="AV111" s="36">
        <v>82</v>
      </c>
      <c r="AW111" s="36">
        <v>0.66035384998753999</v>
      </c>
      <c r="AX111" s="36">
        <v>0.88063792673810104</v>
      </c>
      <c r="AY111" s="36">
        <v>0.92923000249190102</v>
      </c>
      <c r="AZ111" s="36">
        <v>0.96336905058559597</v>
      </c>
      <c r="BA111" s="36">
        <v>0.37437310822828801</v>
      </c>
      <c r="BB111" s="36">
        <v>0.571029044394186</v>
      </c>
      <c r="BC111" s="36">
        <v>8.2936156798644994E-2</v>
      </c>
      <c r="BD111" s="36">
        <v>0.45370844784432801</v>
      </c>
      <c r="BE111" s="36">
        <v>82</v>
      </c>
      <c r="BF111" s="36" t="s">
        <v>74</v>
      </c>
      <c r="BG111" s="36">
        <v>-1</v>
      </c>
      <c r="BH111" s="36">
        <v>-1</v>
      </c>
      <c r="BI111" s="36">
        <v>-1</v>
      </c>
      <c r="BJ111" s="36" t="s">
        <v>74</v>
      </c>
      <c r="BK111" s="36" t="s">
        <v>74</v>
      </c>
      <c r="BL111" s="36" t="s">
        <v>74</v>
      </c>
      <c r="BM111" s="36">
        <v>-1</v>
      </c>
      <c r="BN111" s="36">
        <v>-1</v>
      </c>
      <c r="BO111">
        <f t="shared" si="1"/>
        <v>3.590516613436594E-4</v>
      </c>
    </row>
    <row r="112" spans="1:67" x14ac:dyDescent="0.25">
      <c r="A112" s="37">
        <v>43018.072812500002</v>
      </c>
      <c r="B112" s="37">
        <v>43018.088206018518</v>
      </c>
      <c r="C112" s="36" t="s">
        <v>72</v>
      </c>
      <c r="D112" s="36">
        <v>0</v>
      </c>
      <c r="E112" s="36">
        <v>121360</v>
      </c>
      <c r="F112" s="36">
        <v>60</v>
      </c>
      <c r="G112" s="36">
        <v>82</v>
      </c>
      <c r="H112" s="36">
        <v>16</v>
      </c>
      <c r="I112" s="36">
        <v>42622</v>
      </c>
      <c r="J112" s="36" t="s">
        <v>73</v>
      </c>
      <c r="K112" s="36" t="s">
        <v>118</v>
      </c>
      <c r="L112" s="36"/>
      <c r="M112" s="36"/>
      <c r="N112" s="36" t="s">
        <v>78</v>
      </c>
      <c r="O112" s="36" t="s">
        <v>76</v>
      </c>
      <c r="P112" s="36">
        <v>1279.60536003112</v>
      </c>
      <c r="Q112" s="36">
        <v>49.523445129394503</v>
      </c>
      <c r="R112" s="36"/>
      <c r="S112" s="36"/>
      <c r="T112" s="36"/>
      <c r="U112" s="36"/>
      <c r="V112" s="36">
        <v>0.69587713534822604</v>
      </c>
      <c r="W112" s="36">
        <v>0.91458607095926403</v>
      </c>
      <c r="X112" s="36">
        <v>0.94924441524310099</v>
      </c>
      <c r="Y112" s="36">
        <v>0.97281537450722699</v>
      </c>
      <c r="Z112" s="36">
        <v>0.46060995841421898</v>
      </c>
      <c r="AA112" s="36">
        <v>0.60799650908908698</v>
      </c>
      <c r="AB112" s="36">
        <v>0.21130374043345801</v>
      </c>
      <c r="AC112" s="36">
        <v>0.50514292084189205</v>
      </c>
      <c r="AD112" s="36">
        <v>82</v>
      </c>
      <c r="AE112" s="36">
        <v>0.67330097087378604</v>
      </c>
      <c r="AF112" s="36">
        <v>0.94708737864077597</v>
      </c>
      <c r="AG112" s="36">
        <v>0.97135922330097002</v>
      </c>
      <c r="AH112" s="36">
        <v>0.98252427184465996</v>
      </c>
      <c r="AI112" s="36">
        <v>0.44776530423565603</v>
      </c>
      <c r="AJ112" s="36">
        <v>0.54329277351850402</v>
      </c>
      <c r="AK112" s="36">
        <v>9.0990251121200197E-2</v>
      </c>
      <c r="AL112" s="36">
        <v>0.48122192649581302</v>
      </c>
      <c r="AM112" s="36">
        <v>82</v>
      </c>
      <c r="AN112" s="36">
        <v>0.71710746568463302</v>
      </c>
      <c r="AO112" s="36">
        <v>0.91529963173752904</v>
      </c>
      <c r="AP112" s="36">
        <v>0.951121526615333</v>
      </c>
      <c r="AQ112" s="36">
        <v>0.97405423501841304</v>
      </c>
      <c r="AR112" s="36">
        <v>0.46644176095089401</v>
      </c>
      <c r="AS112" s="36">
        <v>0.64268471013217099</v>
      </c>
      <c r="AT112" s="36">
        <v>0.16019214718261901</v>
      </c>
      <c r="AU112" s="36">
        <v>0.53623061492855495</v>
      </c>
      <c r="AV112" s="36">
        <v>82</v>
      </c>
      <c r="AW112" s="36">
        <v>0.67648478995654204</v>
      </c>
      <c r="AX112" s="36">
        <v>0.897392563978754</v>
      </c>
      <c r="AY112" s="36">
        <v>0.93553838725253502</v>
      </c>
      <c r="AZ112" s="36">
        <v>0.96619990342829498</v>
      </c>
      <c r="BA112" s="36">
        <v>0.38334765444399099</v>
      </c>
      <c r="BB112" s="36">
        <v>0.58479452106032803</v>
      </c>
      <c r="BC112" s="36">
        <v>8.6483157814394696E-2</v>
      </c>
      <c r="BD112" s="36">
        <v>0.47220215886198003</v>
      </c>
      <c r="BE112" s="36">
        <v>82</v>
      </c>
      <c r="BF112" s="36" t="s">
        <v>74</v>
      </c>
      <c r="BG112" s="36">
        <v>-1</v>
      </c>
      <c r="BH112" s="36">
        <v>-1</v>
      </c>
      <c r="BI112" s="36">
        <v>-1</v>
      </c>
      <c r="BJ112" s="36" t="s">
        <v>74</v>
      </c>
      <c r="BK112" s="36" t="s">
        <v>74</v>
      </c>
      <c r="BL112" s="36" t="s">
        <v>74</v>
      </c>
      <c r="BM112" s="36">
        <v>-1</v>
      </c>
      <c r="BN112" s="36">
        <v>-1</v>
      </c>
      <c r="BO112">
        <f t="shared" si="1"/>
        <v>4.0807057621452293E-3</v>
      </c>
    </row>
    <row r="113" spans="1:67" x14ac:dyDescent="0.25">
      <c r="A113" s="37">
        <v>43018.088240740741</v>
      </c>
      <c r="B113" s="37">
        <v>43018.103715277779</v>
      </c>
      <c r="C113" s="36" t="s">
        <v>72</v>
      </c>
      <c r="D113" s="36">
        <v>1</v>
      </c>
      <c r="E113" s="36">
        <v>121360</v>
      </c>
      <c r="F113" s="36">
        <v>60</v>
      </c>
      <c r="G113" s="36">
        <v>82</v>
      </c>
      <c r="H113" s="36">
        <v>16</v>
      </c>
      <c r="I113" s="36">
        <v>42622</v>
      </c>
      <c r="J113" s="36" t="s">
        <v>73</v>
      </c>
      <c r="K113" s="36" t="s">
        <v>118</v>
      </c>
      <c r="L113" s="36"/>
      <c r="M113" s="36"/>
      <c r="N113" s="36" t="s">
        <v>78</v>
      </c>
      <c r="O113" s="36" t="s">
        <v>76</v>
      </c>
      <c r="P113" s="36">
        <v>1289.2196609973901</v>
      </c>
      <c r="Q113" s="36">
        <v>46.855903148651102</v>
      </c>
      <c r="R113" s="36"/>
      <c r="S113" s="36"/>
      <c r="T113" s="36"/>
      <c r="U113" s="36"/>
      <c r="V113" s="36">
        <v>0.72482117898544696</v>
      </c>
      <c r="W113" s="36">
        <v>0.91967442242867703</v>
      </c>
      <c r="X113" s="36">
        <v>0.95214996300254795</v>
      </c>
      <c r="Y113" s="36">
        <v>0.97467730000822095</v>
      </c>
      <c r="Z113" s="36">
        <v>0.47091465110755598</v>
      </c>
      <c r="AA113" s="36">
        <v>0.64445429976244095</v>
      </c>
      <c r="AB113" s="36">
        <v>0.20922903866356901</v>
      </c>
      <c r="AC113" s="36">
        <v>0.53944023090145299</v>
      </c>
      <c r="AD113" s="36">
        <v>82</v>
      </c>
      <c r="AE113" s="36">
        <v>0.72300183038438004</v>
      </c>
      <c r="AF113" s="36">
        <v>0.91519219035997501</v>
      </c>
      <c r="AG113" s="36">
        <v>0.95485051860890702</v>
      </c>
      <c r="AH113" s="36">
        <v>0.97864551555826695</v>
      </c>
      <c r="AI113" s="36">
        <v>0.38522696332515399</v>
      </c>
      <c r="AJ113" s="36">
        <v>0.64271038551531401</v>
      </c>
      <c r="AK113" s="36">
        <v>5.7830543291708697E-2</v>
      </c>
      <c r="AL113" s="36">
        <v>0.56186234703648597</v>
      </c>
      <c r="AM113" s="36">
        <v>82</v>
      </c>
      <c r="AN113" s="36">
        <v>0.73827608982826898</v>
      </c>
      <c r="AO113" s="36">
        <v>0.92371202113606299</v>
      </c>
      <c r="AP113" s="36">
        <v>0.95343461030383003</v>
      </c>
      <c r="AQ113" s="36">
        <v>0.97539630118890297</v>
      </c>
      <c r="AR113" s="36">
        <v>0.45047230508632502</v>
      </c>
      <c r="AS113" s="36">
        <v>0.65874142939258595</v>
      </c>
      <c r="AT113" s="36">
        <v>0.135637040509451</v>
      </c>
      <c r="AU113" s="36">
        <v>0.55399582632439504</v>
      </c>
      <c r="AV113" s="36">
        <v>82</v>
      </c>
      <c r="AW113" s="36">
        <v>0.70725156669650802</v>
      </c>
      <c r="AX113" s="36">
        <v>0.91584601611459204</v>
      </c>
      <c r="AY113" s="36">
        <v>0.94941808415398299</v>
      </c>
      <c r="AZ113" s="36">
        <v>0.97224709042076896</v>
      </c>
      <c r="BA113" s="36">
        <v>0.44392998366095998</v>
      </c>
      <c r="BB113" s="36">
        <v>0.62394756655864303</v>
      </c>
      <c r="BC113" s="36">
        <v>0.100123744702586</v>
      </c>
      <c r="BD113" s="36">
        <v>0.51210058830718697</v>
      </c>
      <c r="BE113" s="36">
        <v>82</v>
      </c>
      <c r="BF113" s="36" t="s">
        <v>74</v>
      </c>
      <c r="BG113" s="36">
        <v>-1</v>
      </c>
      <c r="BH113" s="36">
        <v>-1</v>
      </c>
      <c r="BI113" s="36">
        <v>-1</v>
      </c>
      <c r="BJ113" s="36" t="s">
        <v>74</v>
      </c>
      <c r="BK113" s="36" t="s">
        <v>74</v>
      </c>
      <c r="BL113" s="36" t="s">
        <v>74</v>
      </c>
      <c r="BM113" s="36">
        <v>-1</v>
      </c>
      <c r="BN113" s="36">
        <v>-1</v>
      </c>
      <c r="BO113">
        <f t="shared" si="1"/>
        <v>3.8609017096779088E-3</v>
      </c>
    </row>
    <row r="114" spans="1:67" x14ac:dyDescent="0.25">
      <c r="A114" s="37">
        <v>43018.103761574072</v>
      </c>
      <c r="B114" s="37">
        <v>43018.119131944448</v>
      </c>
      <c r="C114" s="36" t="s">
        <v>72</v>
      </c>
      <c r="D114" s="36">
        <v>2</v>
      </c>
      <c r="E114" s="36">
        <v>121360</v>
      </c>
      <c r="F114" s="36">
        <v>60</v>
      </c>
      <c r="G114" s="36">
        <v>82</v>
      </c>
      <c r="H114" s="36">
        <v>16</v>
      </c>
      <c r="I114" s="36">
        <v>42622</v>
      </c>
      <c r="J114" s="36" t="s">
        <v>73</v>
      </c>
      <c r="K114" s="36" t="s">
        <v>118</v>
      </c>
      <c r="L114" s="36"/>
      <c r="M114" s="36"/>
      <c r="N114" s="36" t="s">
        <v>78</v>
      </c>
      <c r="O114" s="36" t="s">
        <v>76</v>
      </c>
      <c r="P114" s="36">
        <v>1278.4598989486601</v>
      </c>
      <c r="Q114" s="36">
        <v>50.4819591045379</v>
      </c>
      <c r="R114" s="36"/>
      <c r="S114" s="36"/>
      <c r="T114" s="36"/>
      <c r="U114" s="36"/>
      <c r="V114" s="36">
        <v>0.73589406152327597</v>
      </c>
      <c r="W114" s="36">
        <v>0.92539891429511401</v>
      </c>
      <c r="X114" s="36">
        <v>0.95698305642375303</v>
      </c>
      <c r="Y114" s="36">
        <v>0.97474913637111305</v>
      </c>
      <c r="Z114" s="36">
        <v>0.50055602162895496</v>
      </c>
      <c r="AA114" s="36">
        <v>0.65889450798263205</v>
      </c>
      <c r="AB114" s="36">
        <v>0.20134501436142399</v>
      </c>
      <c r="AC114" s="36">
        <v>0.546739446157118</v>
      </c>
      <c r="AD114" s="36">
        <v>82</v>
      </c>
      <c r="AE114" s="36">
        <v>0.76597090449082805</v>
      </c>
      <c r="AF114" s="36">
        <v>0.92536369386464201</v>
      </c>
      <c r="AG114" s="36">
        <v>0.95888678051865905</v>
      </c>
      <c r="AH114" s="36">
        <v>0.97533206831119501</v>
      </c>
      <c r="AI114" s="36">
        <v>0.45868024387200501</v>
      </c>
      <c r="AJ114" s="36">
        <v>0.70435574549637403</v>
      </c>
      <c r="AK114" s="36">
        <v>8.89725431795481E-2</v>
      </c>
      <c r="AL114" s="36">
        <v>0.61961426613668902</v>
      </c>
      <c r="AM114" s="36">
        <v>82</v>
      </c>
      <c r="AN114" s="36">
        <v>0.74635200864708995</v>
      </c>
      <c r="AO114" s="36">
        <v>0.92992253647991296</v>
      </c>
      <c r="AP114" s="36">
        <v>0.95730499009187497</v>
      </c>
      <c r="AQ114" s="36">
        <v>0.97441902359935095</v>
      </c>
      <c r="AR114" s="36">
        <v>0.50570237985026301</v>
      </c>
      <c r="AS114" s="36">
        <v>0.67438656646614104</v>
      </c>
      <c r="AT114" s="36">
        <v>0.156641925527334</v>
      </c>
      <c r="AU114" s="36">
        <v>0.56181732131228301</v>
      </c>
      <c r="AV114" s="36">
        <v>82</v>
      </c>
      <c r="AW114" s="36">
        <v>0.71488261042578505</v>
      </c>
      <c r="AX114" s="36">
        <v>0.92041384799044901</v>
      </c>
      <c r="AY114" s="36">
        <v>0.95602865101472301</v>
      </c>
      <c r="AZ114" s="36">
        <v>0.97493036211699102</v>
      </c>
      <c r="BA114" s="36">
        <v>0.449940789883362</v>
      </c>
      <c r="BB114" s="36">
        <v>0.62394350812528598</v>
      </c>
      <c r="BC114" s="36">
        <v>0.11101890880712</v>
      </c>
      <c r="BD114" s="36">
        <v>0.50936288289173104</v>
      </c>
      <c r="BE114" s="36">
        <v>82</v>
      </c>
      <c r="BF114" s="36" t="s">
        <v>74</v>
      </c>
      <c r="BG114" s="36">
        <v>-1</v>
      </c>
      <c r="BH114" s="36">
        <v>-1</v>
      </c>
      <c r="BI114" s="36">
        <v>-1</v>
      </c>
      <c r="BJ114" s="36" t="s">
        <v>74</v>
      </c>
      <c r="BK114" s="36" t="s">
        <v>74</v>
      </c>
      <c r="BL114" s="36" t="s">
        <v>74</v>
      </c>
      <c r="BM114" s="36">
        <v>-1</v>
      </c>
      <c r="BN114" s="36">
        <v>-1</v>
      </c>
      <c r="BO114">
        <f t="shared" si="1"/>
        <v>4.15968680821835E-3</v>
      </c>
    </row>
    <row r="115" spans="1:67" x14ac:dyDescent="0.25">
      <c r="A115" s="37">
        <v>43018.11917824074</v>
      </c>
      <c r="B115" s="37">
        <v>43018.134513888886</v>
      </c>
      <c r="C115" s="36" t="s">
        <v>72</v>
      </c>
      <c r="D115" s="36">
        <v>3</v>
      </c>
      <c r="E115" s="36">
        <v>121360</v>
      </c>
      <c r="F115" s="36">
        <v>60</v>
      </c>
      <c r="G115" s="36">
        <v>82</v>
      </c>
      <c r="H115" s="36">
        <v>16</v>
      </c>
      <c r="I115" s="36">
        <v>42622</v>
      </c>
      <c r="J115" s="36" t="s">
        <v>73</v>
      </c>
      <c r="K115" s="36" t="s">
        <v>118</v>
      </c>
      <c r="L115" s="36"/>
      <c r="M115" s="36"/>
      <c r="N115" s="36" t="s">
        <v>78</v>
      </c>
      <c r="O115" s="36" t="s">
        <v>76</v>
      </c>
      <c r="P115" s="36">
        <v>1273.7922339439299</v>
      </c>
      <c r="Q115" s="36">
        <v>50.6781711578369</v>
      </c>
      <c r="R115" s="36"/>
      <c r="S115" s="36"/>
      <c r="T115" s="36"/>
      <c r="U115" s="36"/>
      <c r="V115" s="36">
        <v>0.72221307426313097</v>
      </c>
      <c r="W115" s="36">
        <v>0.918656347768812</v>
      </c>
      <c r="X115" s="36">
        <v>0.95389428618475203</v>
      </c>
      <c r="Y115" s="36">
        <v>0.97365387781985802</v>
      </c>
      <c r="Z115" s="36">
        <v>0.447650219199271</v>
      </c>
      <c r="AA115" s="36">
        <v>0.64001838215787998</v>
      </c>
      <c r="AB115" s="36">
        <v>0.19496674836012701</v>
      </c>
      <c r="AC115" s="36">
        <v>0.53865823044863104</v>
      </c>
      <c r="AD115" s="36">
        <v>82</v>
      </c>
      <c r="AE115" s="36">
        <v>0.74656593406593397</v>
      </c>
      <c r="AF115" s="36">
        <v>0.939560439560439</v>
      </c>
      <c r="AG115" s="36">
        <v>0.97252747252747196</v>
      </c>
      <c r="AH115" s="36">
        <v>0.98695054945054905</v>
      </c>
      <c r="AI115" s="36">
        <v>0.41459112278743299</v>
      </c>
      <c r="AJ115" s="36">
        <v>0.65983397671419197</v>
      </c>
      <c r="AK115" s="36">
        <v>7.8706987181083904E-2</v>
      </c>
      <c r="AL115" s="36">
        <v>0.55849342004534597</v>
      </c>
      <c r="AM115" s="36">
        <v>81</v>
      </c>
      <c r="AN115" s="36">
        <v>0.74014978834255896</v>
      </c>
      <c r="AO115" s="36">
        <v>0.92331488114620597</v>
      </c>
      <c r="AP115" s="36">
        <v>0.95652881797460099</v>
      </c>
      <c r="AQ115" s="36">
        <v>0.97476392054705296</v>
      </c>
      <c r="AR115" s="36">
        <v>0.42895092808355401</v>
      </c>
      <c r="AS115" s="36">
        <v>0.66225810176001298</v>
      </c>
      <c r="AT115" s="36">
        <v>0.110940198714593</v>
      </c>
      <c r="AU115" s="36">
        <v>0.569543599224686</v>
      </c>
      <c r="AV115" s="36">
        <v>82</v>
      </c>
      <c r="AW115" s="36">
        <v>0.69019349164467902</v>
      </c>
      <c r="AX115" s="36">
        <v>0.905672823218997</v>
      </c>
      <c r="AY115" s="36">
        <v>0.94437115215479295</v>
      </c>
      <c r="AZ115" s="36">
        <v>0.96789797713280501</v>
      </c>
      <c r="BA115" s="36">
        <v>0.40222800102206202</v>
      </c>
      <c r="BB115" s="36">
        <v>0.60314674368731103</v>
      </c>
      <c r="BC115" s="36">
        <v>0.115874913463656</v>
      </c>
      <c r="BD115" s="36">
        <v>0.49069049215860899</v>
      </c>
      <c r="BE115" s="36">
        <v>82</v>
      </c>
      <c r="BF115" s="36" t="s">
        <v>74</v>
      </c>
      <c r="BG115" s="36">
        <v>-1</v>
      </c>
      <c r="BH115" s="36">
        <v>-1</v>
      </c>
      <c r="BI115" s="36">
        <v>-1</v>
      </c>
      <c r="BJ115" s="36" t="s">
        <v>74</v>
      </c>
      <c r="BK115" s="36" t="s">
        <v>74</v>
      </c>
      <c r="BL115" s="36" t="s">
        <v>74</v>
      </c>
      <c r="BM115" s="36">
        <v>-1</v>
      </c>
      <c r="BN115" s="36">
        <v>-1</v>
      </c>
      <c r="BO115">
        <f t="shared" si="1"/>
        <v>4.1758545779364614E-3</v>
      </c>
    </row>
    <row r="116" spans="1:67" x14ac:dyDescent="0.25">
      <c r="A116" s="37">
        <v>43018.134560185186</v>
      </c>
      <c r="B116" s="37">
        <v>43018.149837962963</v>
      </c>
      <c r="C116" s="36" t="s">
        <v>72</v>
      </c>
      <c r="D116" s="36">
        <v>4</v>
      </c>
      <c r="E116" s="36">
        <v>121360</v>
      </c>
      <c r="F116" s="36">
        <v>60</v>
      </c>
      <c r="G116" s="36">
        <v>82</v>
      </c>
      <c r="H116" s="36">
        <v>16</v>
      </c>
      <c r="I116" s="36">
        <v>42622</v>
      </c>
      <c r="J116" s="36" t="s">
        <v>73</v>
      </c>
      <c r="K116" s="36" t="s">
        <v>118</v>
      </c>
      <c r="L116" s="36"/>
      <c r="M116" s="36"/>
      <c r="N116" s="36" t="s">
        <v>78</v>
      </c>
      <c r="O116" s="36" t="s">
        <v>76</v>
      </c>
      <c r="P116" s="36">
        <v>1272.3441679477601</v>
      </c>
      <c r="Q116" s="36">
        <v>48.170363187789903</v>
      </c>
      <c r="R116" s="36"/>
      <c r="S116" s="36"/>
      <c r="T116" s="36"/>
      <c r="U116" s="36"/>
      <c r="V116" s="36">
        <v>0.72650135925529202</v>
      </c>
      <c r="W116" s="36">
        <v>0.92206936320948996</v>
      </c>
      <c r="X116" s="36">
        <v>0.95658620973720998</v>
      </c>
      <c r="Y116" s="36">
        <v>0.97767526155367002</v>
      </c>
      <c r="Z116" s="36">
        <v>0.47319446815471899</v>
      </c>
      <c r="AA116" s="36">
        <v>0.64568475039648998</v>
      </c>
      <c r="AB116" s="36">
        <v>0.23702449729177899</v>
      </c>
      <c r="AC116" s="36">
        <v>0.53671521437991798</v>
      </c>
      <c r="AD116" s="36">
        <v>82</v>
      </c>
      <c r="AE116" s="36">
        <v>0.74824684431977495</v>
      </c>
      <c r="AF116" s="36">
        <v>0.92847124824684402</v>
      </c>
      <c r="AG116" s="36">
        <v>0.96002805049088302</v>
      </c>
      <c r="AH116" s="36">
        <v>0.97615708274894797</v>
      </c>
      <c r="AI116" s="36">
        <v>0.52060185929050495</v>
      </c>
      <c r="AJ116" s="36">
        <v>0.67767335790551297</v>
      </c>
      <c r="AK116" s="36">
        <v>0.16010200811940301</v>
      </c>
      <c r="AL116" s="36">
        <v>0.57156538775436105</v>
      </c>
      <c r="AM116" s="36">
        <v>78</v>
      </c>
      <c r="AN116" s="36">
        <v>0.72914322456196701</v>
      </c>
      <c r="AO116" s="36">
        <v>0.92396720784439801</v>
      </c>
      <c r="AP116" s="36">
        <v>0.96029577238386099</v>
      </c>
      <c r="AQ116" s="36">
        <v>0.97974602153994494</v>
      </c>
      <c r="AR116" s="36">
        <v>0.45790051305907598</v>
      </c>
      <c r="AS116" s="36">
        <v>0.64696640706639297</v>
      </c>
      <c r="AT116" s="36">
        <v>0.12821729711041399</v>
      </c>
      <c r="AU116" s="36">
        <v>0.54430690487129996</v>
      </c>
      <c r="AV116" s="36">
        <v>82</v>
      </c>
      <c r="AW116" s="36">
        <v>0.71593944790738995</v>
      </c>
      <c r="AX116" s="36">
        <v>0.91740872662511097</v>
      </c>
      <c r="AY116" s="36">
        <v>0.95035618878005301</v>
      </c>
      <c r="AZ116" s="36">
        <v>0.975289403383793</v>
      </c>
      <c r="BA116" s="36">
        <v>0.43307403586061599</v>
      </c>
      <c r="BB116" s="36">
        <v>0.62842325553233103</v>
      </c>
      <c r="BC116" s="36">
        <v>0.10028715071623499</v>
      </c>
      <c r="BD116" s="36">
        <v>0.515406133698324</v>
      </c>
      <c r="BE116" s="36">
        <v>82</v>
      </c>
      <c r="BF116" s="36" t="s">
        <v>74</v>
      </c>
      <c r="BG116" s="36">
        <v>-1</v>
      </c>
      <c r="BH116" s="36">
        <v>-1</v>
      </c>
      <c r="BI116" s="36">
        <v>-1</v>
      </c>
      <c r="BJ116" s="36" t="s">
        <v>74</v>
      </c>
      <c r="BK116" s="36" t="s">
        <v>74</v>
      </c>
      <c r="BL116" s="36" t="s">
        <v>74</v>
      </c>
      <c r="BM116" s="36">
        <v>-1</v>
      </c>
      <c r="BN116" s="36">
        <v>-1</v>
      </c>
      <c r="BO116">
        <f t="shared" si="1"/>
        <v>3.9692125237137362E-3</v>
      </c>
    </row>
    <row r="117" spans="1:67" x14ac:dyDescent="0.25">
      <c r="A117" s="37">
        <v>43018.149884259263</v>
      </c>
      <c r="B117" s="37">
        <v>43018.165590277778</v>
      </c>
      <c r="C117" s="36" t="s">
        <v>72</v>
      </c>
      <c r="D117" s="36">
        <v>5</v>
      </c>
      <c r="E117" s="36">
        <v>121360</v>
      </c>
      <c r="F117" s="36">
        <v>60</v>
      </c>
      <c r="G117" s="36">
        <v>82</v>
      </c>
      <c r="H117" s="36">
        <v>16</v>
      </c>
      <c r="I117" s="36">
        <v>42622</v>
      </c>
      <c r="J117" s="36" t="s">
        <v>73</v>
      </c>
      <c r="K117" s="36" t="s">
        <v>118</v>
      </c>
      <c r="L117" s="36"/>
      <c r="M117" s="36"/>
      <c r="N117" s="36" t="s">
        <v>78</v>
      </c>
      <c r="O117" s="36" t="s">
        <v>76</v>
      </c>
      <c r="P117" s="36">
        <v>1304.68619585037</v>
      </c>
      <c r="Q117" s="36">
        <v>51.560914993286097</v>
      </c>
      <c r="R117" s="36"/>
      <c r="S117" s="36"/>
      <c r="T117" s="36"/>
      <c r="U117" s="36"/>
      <c r="V117" s="36">
        <v>0.71725331794575797</v>
      </c>
      <c r="W117" s="36">
        <v>0.91896793339378402</v>
      </c>
      <c r="X117" s="36">
        <v>0.95227104113428396</v>
      </c>
      <c r="Y117" s="36">
        <v>0.97535240293462999</v>
      </c>
      <c r="Z117" s="36">
        <v>0.47715395658828902</v>
      </c>
      <c r="AA117" s="36">
        <v>0.63391238633614699</v>
      </c>
      <c r="AB117" s="36">
        <v>0.21450390030001801</v>
      </c>
      <c r="AC117" s="36">
        <v>0.53459708448992005</v>
      </c>
      <c r="AD117" s="36">
        <v>82</v>
      </c>
      <c r="AE117" s="36">
        <v>0.73612167300380205</v>
      </c>
      <c r="AF117" s="36">
        <v>0.92623574144486598</v>
      </c>
      <c r="AG117" s="36">
        <v>0.96197718631178697</v>
      </c>
      <c r="AH117" s="36">
        <v>0.97946768060836398</v>
      </c>
      <c r="AI117" s="36">
        <v>0.53078851237281999</v>
      </c>
      <c r="AJ117" s="36">
        <v>0.65051801348129401</v>
      </c>
      <c r="AK117" s="36">
        <v>0.13099298967168599</v>
      </c>
      <c r="AL117" s="36">
        <v>0.57953169683046502</v>
      </c>
      <c r="AM117" s="36">
        <v>79</v>
      </c>
      <c r="AN117" s="36">
        <v>0.72833117723156504</v>
      </c>
      <c r="AO117" s="36">
        <v>0.91979301423027104</v>
      </c>
      <c r="AP117" s="36">
        <v>0.952134540750323</v>
      </c>
      <c r="AQ117" s="36">
        <v>0.97461190168175904</v>
      </c>
      <c r="AR117" s="36">
        <v>0.45134488447945698</v>
      </c>
      <c r="AS117" s="36">
        <v>0.64883236334914896</v>
      </c>
      <c r="AT117" s="36">
        <v>0.13398027136537899</v>
      </c>
      <c r="AU117" s="36">
        <v>0.54598123398740905</v>
      </c>
      <c r="AV117" s="36">
        <v>82</v>
      </c>
      <c r="AW117" s="36">
        <v>0.69710708117443798</v>
      </c>
      <c r="AX117" s="36">
        <v>0.91580310880828997</v>
      </c>
      <c r="AY117" s="36">
        <v>0.94969775474956797</v>
      </c>
      <c r="AZ117" s="36">
        <v>0.97517271157167495</v>
      </c>
      <c r="BA117" s="36">
        <v>0.43203026962171998</v>
      </c>
      <c r="BB117" s="36">
        <v>0.60759282714485596</v>
      </c>
      <c r="BC117" s="36">
        <v>0.107204350976649</v>
      </c>
      <c r="BD117" s="36">
        <v>0.50693022171457403</v>
      </c>
      <c r="BE117" s="36">
        <v>82</v>
      </c>
      <c r="BF117" s="36" t="s">
        <v>74</v>
      </c>
      <c r="BG117" s="36">
        <v>-1</v>
      </c>
      <c r="BH117" s="36">
        <v>-1</v>
      </c>
      <c r="BI117" s="36">
        <v>-1</v>
      </c>
      <c r="BJ117" s="36" t="s">
        <v>74</v>
      </c>
      <c r="BK117" s="36" t="s">
        <v>74</v>
      </c>
      <c r="BL117" s="36" t="s">
        <v>74</v>
      </c>
      <c r="BM117" s="36">
        <v>-1</v>
      </c>
      <c r="BN117" s="36">
        <v>-1</v>
      </c>
      <c r="BO117">
        <f t="shared" si="1"/>
        <v>4.2485922044566658E-3</v>
      </c>
    </row>
    <row r="118" spans="1:67" x14ac:dyDescent="0.25">
      <c r="A118" s="37">
        <v>43018.165636574071</v>
      </c>
      <c r="B118" s="37">
        <v>43018.180798611109</v>
      </c>
      <c r="C118" s="36" t="s">
        <v>72</v>
      </c>
      <c r="D118" s="36">
        <v>6</v>
      </c>
      <c r="E118" s="36">
        <v>121360</v>
      </c>
      <c r="F118" s="36">
        <v>60</v>
      </c>
      <c r="G118" s="36">
        <v>82</v>
      </c>
      <c r="H118" s="36">
        <v>16</v>
      </c>
      <c r="I118" s="36">
        <v>42622</v>
      </c>
      <c r="J118" s="36" t="s">
        <v>73</v>
      </c>
      <c r="K118" s="36" t="s">
        <v>118</v>
      </c>
      <c r="L118" s="36"/>
      <c r="M118" s="36"/>
      <c r="N118" s="36" t="s">
        <v>78</v>
      </c>
      <c r="O118" s="36" t="s">
        <v>76</v>
      </c>
      <c r="P118" s="36">
        <v>1255.1423439979501</v>
      </c>
      <c r="Q118" s="36">
        <v>54.9155850410461</v>
      </c>
      <c r="R118" s="36"/>
      <c r="S118" s="36"/>
      <c r="T118" s="36"/>
      <c r="U118" s="36"/>
      <c r="V118" s="36">
        <v>0.725540339877907</v>
      </c>
      <c r="W118" s="36">
        <v>0.92303250288731198</v>
      </c>
      <c r="X118" s="36">
        <v>0.95644283121596996</v>
      </c>
      <c r="Y118" s="36">
        <v>0.97863388879722801</v>
      </c>
      <c r="Z118" s="36">
        <v>0.49502957966594802</v>
      </c>
      <c r="AA118" s="36">
        <v>0.64500740196281003</v>
      </c>
      <c r="AB118" s="36">
        <v>0.23973369734220901</v>
      </c>
      <c r="AC118" s="36">
        <v>0.540975393907143</v>
      </c>
      <c r="AD118" s="36">
        <v>82</v>
      </c>
      <c r="AE118" s="36">
        <v>0.76357142857142801</v>
      </c>
      <c r="AF118" s="36">
        <v>0.95499999999999896</v>
      </c>
      <c r="AG118" s="36">
        <v>0.97714285714285698</v>
      </c>
      <c r="AH118" s="36">
        <v>0.98928571428571399</v>
      </c>
      <c r="AI118" s="36">
        <v>0.52448348144604595</v>
      </c>
      <c r="AJ118" s="36">
        <v>0.68658716143601695</v>
      </c>
      <c r="AK118" s="36">
        <v>0.11029892638814801</v>
      </c>
      <c r="AL118" s="36">
        <v>0.60222282609257605</v>
      </c>
      <c r="AM118" s="36">
        <v>80</v>
      </c>
      <c r="AN118" s="36">
        <v>0.73879048986756002</v>
      </c>
      <c r="AO118" s="36">
        <v>0.92468485718844695</v>
      </c>
      <c r="AP118" s="36">
        <v>0.95755544917823499</v>
      </c>
      <c r="AQ118" s="36">
        <v>0.98021381841391397</v>
      </c>
      <c r="AR118" s="36">
        <v>0.49452384227563101</v>
      </c>
      <c r="AS118" s="36">
        <v>0.65971020030638705</v>
      </c>
      <c r="AT118" s="36">
        <v>0.15387213158176799</v>
      </c>
      <c r="AU118" s="36">
        <v>0.55495118278925704</v>
      </c>
      <c r="AV118" s="36">
        <v>82</v>
      </c>
      <c r="AW118" s="36">
        <v>0.69494949494949398</v>
      </c>
      <c r="AX118" s="36">
        <v>0.91066217732884402</v>
      </c>
      <c r="AY118" s="36">
        <v>0.94837261503928105</v>
      </c>
      <c r="AZ118" s="36">
        <v>0.97306397306397296</v>
      </c>
      <c r="BA118" s="36">
        <v>0.41179130699151001</v>
      </c>
      <c r="BB118" s="36">
        <v>0.60934888286534905</v>
      </c>
      <c r="BC118" s="36">
        <v>0.107016682884725</v>
      </c>
      <c r="BD118" s="36">
        <v>0.50250940207688299</v>
      </c>
      <c r="BE118" s="36">
        <v>82</v>
      </c>
      <c r="BF118" s="36" t="s">
        <v>74</v>
      </c>
      <c r="BG118" s="36">
        <v>-1</v>
      </c>
      <c r="BH118" s="36">
        <v>-1</v>
      </c>
      <c r="BI118" s="36">
        <v>-1</v>
      </c>
      <c r="BJ118" s="36" t="s">
        <v>74</v>
      </c>
      <c r="BK118" s="36" t="s">
        <v>74</v>
      </c>
      <c r="BL118" s="36" t="s">
        <v>74</v>
      </c>
      <c r="BM118" s="36">
        <v>-1</v>
      </c>
      <c r="BN118" s="36">
        <v>-1</v>
      </c>
      <c r="BO118">
        <f t="shared" si="1"/>
        <v>4.5250152472846158E-3</v>
      </c>
    </row>
    <row r="119" spans="1:67" x14ac:dyDescent="0.25">
      <c r="A119" s="37">
        <v>43018.180844907409</v>
      </c>
      <c r="B119" s="37">
        <v>43018.196076388886</v>
      </c>
      <c r="C119" s="36" t="s">
        <v>72</v>
      </c>
      <c r="D119" s="36">
        <v>7</v>
      </c>
      <c r="E119" s="36">
        <v>121360</v>
      </c>
      <c r="F119" s="36">
        <v>60</v>
      </c>
      <c r="G119" s="36">
        <v>82</v>
      </c>
      <c r="H119" s="36">
        <v>16</v>
      </c>
      <c r="I119" s="36">
        <v>42622</v>
      </c>
      <c r="J119" s="36" t="s">
        <v>73</v>
      </c>
      <c r="K119" s="36" t="s">
        <v>118</v>
      </c>
      <c r="L119" s="36"/>
      <c r="M119" s="36"/>
      <c r="N119" s="36" t="s">
        <v>78</v>
      </c>
      <c r="O119" s="36" t="s">
        <v>76</v>
      </c>
      <c r="P119" s="36">
        <v>1265.72327709198</v>
      </c>
      <c r="Q119" s="36">
        <v>51.019179105758603</v>
      </c>
      <c r="R119" s="36"/>
      <c r="S119" s="36"/>
      <c r="T119" s="36"/>
      <c r="U119" s="36"/>
      <c r="V119" s="36">
        <v>0.73809327280231096</v>
      </c>
      <c r="W119" s="36">
        <v>0.92695006190672702</v>
      </c>
      <c r="X119" s="36">
        <v>0.95782088320264103</v>
      </c>
      <c r="Y119" s="36">
        <v>0.97647544366487804</v>
      </c>
      <c r="Z119" s="36">
        <v>0.50346946957287297</v>
      </c>
      <c r="AA119" s="36">
        <v>0.661158098865823</v>
      </c>
      <c r="AB119" s="36">
        <v>0.27499232266380802</v>
      </c>
      <c r="AC119" s="36">
        <v>0.55336044005031504</v>
      </c>
      <c r="AD119" s="36">
        <v>82</v>
      </c>
      <c r="AE119" s="36">
        <v>0.794419970631424</v>
      </c>
      <c r="AF119" s="36">
        <v>0.94787077826725397</v>
      </c>
      <c r="AG119" s="36">
        <v>0.96402349486049899</v>
      </c>
      <c r="AH119" s="36">
        <v>0.97870778267253999</v>
      </c>
      <c r="AI119" s="36">
        <v>0.56975778082954998</v>
      </c>
      <c r="AJ119" s="36">
        <v>0.73157291262675705</v>
      </c>
      <c r="AK119" s="36">
        <v>0.208379996217395</v>
      </c>
      <c r="AL119" s="36">
        <v>0.62838410885004103</v>
      </c>
      <c r="AM119" s="36">
        <v>81</v>
      </c>
      <c r="AN119" s="36">
        <v>0.74618563254926795</v>
      </c>
      <c r="AO119" s="36">
        <v>0.92609663064208503</v>
      </c>
      <c r="AP119" s="36">
        <v>0.95518118245390904</v>
      </c>
      <c r="AQ119" s="36">
        <v>0.97488874761601996</v>
      </c>
      <c r="AR119" s="36">
        <v>0.506448514772184</v>
      </c>
      <c r="AS119" s="36">
        <v>0.67222899311817197</v>
      </c>
      <c r="AT119" s="36">
        <v>0.22978206700009901</v>
      </c>
      <c r="AU119" s="36">
        <v>0.56420140492673798</v>
      </c>
      <c r="AV119" s="36">
        <v>82</v>
      </c>
      <c r="AW119" s="36">
        <v>0.70948217888365805</v>
      </c>
      <c r="AX119" s="36">
        <v>0.92176642008518195</v>
      </c>
      <c r="AY119" s="36">
        <v>0.95965030262272999</v>
      </c>
      <c r="AZ119" s="36">
        <v>0.97803183142793004</v>
      </c>
      <c r="BA119" s="36">
        <v>0.450651629892594</v>
      </c>
      <c r="BB119" s="36">
        <v>0.62278248042747097</v>
      </c>
      <c r="BC119" s="36">
        <v>0.150371650125979</v>
      </c>
      <c r="BD119" s="36">
        <v>0.51520661165552895</v>
      </c>
      <c r="BE119" s="36">
        <v>82</v>
      </c>
      <c r="BF119" s="36" t="s">
        <v>74</v>
      </c>
      <c r="BG119" s="36">
        <v>-1</v>
      </c>
      <c r="BH119" s="36">
        <v>-1</v>
      </c>
      <c r="BI119" s="36">
        <v>-1</v>
      </c>
      <c r="BJ119" s="36" t="s">
        <v>74</v>
      </c>
      <c r="BK119" s="36" t="s">
        <v>74</v>
      </c>
      <c r="BL119" s="36" t="s">
        <v>74</v>
      </c>
      <c r="BM119" s="36">
        <v>-1</v>
      </c>
      <c r="BN119" s="36">
        <v>-1</v>
      </c>
      <c r="BO119">
        <f t="shared" si="1"/>
        <v>4.2039534530124096E-3</v>
      </c>
    </row>
    <row r="120" spans="1:67" x14ac:dyDescent="0.25">
      <c r="A120" s="37">
        <v>43018.196122685185</v>
      </c>
      <c r="B120" s="37">
        <v>43018.211087962962</v>
      </c>
      <c r="C120" s="36" t="s">
        <v>72</v>
      </c>
      <c r="D120" s="36">
        <v>8</v>
      </c>
      <c r="E120" s="36">
        <v>121360</v>
      </c>
      <c r="F120" s="36">
        <v>60</v>
      </c>
      <c r="G120" s="36">
        <v>82</v>
      </c>
      <c r="H120" s="36">
        <v>16</v>
      </c>
      <c r="I120" s="36">
        <v>42622</v>
      </c>
      <c r="J120" s="36" t="s">
        <v>73</v>
      </c>
      <c r="K120" s="36" t="s">
        <v>118</v>
      </c>
      <c r="L120" s="36"/>
      <c r="M120" s="36"/>
      <c r="N120" s="36" t="s">
        <v>78</v>
      </c>
      <c r="O120" s="36" t="s">
        <v>76</v>
      </c>
      <c r="P120" s="36">
        <v>1247.00761198997</v>
      </c>
      <c r="Q120" s="36">
        <v>45.772736787795999</v>
      </c>
      <c r="R120" s="36"/>
      <c r="S120" s="36"/>
      <c r="T120" s="36"/>
      <c r="U120" s="36"/>
      <c r="V120" s="36">
        <v>0.73317367247501797</v>
      </c>
      <c r="W120" s="36">
        <v>0.91981171029812503</v>
      </c>
      <c r="X120" s="36">
        <v>0.95523990420348504</v>
      </c>
      <c r="Y120" s="36">
        <v>0.97638120406309303</v>
      </c>
      <c r="Z120" s="36">
        <v>0.50732252692399404</v>
      </c>
      <c r="AA120" s="36">
        <v>0.65552946808477996</v>
      </c>
      <c r="AB120" s="36">
        <v>0.26173276233944298</v>
      </c>
      <c r="AC120" s="36">
        <v>0.54901469768979305</v>
      </c>
      <c r="AD120" s="36">
        <v>82</v>
      </c>
      <c r="AE120" s="36">
        <v>0.77064896755162204</v>
      </c>
      <c r="AF120" s="36">
        <v>0.94026548672566301</v>
      </c>
      <c r="AG120" s="36">
        <v>0.96755162241887904</v>
      </c>
      <c r="AH120" s="36">
        <v>0.97787610619469001</v>
      </c>
      <c r="AI120" s="36">
        <v>0.45315004808130599</v>
      </c>
      <c r="AJ120" s="36">
        <v>0.69463196836515895</v>
      </c>
      <c r="AK120" s="36">
        <v>8.1418489977098496E-2</v>
      </c>
      <c r="AL120" s="36">
        <v>0.60183606154355596</v>
      </c>
      <c r="AM120" s="36">
        <v>82</v>
      </c>
      <c r="AN120" s="36">
        <v>0.74536148432501603</v>
      </c>
      <c r="AO120" s="36">
        <v>0.92434420985284704</v>
      </c>
      <c r="AP120" s="36">
        <v>0.956653870761356</v>
      </c>
      <c r="AQ120" s="36">
        <v>0.97776711452335197</v>
      </c>
      <c r="AR120" s="36">
        <v>0.49106562901365403</v>
      </c>
      <c r="AS120" s="36">
        <v>0.66932226137663298</v>
      </c>
      <c r="AT120" s="36">
        <v>0.17367077820489099</v>
      </c>
      <c r="AU120" s="36">
        <v>0.55872833220915696</v>
      </c>
      <c r="AV120" s="36">
        <v>82</v>
      </c>
      <c r="AW120" s="36">
        <v>0.70495445456565198</v>
      </c>
      <c r="AX120" s="36">
        <v>0.90735392135081006</v>
      </c>
      <c r="AY120" s="36">
        <v>0.94956676294156805</v>
      </c>
      <c r="AZ120" s="36">
        <v>0.97400577649411202</v>
      </c>
      <c r="BA120" s="36">
        <v>0.387909357142391</v>
      </c>
      <c r="BB120" s="36">
        <v>0.62352626999375504</v>
      </c>
      <c r="BC120" s="36">
        <v>7.5592869950706396E-2</v>
      </c>
      <c r="BD120" s="36">
        <v>0.51971478876628097</v>
      </c>
      <c r="BE120" s="36">
        <v>82</v>
      </c>
      <c r="BF120" s="36" t="s">
        <v>74</v>
      </c>
      <c r="BG120" s="36">
        <v>-1</v>
      </c>
      <c r="BH120" s="36">
        <v>-1</v>
      </c>
      <c r="BI120" s="36">
        <v>-1</v>
      </c>
      <c r="BJ120" s="36" t="s">
        <v>74</v>
      </c>
      <c r="BK120" s="36" t="s">
        <v>74</v>
      </c>
      <c r="BL120" s="36" t="s">
        <v>74</v>
      </c>
      <c r="BM120" s="36">
        <v>-1</v>
      </c>
      <c r="BN120" s="36">
        <v>-1</v>
      </c>
      <c r="BO120">
        <f t="shared" si="1"/>
        <v>3.7716493727584046E-3</v>
      </c>
    </row>
    <row r="121" spans="1:67" x14ac:dyDescent="0.25">
      <c r="A121" s="37">
        <v>43018.211134259262</v>
      </c>
      <c r="B121" s="37">
        <v>43018.225902777776</v>
      </c>
      <c r="C121" s="36" t="s">
        <v>72</v>
      </c>
      <c r="D121" s="36">
        <v>9</v>
      </c>
      <c r="E121" s="36">
        <v>121360</v>
      </c>
      <c r="F121" s="36">
        <v>60</v>
      </c>
      <c r="G121" s="36">
        <v>82</v>
      </c>
      <c r="H121" s="36">
        <v>16</v>
      </c>
      <c r="I121" s="36">
        <v>42622</v>
      </c>
      <c r="J121" s="36" t="s">
        <v>73</v>
      </c>
      <c r="K121" s="36" t="s">
        <v>118</v>
      </c>
      <c r="L121" s="36"/>
      <c r="M121" s="36"/>
      <c r="N121" s="36" t="s">
        <v>78</v>
      </c>
      <c r="O121" s="36" t="s">
        <v>76</v>
      </c>
      <c r="P121" s="36">
        <v>1219.1010150909401</v>
      </c>
      <c r="Q121" s="36">
        <v>57.123141050338702</v>
      </c>
      <c r="R121" s="36"/>
      <c r="S121" s="36"/>
      <c r="T121" s="36"/>
      <c r="U121" s="36"/>
      <c r="V121" s="36">
        <v>0.73531113131146097</v>
      </c>
      <c r="W121" s="36">
        <v>0.91810594165771398</v>
      </c>
      <c r="X121" s="36">
        <v>0.95116106106933296</v>
      </c>
      <c r="Y121" s="36">
        <v>0.97570448723245995</v>
      </c>
      <c r="Z121" s="36">
        <v>0.48920143686578899</v>
      </c>
      <c r="AA121" s="36">
        <v>0.65730177228448705</v>
      </c>
      <c r="AB121" s="36">
        <v>0.240828116818116</v>
      </c>
      <c r="AC121" s="36">
        <v>0.56275081006711702</v>
      </c>
      <c r="AD121" s="36">
        <v>82</v>
      </c>
      <c r="AE121" s="36">
        <v>0.76654804270462595</v>
      </c>
      <c r="AF121" s="36">
        <v>0.93523131672597803</v>
      </c>
      <c r="AG121" s="36">
        <v>0.96512455516014195</v>
      </c>
      <c r="AH121" s="36">
        <v>0.98505338078291804</v>
      </c>
      <c r="AI121" s="36">
        <v>0.37740449829552303</v>
      </c>
      <c r="AJ121" s="36">
        <v>0.68975213966943405</v>
      </c>
      <c r="AK121" s="36">
        <v>4.6810044603658597E-2</v>
      </c>
      <c r="AL121" s="36">
        <v>0.60266402779093398</v>
      </c>
      <c r="AM121" s="36">
        <v>80</v>
      </c>
      <c r="AN121" s="36">
        <v>0.77076163399670805</v>
      </c>
      <c r="AO121" s="36">
        <v>0.93595690558132505</v>
      </c>
      <c r="AP121" s="36">
        <v>0.96034714948376398</v>
      </c>
      <c r="AQ121" s="36">
        <v>0.98054765823731804</v>
      </c>
      <c r="AR121" s="36">
        <v>0.483332794577855</v>
      </c>
      <c r="AS121" s="36">
        <v>0.69930941368754795</v>
      </c>
      <c r="AT121" s="36">
        <v>0.152164099752295</v>
      </c>
      <c r="AU121" s="36">
        <v>0.60329670452932405</v>
      </c>
      <c r="AV121" s="36">
        <v>82</v>
      </c>
      <c r="AW121" s="36">
        <v>0.66533765262895495</v>
      </c>
      <c r="AX121" s="36">
        <v>0.88238225766259604</v>
      </c>
      <c r="AY121" s="36">
        <v>0.93097433341639602</v>
      </c>
      <c r="AZ121" s="36">
        <v>0.96436581111387898</v>
      </c>
      <c r="BA121" s="36">
        <v>0.39753500009510101</v>
      </c>
      <c r="BB121" s="36">
        <v>0.57819011463266801</v>
      </c>
      <c r="BC121" s="36">
        <v>8.7467533630539093E-2</v>
      </c>
      <c r="BD121" s="36">
        <v>0.48125410346535102</v>
      </c>
      <c r="BE121" s="36">
        <v>82</v>
      </c>
      <c r="BF121" s="36" t="s">
        <v>74</v>
      </c>
      <c r="BG121" s="36">
        <v>-1</v>
      </c>
      <c r="BH121" s="36">
        <v>-1</v>
      </c>
      <c r="BI121" s="36">
        <v>-1</v>
      </c>
      <c r="BJ121" s="36" t="s">
        <v>74</v>
      </c>
      <c r="BK121" s="36" t="s">
        <v>74</v>
      </c>
      <c r="BL121" s="36" t="s">
        <v>74</v>
      </c>
      <c r="BM121" s="36">
        <v>-1</v>
      </c>
      <c r="BN121" s="36">
        <v>-1</v>
      </c>
      <c r="BO121">
        <f t="shared" si="1"/>
        <v>4.70691669828104E-3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Summary</vt:lpstr>
      <vt:lpstr>ExperimentResults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Dabrze</dc:creator>
  <cp:lastModifiedBy>Dariusz Brzeziński</cp:lastModifiedBy>
  <dcterms:created xsi:type="dcterms:W3CDTF">2017-09-14T07:50:45Z</dcterms:created>
  <dcterms:modified xsi:type="dcterms:W3CDTF">2018-03-08T07:57:02Z</dcterms:modified>
</cp:coreProperties>
</file>