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" sheetId="1" r:id="rId4"/>
  </sheets>
  <definedNames/>
  <calcPr/>
</workbook>
</file>

<file path=xl/sharedStrings.xml><?xml version="1.0" encoding="utf-8"?>
<sst xmlns="http://schemas.openxmlformats.org/spreadsheetml/2006/main" count="114" uniqueCount="107">
  <si>
    <t>RTP Calculator for 4-Reel Slot Machine (Bias-Based)</t>
  </si>
  <si>
    <t>Expected RTP</t>
  </si>
  <si>
    <t>Symbol</t>
  </si>
  <si>
    <t>Multiplier</t>
  </si>
  <si>
    <t>Bias Reel 1</t>
  </si>
  <si>
    <t>Bias Reel 2</t>
  </si>
  <si>
    <t>Bias Reel 3</t>
  </si>
  <si>
    <t>Bias Reel 4</t>
  </si>
  <si>
    <t>A</t>
  </si>
  <si>
    <t>K</t>
  </si>
  <si>
    <t>Q</t>
  </si>
  <si>
    <t>J</t>
  </si>
  <si>
    <t>X</t>
  </si>
  <si>
    <t>Total Bias per Reel</t>
  </si>
  <si>
    <t>Reel 1</t>
  </si>
  <si>
    <t>Reel 2</t>
  </si>
  <si>
    <t>Reel 3</t>
  </si>
  <si>
    <t>Reel 4</t>
  </si>
  <si>
    <t>Sum of probabilities per reel:</t>
  </si>
  <si>
    <t>Combination</t>
  </si>
  <si>
    <t>Probability</t>
  </si>
  <si>
    <t>Contribution to RTP</t>
  </si>
  <si>
    <t>AAAA</t>
  </si>
  <si>
    <t>KKKK</t>
  </si>
  <si>
    <t>QQQQ</t>
  </si>
  <si>
    <t>JJJJ</t>
  </si>
  <si>
    <t>AAAX</t>
  </si>
  <si>
    <t>AAXA</t>
  </si>
  <si>
    <t>AXAA</t>
  </si>
  <si>
    <t>XAAA</t>
  </si>
  <si>
    <t>AAXX</t>
  </si>
  <si>
    <t>AXAX</t>
  </si>
  <si>
    <t>AXXA</t>
  </si>
  <si>
    <t>XAAX</t>
  </si>
  <si>
    <t>XAXA</t>
  </si>
  <si>
    <t>XXAA</t>
  </si>
  <si>
    <t>AXXX</t>
  </si>
  <si>
    <t>XAXX</t>
  </si>
  <si>
    <t>XXAX</t>
  </si>
  <si>
    <t>XXXA</t>
  </si>
  <si>
    <t>KKKX</t>
  </si>
  <si>
    <t>KKXK</t>
  </si>
  <si>
    <t>KXKK</t>
  </si>
  <si>
    <t>XKKK</t>
  </si>
  <si>
    <t>KKXX</t>
  </si>
  <si>
    <t>KXKX</t>
  </si>
  <si>
    <t>KXXK</t>
  </si>
  <si>
    <t>XKKX</t>
  </si>
  <si>
    <t>XKXK</t>
  </si>
  <si>
    <t>XXKK</t>
  </si>
  <si>
    <t>KXXX</t>
  </si>
  <si>
    <t>XKXX</t>
  </si>
  <si>
    <t>XXKX</t>
  </si>
  <si>
    <t>XXXK</t>
  </si>
  <si>
    <t>QQQX</t>
  </si>
  <si>
    <t>QQXQ</t>
  </si>
  <si>
    <t>QXQQ</t>
  </si>
  <si>
    <t>XQQQ</t>
  </si>
  <si>
    <t>QQXX</t>
  </si>
  <si>
    <t>QXQX</t>
  </si>
  <si>
    <t>QXXQ</t>
  </si>
  <si>
    <t>XQQX</t>
  </si>
  <si>
    <t>XQXQ</t>
  </si>
  <si>
    <t>XXQQ</t>
  </si>
  <si>
    <t>QXXX</t>
  </si>
  <si>
    <t>XQXX</t>
  </si>
  <si>
    <t>XXQX</t>
  </si>
  <si>
    <t>XXXQ</t>
  </si>
  <si>
    <t>JJJX</t>
  </si>
  <si>
    <t>JJXJ</t>
  </si>
  <si>
    <t>JXJJ</t>
  </si>
  <si>
    <t>XJJJ</t>
  </si>
  <si>
    <t>JJXX</t>
  </si>
  <si>
    <t>JXJX</t>
  </si>
  <si>
    <t>JXXJ</t>
  </si>
  <si>
    <t>XJJX</t>
  </si>
  <si>
    <t>XJXJ</t>
  </si>
  <si>
    <t>XXJJ</t>
  </si>
  <si>
    <t>JXXX</t>
  </si>
  <si>
    <t>XJXX</t>
  </si>
  <si>
    <t>XXJX</t>
  </si>
  <si>
    <t>XXXJ</t>
  </si>
  <si>
    <t>101010X</t>
  </si>
  <si>
    <t>1010X10</t>
  </si>
  <si>
    <t>10X1010</t>
  </si>
  <si>
    <t>X101010</t>
  </si>
  <si>
    <t>1010XX</t>
  </si>
  <si>
    <t>10X10X</t>
  </si>
  <si>
    <t>10XX10</t>
  </si>
  <si>
    <t>X1010X</t>
  </si>
  <si>
    <t>X10X10</t>
  </si>
  <si>
    <t>XX1010</t>
  </si>
  <si>
    <t>10XXX</t>
  </si>
  <si>
    <t>X10XX</t>
  </si>
  <si>
    <t>XX10X</t>
  </si>
  <si>
    <t>XXX10</t>
  </si>
  <si>
    <t>XXXX</t>
  </si>
  <si>
    <t>Total RTP</t>
  </si>
  <si>
    <t>Expected RTP as percentage</t>
  </si>
  <si>
    <t>Instructions:</t>
  </si>
  <si>
    <t>1. Adjust the bias values for each symbol in each reel (rows 4-9, columns C-F)</t>
  </si>
  <si>
    <t>2. The probabilities will be automatically calculated (bias value ÷ total bias)</t>
  </si>
  <si>
    <t>3. The RTP is calculated based on these probabilities</t>
  </si>
  <si>
    <t>4. Modify the bias values until you achieve your target RTP (e.g., 97%)</t>
  </si>
  <si>
    <t>Example to achieve ~97% RTP:</t>
  </si>
  <si>
    <t>- Increase bias of higher value symbols (A, K) and Jokers (X) to increase RTP</t>
  </si>
  <si>
    <t>- Increase bias of lower value symbols (10, J) to decrease 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</si>
</sst>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"/>
    <numFmt numFmtId="165" formatCode="0.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25.38"/>
    <col customWidth="1" min="3" max="3" width="20.5"/>
    <col customWidth="1" min="4" max="4" width="19.5"/>
    <col customWidth="1" min="5" max="5" width="20.75"/>
    <col customWidth="1" min="6" max="6" width="15.38"/>
  </cols>
  <sheetData>
    <row r="1">
      <c r="A1" s="1" t="s">
        <v>0</v>
      </c>
      <c r="B1" s="1"/>
      <c r="C1" s="2" t="s">
        <v>1</v>
      </c>
      <c r="D1" s="3" t="str">
        <f>B99*100 &amp; "%"</f>
        <v>97.4989808108486%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>
      <c r="A4" s="2" t="s">
        <v>8</v>
      </c>
      <c r="B4" s="1">
        <v>20.0</v>
      </c>
      <c r="C4" s="1">
        <v>10.0</v>
      </c>
      <c r="D4" s="1">
        <v>10.0</v>
      </c>
      <c r="E4" s="1">
        <v>10.0</v>
      </c>
      <c r="F4" s="1">
        <v>10.0</v>
      </c>
    </row>
    <row r="5">
      <c r="A5" s="2" t="s">
        <v>9</v>
      </c>
      <c r="B5" s="1">
        <v>15.0</v>
      </c>
      <c r="C5" s="1">
        <v>10.0</v>
      </c>
      <c r="D5" s="1">
        <v>10.0</v>
      </c>
      <c r="E5" s="1">
        <v>10.0</v>
      </c>
      <c r="F5" s="1">
        <v>10.0</v>
      </c>
    </row>
    <row r="6">
      <c r="A6" s="2" t="s">
        <v>10</v>
      </c>
      <c r="B6" s="1">
        <v>10.0</v>
      </c>
      <c r="C6" s="1">
        <v>10.0</v>
      </c>
      <c r="D6" s="1">
        <v>10.0</v>
      </c>
      <c r="E6" s="1">
        <v>10.0</v>
      </c>
      <c r="F6" s="1">
        <v>10.0</v>
      </c>
    </row>
    <row r="7">
      <c r="A7" s="2" t="s">
        <v>11</v>
      </c>
      <c r="B7" s="1">
        <v>5.0</v>
      </c>
      <c r="C7" s="1">
        <v>20.0</v>
      </c>
      <c r="D7" s="1">
        <v>20.0</v>
      </c>
      <c r="E7" s="1">
        <v>20.0</v>
      </c>
      <c r="F7" s="1">
        <v>20.0</v>
      </c>
    </row>
    <row r="8">
      <c r="A8" s="4">
        <v>10.0</v>
      </c>
      <c r="B8" s="1">
        <v>2.0</v>
      </c>
      <c r="C8" s="1">
        <v>25.0</v>
      </c>
      <c r="D8" s="1">
        <v>25.0</v>
      </c>
      <c r="E8" s="1">
        <v>25.0</v>
      </c>
      <c r="F8" s="1">
        <v>25.0</v>
      </c>
    </row>
    <row r="9">
      <c r="A9" s="2" t="s">
        <v>12</v>
      </c>
      <c r="B9" s="1">
        <v>0.0</v>
      </c>
      <c r="C9" s="1">
        <v>4.0</v>
      </c>
      <c r="D9" s="1">
        <v>4.0</v>
      </c>
      <c r="E9" s="1">
        <v>4.0</v>
      </c>
      <c r="F9" s="1">
        <v>4.0</v>
      </c>
    </row>
    <row r="10">
      <c r="A10" s="2" t="s">
        <v>13</v>
      </c>
      <c r="C10" s="5">
        <f t="shared" ref="C10:F10" si="1">SUM(C4:C9)</f>
        <v>79</v>
      </c>
      <c r="D10" s="5">
        <f t="shared" si="1"/>
        <v>79</v>
      </c>
      <c r="E10" s="5">
        <f t="shared" si="1"/>
        <v>79</v>
      </c>
      <c r="F10" s="5">
        <f t="shared" si="1"/>
        <v>79</v>
      </c>
    </row>
    <row r="12">
      <c r="A12" s="2" t="s">
        <v>2</v>
      </c>
      <c r="B12" s="2" t="s">
        <v>14</v>
      </c>
      <c r="C12" s="2" t="s">
        <v>15</v>
      </c>
      <c r="D12" s="2" t="s">
        <v>16</v>
      </c>
      <c r="E12" s="2" t="s">
        <v>17</v>
      </c>
    </row>
    <row r="13">
      <c r="A13" s="2" t="s">
        <v>8</v>
      </c>
      <c r="B13" s="5">
        <f t="shared" ref="B13:E13" si="2">C4/C$10</f>
        <v>0.1265822785</v>
      </c>
      <c r="C13" s="5">
        <f t="shared" si="2"/>
        <v>0.1265822785</v>
      </c>
      <c r="D13" s="5">
        <f t="shared" si="2"/>
        <v>0.1265822785</v>
      </c>
      <c r="E13" s="5">
        <f t="shared" si="2"/>
        <v>0.1265822785</v>
      </c>
    </row>
    <row r="14">
      <c r="A14" s="2" t="s">
        <v>9</v>
      </c>
      <c r="B14" s="5">
        <f t="shared" ref="B14:E14" si="3">C5/C$10</f>
        <v>0.1265822785</v>
      </c>
      <c r="C14" s="5">
        <f t="shared" si="3"/>
        <v>0.1265822785</v>
      </c>
      <c r="D14" s="5">
        <f t="shared" si="3"/>
        <v>0.1265822785</v>
      </c>
      <c r="E14" s="5">
        <f t="shared" si="3"/>
        <v>0.1265822785</v>
      </c>
    </row>
    <row r="15">
      <c r="A15" s="2" t="s">
        <v>10</v>
      </c>
      <c r="B15" s="5">
        <f t="shared" ref="B15:E15" si="4">C6/C$10</f>
        <v>0.1265822785</v>
      </c>
      <c r="C15" s="5">
        <f t="shared" si="4"/>
        <v>0.1265822785</v>
      </c>
      <c r="D15" s="5">
        <f t="shared" si="4"/>
        <v>0.1265822785</v>
      </c>
      <c r="E15" s="5">
        <f t="shared" si="4"/>
        <v>0.1265822785</v>
      </c>
    </row>
    <row r="16">
      <c r="A16" s="2" t="s">
        <v>11</v>
      </c>
      <c r="B16" s="5">
        <f t="shared" ref="B16:E16" si="5">C7/C$10</f>
        <v>0.253164557</v>
      </c>
      <c r="C16" s="5">
        <f t="shared" si="5"/>
        <v>0.253164557</v>
      </c>
      <c r="D16" s="5">
        <f t="shared" si="5"/>
        <v>0.253164557</v>
      </c>
      <c r="E16" s="5">
        <f t="shared" si="5"/>
        <v>0.253164557</v>
      </c>
    </row>
    <row r="17">
      <c r="A17" s="4">
        <v>10.0</v>
      </c>
      <c r="B17" s="5">
        <f t="shared" ref="B17:E17" si="6">C8/C$10</f>
        <v>0.3164556962</v>
      </c>
      <c r="C17" s="5">
        <f t="shared" si="6"/>
        <v>0.3164556962</v>
      </c>
      <c r="D17" s="5">
        <f t="shared" si="6"/>
        <v>0.3164556962</v>
      </c>
      <c r="E17" s="5">
        <f t="shared" si="6"/>
        <v>0.3164556962</v>
      </c>
      <c r="F17" s="1"/>
    </row>
    <row r="18">
      <c r="A18" s="2" t="s">
        <v>12</v>
      </c>
      <c r="B18" s="5">
        <f t="shared" ref="B18:E18" si="7">C9/C$10</f>
        <v>0.05063291139</v>
      </c>
      <c r="C18" s="5">
        <f t="shared" si="7"/>
        <v>0.05063291139</v>
      </c>
      <c r="D18" s="5">
        <f t="shared" si="7"/>
        <v>0.05063291139</v>
      </c>
      <c r="E18" s="5">
        <f t="shared" si="7"/>
        <v>0.05063291139</v>
      </c>
      <c r="F18" s="1"/>
    </row>
    <row r="19">
      <c r="A19" s="1"/>
      <c r="B19" s="6"/>
      <c r="C19" s="1"/>
      <c r="D19" s="1"/>
      <c r="E19" s="1"/>
      <c r="F19" s="1"/>
    </row>
    <row r="20">
      <c r="A20" s="2" t="s">
        <v>18</v>
      </c>
      <c r="B20" s="6">
        <f t="shared" ref="B20:E20" si="8">SUM(B13:B18)</f>
        <v>1</v>
      </c>
      <c r="C20" s="6">
        <f t="shared" si="8"/>
        <v>1</v>
      </c>
      <c r="D20" s="6">
        <f t="shared" si="8"/>
        <v>1</v>
      </c>
      <c r="E20" s="6">
        <f t="shared" si="8"/>
        <v>1</v>
      </c>
      <c r="F20" s="1"/>
    </row>
    <row r="21">
      <c r="A21" s="2" t="s">
        <v>19</v>
      </c>
      <c r="B21" s="2" t="s">
        <v>20</v>
      </c>
      <c r="C21" s="2" t="s">
        <v>3</v>
      </c>
      <c r="D21" s="2" t="s">
        <v>21</v>
      </c>
      <c r="E21" s="1"/>
      <c r="F21" s="1"/>
    </row>
    <row r="22">
      <c r="A22" s="1" t="s">
        <v>22</v>
      </c>
      <c r="B22" s="7">
        <f t="shared" ref="B22:B26" si="9">PRODUCT(C13,D13,E13,F13)</f>
        <v>0.002028237117</v>
      </c>
      <c r="C22" s="1">
        <v>20.0</v>
      </c>
      <c r="D22" s="8">
        <f t="shared" ref="D22:D97" si="10">B22*C22</f>
        <v>0.04056474234</v>
      </c>
      <c r="E22" s="1"/>
      <c r="F22" s="1"/>
    </row>
    <row r="23">
      <c r="A23" s="1" t="s">
        <v>23</v>
      </c>
      <c r="B23" s="7">
        <f t="shared" si="9"/>
        <v>0.002028237117</v>
      </c>
      <c r="C23" s="1">
        <v>15.0</v>
      </c>
      <c r="D23" s="8">
        <f t="shared" si="10"/>
        <v>0.03042355676</v>
      </c>
      <c r="E23" s="1"/>
      <c r="F23" s="1"/>
    </row>
    <row r="24">
      <c r="A24" s="1" t="s">
        <v>24</v>
      </c>
      <c r="B24" s="7">
        <f t="shared" si="9"/>
        <v>0.002028237117</v>
      </c>
      <c r="C24" s="1">
        <v>10.0</v>
      </c>
      <c r="D24" s="8">
        <f t="shared" si="10"/>
        <v>0.02028237117</v>
      </c>
      <c r="E24" s="1"/>
      <c r="F24" s="1"/>
    </row>
    <row r="25">
      <c r="A25" s="1" t="s">
        <v>25</v>
      </c>
      <c r="B25" s="7">
        <f t="shared" si="9"/>
        <v>0.01622589694</v>
      </c>
      <c r="C25" s="1">
        <v>5.0</v>
      </c>
      <c r="D25" s="8">
        <f t="shared" si="10"/>
        <v>0.08112948469</v>
      </c>
      <c r="E25" s="1"/>
      <c r="F25" s="1"/>
    </row>
    <row r="26">
      <c r="A26" s="1">
        <v>1.010101E7</v>
      </c>
      <c r="B26" s="7">
        <f t="shared" si="9"/>
        <v>0.03169120496</v>
      </c>
      <c r="C26" s="1">
        <v>2.0</v>
      </c>
      <c r="D26" s="8">
        <f t="shared" si="10"/>
        <v>0.06338240991</v>
      </c>
      <c r="E26" s="1"/>
      <c r="F26" s="1"/>
    </row>
    <row r="27">
      <c r="A27" s="1" t="s">
        <v>26</v>
      </c>
      <c r="B27" s="7">
        <f>PRODUCT(C13,D13,E13,F18)</f>
        <v>0.002028237117</v>
      </c>
      <c r="C27" s="1">
        <v>20.0</v>
      </c>
      <c r="D27" s="8">
        <f t="shared" si="10"/>
        <v>0.04056474234</v>
      </c>
      <c r="E27" s="1"/>
      <c r="F27" s="1"/>
    </row>
    <row r="28">
      <c r="A28" s="1" t="s">
        <v>27</v>
      </c>
      <c r="B28" s="7">
        <f>PRODUCT(C13,D13,E18,F13)</f>
        <v>0.0008112948469</v>
      </c>
      <c r="C28" s="1">
        <v>20.0</v>
      </c>
      <c r="D28" s="8">
        <f t="shared" si="10"/>
        <v>0.01622589694</v>
      </c>
      <c r="E28" s="1"/>
      <c r="F28" s="1"/>
    </row>
    <row r="29">
      <c r="A29" s="1" t="s">
        <v>28</v>
      </c>
      <c r="B29" s="7">
        <f>PRODUCT(C13,D18,E13,F13)</f>
        <v>0.0008112948469</v>
      </c>
      <c r="C29" s="1">
        <v>20.0</v>
      </c>
      <c r="D29" s="8">
        <f t="shared" si="10"/>
        <v>0.01622589694</v>
      </c>
      <c r="E29" s="1"/>
      <c r="F29" s="1"/>
    </row>
    <row r="30">
      <c r="A30" s="1" t="s">
        <v>29</v>
      </c>
      <c r="B30" s="7">
        <f>PRODUCT(C18,D13,E13,F13)</f>
        <v>0.0008112948469</v>
      </c>
      <c r="C30" s="1">
        <v>20.0</v>
      </c>
      <c r="D30" s="8">
        <f t="shared" si="10"/>
        <v>0.01622589694</v>
      </c>
      <c r="E30" s="1"/>
      <c r="F30" s="1"/>
    </row>
    <row r="31">
      <c r="A31" s="1" t="s">
        <v>30</v>
      </c>
      <c r="B31" s="7">
        <f>PRODUCT(C13,D13,E18,F18)</f>
        <v>0.0008112948469</v>
      </c>
      <c r="C31" s="1">
        <v>20.0</v>
      </c>
      <c r="D31" s="8">
        <f t="shared" si="10"/>
        <v>0.01622589694</v>
      </c>
      <c r="E31" s="1"/>
      <c r="F31" s="1"/>
    </row>
    <row r="32">
      <c r="A32" s="1" t="s">
        <v>31</v>
      </c>
      <c r="B32" s="7">
        <f>PRODUCT(C13,D18,E13,F18)</f>
        <v>0.0008112948469</v>
      </c>
      <c r="C32" s="1">
        <v>20.0</v>
      </c>
      <c r="D32" s="8">
        <f t="shared" si="10"/>
        <v>0.01622589694</v>
      </c>
      <c r="E32" s="1"/>
      <c r="F32" s="1"/>
    </row>
    <row r="33">
      <c r="A33" s="1" t="s">
        <v>32</v>
      </c>
      <c r="B33" s="7">
        <f>PRODUCT(C13,D18,E18,F13)</f>
        <v>0.0003245179387</v>
      </c>
      <c r="C33" s="1">
        <v>20.0</v>
      </c>
      <c r="D33" s="8">
        <f t="shared" si="10"/>
        <v>0.006490358775</v>
      </c>
      <c r="E33" s="1"/>
      <c r="F33" s="1"/>
    </row>
    <row r="34">
      <c r="A34" s="1" t="s">
        <v>33</v>
      </c>
      <c r="B34" s="7">
        <f>PRODUCT(C18,D13,E13,F18)</f>
        <v>0.0008112948469</v>
      </c>
      <c r="C34" s="1">
        <v>20.0</v>
      </c>
      <c r="D34" s="8">
        <f t="shared" si="10"/>
        <v>0.01622589694</v>
      </c>
      <c r="E34" s="1"/>
      <c r="F34" s="1"/>
    </row>
    <row r="35">
      <c r="A35" s="1" t="s">
        <v>34</v>
      </c>
      <c r="B35" s="7">
        <f>PRODUCT(C18,D13,E18,F13)</f>
        <v>0.0003245179387</v>
      </c>
      <c r="C35" s="1">
        <v>20.0</v>
      </c>
      <c r="D35" s="8">
        <f t="shared" si="10"/>
        <v>0.006490358775</v>
      </c>
      <c r="E35" s="1"/>
      <c r="F35" s="1"/>
    </row>
    <row r="36">
      <c r="A36" s="1" t="s">
        <v>35</v>
      </c>
      <c r="B36" s="7">
        <f>PRODUCT(C18,D18,E13,F13)</f>
        <v>0.0003245179387</v>
      </c>
      <c r="C36" s="1">
        <v>20.0</v>
      </c>
      <c r="D36" s="8">
        <f t="shared" si="10"/>
        <v>0.006490358775</v>
      </c>
      <c r="E36" s="1"/>
      <c r="F36" s="1"/>
    </row>
    <row r="37">
      <c r="A37" s="1" t="s">
        <v>36</v>
      </c>
      <c r="B37" s="7">
        <f>PRODUCT(C13,D18,E18,F18)</f>
        <v>0.0003245179387</v>
      </c>
      <c r="C37" s="1">
        <v>20.0</v>
      </c>
      <c r="D37" s="8">
        <f t="shared" si="10"/>
        <v>0.006490358775</v>
      </c>
      <c r="E37" s="1"/>
      <c r="F37" s="1"/>
    </row>
    <row r="38">
      <c r="A38" s="1" t="s">
        <v>37</v>
      </c>
      <c r="B38" s="7">
        <f>PRODUCT(C18,D13,E18,F18)</f>
        <v>0.0003245179387</v>
      </c>
      <c r="C38" s="1">
        <v>20.0</v>
      </c>
      <c r="D38" s="8">
        <f t="shared" si="10"/>
        <v>0.006490358775</v>
      </c>
      <c r="E38" s="1"/>
      <c r="F38" s="1"/>
    </row>
    <row r="39">
      <c r="A39" s="1" t="s">
        <v>38</v>
      </c>
      <c r="B39" s="7">
        <f>PRODUCT(C18,D18,E13,F18)</f>
        <v>0.0003245179387</v>
      </c>
      <c r="C39" s="1">
        <v>20.0</v>
      </c>
      <c r="D39" s="8">
        <f t="shared" si="10"/>
        <v>0.006490358775</v>
      </c>
      <c r="E39" s="1"/>
      <c r="F39" s="1"/>
    </row>
    <row r="40">
      <c r="A40" s="1" t="s">
        <v>39</v>
      </c>
      <c r="B40" s="7">
        <f>PRODUCT(C18,D18,E18,F13)</f>
        <v>0.0001298071755</v>
      </c>
      <c r="C40" s="1">
        <v>20.0</v>
      </c>
      <c r="D40" s="8">
        <f t="shared" si="10"/>
        <v>0.00259614351</v>
      </c>
      <c r="E40" s="1"/>
      <c r="F40" s="1"/>
    </row>
    <row r="41">
      <c r="A41" s="1" t="s">
        <v>40</v>
      </c>
      <c r="B41" s="7">
        <f>PRODUCT(C14,D14,E14,F18)</f>
        <v>0.002028237117</v>
      </c>
      <c r="C41" s="1">
        <v>15.0</v>
      </c>
      <c r="D41" s="8">
        <f t="shared" si="10"/>
        <v>0.03042355676</v>
      </c>
      <c r="E41" s="1"/>
      <c r="F41" s="1"/>
    </row>
    <row r="42">
      <c r="A42" s="1" t="s">
        <v>41</v>
      </c>
      <c r="B42" s="7">
        <f>PRODUCT(C14,D14,E18,F14)</f>
        <v>0.0008112948469</v>
      </c>
      <c r="C42" s="1">
        <v>15.0</v>
      </c>
      <c r="D42" s="8">
        <f t="shared" si="10"/>
        <v>0.0121694227</v>
      </c>
      <c r="E42" s="1"/>
      <c r="F42" s="1"/>
    </row>
    <row r="43">
      <c r="A43" s="1" t="s">
        <v>42</v>
      </c>
      <c r="B43" s="7">
        <f>PRODUCT(C14,D18,E14,F14)</f>
        <v>0.0008112948469</v>
      </c>
      <c r="C43" s="1">
        <v>15.0</v>
      </c>
      <c r="D43" s="8">
        <f t="shared" si="10"/>
        <v>0.0121694227</v>
      </c>
      <c r="E43" s="1"/>
      <c r="F43" s="1"/>
    </row>
    <row r="44">
      <c r="A44" s="1" t="s">
        <v>43</v>
      </c>
      <c r="B44" s="7">
        <f>PRODUCT(C18,D14,E14,F14)</f>
        <v>0.0008112948469</v>
      </c>
      <c r="C44" s="1">
        <v>15.0</v>
      </c>
      <c r="D44" s="8">
        <f t="shared" si="10"/>
        <v>0.0121694227</v>
      </c>
      <c r="E44" s="1"/>
      <c r="F44" s="1"/>
    </row>
    <row r="45">
      <c r="A45" s="1" t="s">
        <v>44</v>
      </c>
      <c r="B45" s="7">
        <f>PRODUCT(C14,D14,E18,F18)</f>
        <v>0.0008112948469</v>
      </c>
      <c r="C45" s="1">
        <v>15.0</v>
      </c>
      <c r="D45" s="8">
        <f t="shared" si="10"/>
        <v>0.0121694227</v>
      </c>
      <c r="E45" s="1"/>
      <c r="F45" s="1"/>
    </row>
    <row r="46">
      <c r="A46" s="1" t="s">
        <v>45</v>
      </c>
      <c r="B46" s="7">
        <f>PRODUCT(C14,D18,E14,F18)</f>
        <v>0.0008112948469</v>
      </c>
      <c r="C46" s="1">
        <v>15.0</v>
      </c>
      <c r="D46" s="8">
        <f t="shared" si="10"/>
        <v>0.0121694227</v>
      </c>
      <c r="E46" s="1"/>
      <c r="F46" s="1"/>
    </row>
    <row r="47">
      <c r="A47" s="1" t="s">
        <v>46</v>
      </c>
      <c r="B47" s="7">
        <f>PRODUCT(C14,D18,E18,F14)</f>
        <v>0.0003245179387</v>
      </c>
      <c r="C47" s="1">
        <v>15.0</v>
      </c>
      <c r="D47" s="8">
        <f t="shared" si="10"/>
        <v>0.004867769081</v>
      </c>
      <c r="E47" s="1"/>
      <c r="F47" s="1"/>
    </row>
    <row r="48">
      <c r="A48" s="1" t="s">
        <v>47</v>
      </c>
      <c r="B48" s="7">
        <f>PRODUCT(C18,D14,E14,F18)</f>
        <v>0.0008112948469</v>
      </c>
      <c r="C48" s="1">
        <v>15.0</v>
      </c>
      <c r="D48" s="8">
        <f t="shared" si="10"/>
        <v>0.0121694227</v>
      </c>
      <c r="E48" s="1"/>
      <c r="F48" s="1"/>
    </row>
    <row r="49">
      <c r="A49" s="1" t="s">
        <v>48</v>
      </c>
      <c r="B49" s="7">
        <f>PRODUCT(C18,D14,E18,F14)</f>
        <v>0.0003245179387</v>
      </c>
      <c r="C49" s="1">
        <v>15.0</v>
      </c>
      <c r="D49" s="8">
        <f t="shared" si="10"/>
        <v>0.004867769081</v>
      </c>
      <c r="E49" s="1"/>
      <c r="F49" s="1"/>
    </row>
    <row r="50">
      <c r="A50" s="1" t="s">
        <v>49</v>
      </c>
      <c r="B50" s="7">
        <f>PRODUCT(C18,D18,E14,F14)</f>
        <v>0.0003245179387</v>
      </c>
      <c r="C50" s="1">
        <v>15.0</v>
      </c>
      <c r="D50" s="8">
        <f t="shared" si="10"/>
        <v>0.004867769081</v>
      </c>
      <c r="E50" s="1"/>
      <c r="F50" s="1"/>
    </row>
    <row r="51">
      <c r="A51" s="1" t="s">
        <v>50</v>
      </c>
      <c r="B51" s="7">
        <f>PRODUCT(C14,D18,E18,F18)</f>
        <v>0.0003245179387</v>
      </c>
      <c r="C51" s="1">
        <v>15.0</v>
      </c>
      <c r="D51" s="8">
        <f t="shared" si="10"/>
        <v>0.004867769081</v>
      </c>
      <c r="E51" s="1"/>
      <c r="F51" s="1"/>
    </row>
    <row r="52">
      <c r="A52" s="1" t="s">
        <v>51</v>
      </c>
      <c r="B52" s="7">
        <f>PRODUCT(C18,D14,E18,F18)</f>
        <v>0.0003245179387</v>
      </c>
      <c r="C52" s="1">
        <v>15.0</v>
      </c>
      <c r="D52" s="8">
        <f t="shared" si="10"/>
        <v>0.004867769081</v>
      </c>
      <c r="E52" s="1"/>
      <c r="F52" s="1"/>
    </row>
    <row r="53">
      <c r="A53" s="1" t="s">
        <v>52</v>
      </c>
      <c r="B53" s="7">
        <f>PRODUCT(C18,D18,E14,F18)</f>
        <v>0.0003245179387</v>
      </c>
      <c r="C53" s="1">
        <v>15.0</v>
      </c>
      <c r="D53" s="8">
        <f t="shared" si="10"/>
        <v>0.004867769081</v>
      </c>
      <c r="E53" s="1"/>
      <c r="F53" s="1"/>
    </row>
    <row r="54">
      <c r="A54" s="1" t="s">
        <v>53</v>
      </c>
      <c r="B54" s="7">
        <f>PRODUCT(C18,D18,E18,F14)</f>
        <v>0.0001298071755</v>
      </c>
      <c r="C54" s="1">
        <v>15.0</v>
      </c>
      <c r="D54" s="8">
        <f t="shared" si="10"/>
        <v>0.001947107632</v>
      </c>
      <c r="E54" s="1"/>
      <c r="F54" s="1"/>
    </row>
    <row r="55">
      <c r="A55" s="1" t="s">
        <v>54</v>
      </c>
      <c r="B55" s="7">
        <f>PRODUCT(C15,D15,E15,F18)</f>
        <v>0.002028237117</v>
      </c>
      <c r="C55" s="1">
        <v>10.0</v>
      </c>
      <c r="D55" s="8">
        <f t="shared" si="10"/>
        <v>0.02028237117</v>
      </c>
      <c r="E55" s="1"/>
      <c r="F55" s="1"/>
    </row>
    <row r="56">
      <c r="A56" s="1" t="s">
        <v>55</v>
      </c>
      <c r="B56" s="7">
        <f>PRODUCT(C15,D15,E18,F15)</f>
        <v>0.0008112948469</v>
      </c>
      <c r="C56" s="1">
        <v>10.0</v>
      </c>
      <c r="D56" s="8">
        <f t="shared" si="10"/>
        <v>0.008112948469</v>
      </c>
      <c r="E56" s="1"/>
      <c r="F56" s="1"/>
    </row>
    <row r="57">
      <c r="A57" s="1" t="s">
        <v>56</v>
      </c>
      <c r="B57" s="7">
        <f>PRODUCT(C15,D18,E15,F15)</f>
        <v>0.0008112948469</v>
      </c>
      <c r="C57" s="1">
        <v>10.0</v>
      </c>
      <c r="D57" s="8">
        <f t="shared" si="10"/>
        <v>0.008112948469</v>
      </c>
      <c r="E57" s="1"/>
      <c r="F57" s="1"/>
    </row>
    <row r="58">
      <c r="A58" s="1" t="s">
        <v>57</v>
      </c>
      <c r="B58" s="7">
        <f>PRODUCT(C18,D15,E15,F15)</f>
        <v>0.0008112948469</v>
      </c>
      <c r="C58" s="1">
        <v>10.0</v>
      </c>
      <c r="D58" s="8">
        <f t="shared" si="10"/>
        <v>0.008112948469</v>
      </c>
      <c r="E58" s="1"/>
      <c r="F58" s="1"/>
    </row>
    <row r="59">
      <c r="A59" s="1" t="s">
        <v>58</v>
      </c>
      <c r="B59" s="7">
        <f>PRODUCT(C15,D15,E18,F18)</f>
        <v>0.0008112948469</v>
      </c>
      <c r="C59" s="1">
        <v>10.0</v>
      </c>
      <c r="D59" s="8">
        <f t="shared" si="10"/>
        <v>0.008112948469</v>
      </c>
      <c r="E59" s="1"/>
      <c r="F59" s="1"/>
    </row>
    <row r="60">
      <c r="A60" s="1" t="s">
        <v>59</v>
      </c>
      <c r="B60" s="7">
        <f>PRODUCT(C15,D18,E15,F18)</f>
        <v>0.0008112948469</v>
      </c>
      <c r="C60" s="1">
        <v>10.0</v>
      </c>
      <c r="D60" s="8">
        <f t="shared" si="10"/>
        <v>0.008112948469</v>
      </c>
      <c r="E60" s="1"/>
      <c r="F60" s="1"/>
    </row>
    <row r="61">
      <c r="A61" s="1" t="s">
        <v>60</v>
      </c>
      <c r="B61" s="7">
        <f>PRODUCT(C15,D18,E18,F15)</f>
        <v>0.0003245179387</v>
      </c>
      <c r="C61" s="1">
        <v>10.0</v>
      </c>
      <c r="D61" s="8">
        <f t="shared" si="10"/>
        <v>0.003245179387</v>
      </c>
      <c r="E61" s="1"/>
      <c r="F61" s="1"/>
    </row>
    <row r="62">
      <c r="A62" s="1" t="s">
        <v>61</v>
      </c>
      <c r="B62" s="7">
        <f>PRODUCT(C18,D15,E15,F18)</f>
        <v>0.0008112948469</v>
      </c>
      <c r="C62" s="1">
        <v>10.0</v>
      </c>
      <c r="D62" s="8">
        <f t="shared" si="10"/>
        <v>0.008112948469</v>
      </c>
      <c r="E62" s="1"/>
      <c r="F62" s="1"/>
    </row>
    <row r="63">
      <c r="A63" s="1" t="s">
        <v>62</v>
      </c>
      <c r="B63" s="7">
        <f>PRODUCT(C18,D15,E18,F15)</f>
        <v>0.0003245179387</v>
      </c>
      <c r="C63" s="1">
        <v>10.0</v>
      </c>
      <c r="D63" s="8">
        <f t="shared" si="10"/>
        <v>0.003245179387</v>
      </c>
      <c r="E63" s="1"/>
      <c r="F63" s="1"/>
    </row>
    <row r="64">
      <c r="A64" s="1" t="s">
        <v>63</v>
      </c>
      <c r="B64" s="7">
        <f>PRODUCT(C18,D18,E15,F15)</f>
        <v>0.0003245179387</v>
      </c>
      <c r="C64" s="1">
        <v>10.0</v>
      </c>
      <c r="D64" s="8">
        <f t="shared" si="10"/>
        <v>0.003245179387</v>
      </c>
      <c r="E64" s="1"/>
      <c r="F64" s="1"/>
    </row>
    <row r="65">
      <c r="A65" s="1" t="s">
        <v>64</v>
      </c>
      <c r="B65" s="7">
        <f>PRODUCT(C15,D18,E18,F18)</f>
        <v>0.0003245179387</v>
      </c>
      <c r="C65" s="1">
        <v>10.0</v>
      </c>
      <c r="D65" s="8">
        <f t="shared" si="10"/>
        <v>0.003245179387</v>
      </c>
      <c r="E65" s="1"/>
      <c r="F65" s="1"/>
    </row>
    <row r="66">
      <c r="A66" s="1" t="s">
        <v>65</v>
      </c>
      <c r="B66" s="7">
        <f>PRODUCT(C18,D15,E18,F18)</f>
        <v>0.0003245179387</v>
      </c>
      <c r="C66" s="1">
        <v>10.0</v>
      </c>
      <c r="D66" s="8">
        <f t="shared" si="10"/>
        <v>0.003245179387</v>
      </c>
      <c r="E66" s="1"/>
      <c r="F66" s="1"/>
    </row>
    <row r="67">
      <c r="A67" s="1" t="s">
        <v>66</v>
      </c>
      <c r="B67" s="7">
        <f>PRODUCT(C18,D18,E15,F18)</f>
        <v>0.0003245179387</v>
      </c>
      <c r="C67" s="1">
        <v>10.0</v>
      </c>
      <c r="D67" s="8">
        <f t="shared" si="10"/>
        <v>0.003245179387</v>
      </c>
      <c r="E67" s="1"/>
      <c r="F67" s="1"/>
    </row>
    <row r="68">
      <c r="A68" s="1" t="s">
        <v>67</v>
      </c>
      <c r="B68" s="7">
        <f>PRODUCT(C18,D18,E18,F15)</f>
        <v>0.0001298071755</v>
      </c>
      <c r="C68" s="1">
        <v>10.0</v>
      </c>
      <c r="D68" s="8">
        <f t="shared" si="10"/>
        <v>0.001298071755</v>
      </c>
      <c r="E68" s="1"/>
      <c r="F68" s="1"/>
    </row>
    <row r="69">
      <c r="A69" s="1" t="s">
        <v>68</v>
      </c>
      <c r="B69" s="7">
        <f>PRODUCT(C16,D16,E16,F18)</f>
        <v>0.01622589694</v>
      </c>
      <c r="C69" s="1">
        <v>5.0</v>
      </c>
      <c r="D69" s="8">
        <f t="shared" si="10"/>
        <v>0.08112948469</v>
      </c>
      <c r="E69" s="1"/>
      <c r="F69" s="1"/>
    </row>
    <row r="70">
      <c r="A70" s="1" t="s">
        <v>69</v>
      </c>
      <c r="B70" s="7">
        <f>PRODUCT(C16,D16,E18,F16)</f>
        <v>0.003245179387</v>
      </c>
      <c r="C70" s="1">
        <v>5.0</v>
      </c>
      <c r="D70" s="8">
        <f t="shared" si="10"/>
        <v>0.01622589694</v>
      </c>
      <c r="E70" s="1"/>
      <c r="F70" s="1"/>
    </row>
    <row r="71">
      <c r="A71" s="1" t="s">
        <v>70</v>
      </c>
      <c r="B71" s="7">
        <f>PRODUCT(C16,D18,E16,F16)</f>
        <v>0.003245179387</v>
      </c>
      <c r="C71" s="1">
        <v>5.0</v>
      </c>
      <c r="D71" s="8">
        <f t="shared" si="10"/>
        <v>0.01622589694</v>
      </c>
      <c r="E71" s="1"/>
      <c r="F71" s="1"/>
    </row>
    <row r="72">
      <c r="A72" s="1" t="s">
        <v>71</v>
      </c>
      <c r="B72" s="7">
        <f>PRODUCT(C18,D16,E16,F16)</f>
        <v>0.003245179387</v>
      </c>
      <c r="C72" s="1">
        <v>5.0</v>
      </c>
      <c r="D72" s="8">
        <f t="shared" si="10"/>
        <v>0.01622589694</v>
      </c>
      <c r="E72" s="1"/>
      <c r="F72" s="1"/>
    </row>
    <row r="73">
      <c r="A73" s="1" t="s">
        <v>72</v>
      </c>
      <c r="B73" s="7">
        <f>PRODUCT(C16,D16,E18,F18)</f>
        <v>0.003245179387</v>
      </c>
      <c r="C73" s="1">
        <v>5.0</v>
      </c>
      <c r="D73" s="8">
        <f t="shared" si="10"/>
        <v>0.01622589694</v>
      </c>
      <c r="E73" s="1"/>
      <c r="F73" s="1"/>
    </row>
    <row r="74">
      <c r="A74" s="1" t="s">
        <v>73</v>
      </c>
      <c r="B74" s="7">
        <f>PRODUCT(C16,D18,E16,F18)</f>
        <v>0.003245179387</v>
      </c>
      <c r="C74" s="1">
        <v>5.0</v>
      </c>
      <c r="D74" s="8">
        <f t="shared" si="10"/>
        <v>0.01622589694</v>
      </c>
      <c r="E74" s="1"/>
      <c r="F74" s="1"/>
    </row>
    <row r="75">
      <c r="A75" s="1" t="s">
        <v>74</v>
      </c>
      <c r="B75" s="7">
        <f>PRODUCT(C16,D18,E18,F16)</f>
        <v>0.0006490358775</v>
      </c>
      <c r="C75" s="1">
        <v>5.0</v>
      </c>
      <c r="D75" s="8">
        <f t="shared" si="10"/>
        <v>0.003245179387</v>
      </c>
      <c r="E75" s="1"/>
      <c r="F75" s="1"/>
    </row>
    <row r="76">
      <c r="A76" s="1" t="s">
        <v>75</v>
      </c>
      <c r="B76" s="7">
        <f>PRODUCT(C18,D16,E16,F18)</f>
        <v>0.003245179387</v>
      </c>
      <c r="C76" s="1">
        <v>5.0</v>
      </c>
      <c r="D76" s="8">
        <f t="shared" si="10"/>
        <v>0.01622589694</v>
      </c>
      <c r="E76" s="1"/>
      <c r="F76" s="1"/>
    </row>
    <row r="77">
      <c r="A77" s="1" t="s">
        <v>76</v>
      </c>
      <c r="B77" s="7">
        <f>PRODUCT(C18,D16,E18,F16)</f>
        <v>0.0006490358775</v>
      </c>
      <c r="C77" s="1">
        <v>5.0</v>
      </c>
      <c r="D77" s="8">
        <f t="shared" si="10"/>
        <v>0.003245179387</v>
      </c>
      <c r="E77" s="1"/>
      <c r="F77" s="1"/>
    </row>
    <row r="78">
      <c r="A78" s="1" t="s">
        <v>77</v>
      </c>
      <c r="B78" s="7">
        <f>PRODUCT(C18,D18,E16,F16)</f>
        <v>0.0006490358775</v>
      </c>
      <c r="C78" s="1">
        <v>5.0</v>
      </c>
      <c r="D78" s="8">
        <f t="shared" si="10"/>
        <v>0.003245179387</v>
      </c>
      <c r="E78" s="1"/>
      <c r="F78" s="1"/>
    </row>
    <row r="79">
      <c r="A79" s="1" t="s">
        <v>78</v>
      </c>
      <c r="B79" s="7">
        <f>PRODUCT(C16,D18,E18,F18)</f>
        <v>0.0006490358775</v>
      </c>
      <c r="C79" s="1">
        <v>5.0</v>
      </c>
      <c r="D79" s="8">
        <f t="shared" si="10"/>
        <v>0.003245179387</v>
      </c>
      <c r="E79" s="1"/>
      <c r="F79" s="1"/>
    </row>
    <row r="80">
      <c r="A80" s="1" t="s">
        <v>79</v>
      </c>
      <c r="B80" s="7">
        <f>PRODUCT(C18,D16,E18,F18)</f>
        <v>0.0006490358775</v>
      </c>
      <c r="C80" s="1">
        <v>5.0</v>
      </c>
      <c r="D80" s="8">
        <f t="shared" si="10"/>
        <v>0.003245179387</v>
      </c>
      <c r="E80" s="1"/>
      <c r="F80" s="1"/>
    </row>
    <row r="81">
      <c r="A81" s="1" t="s">
        <v>80</v>
      </c>
      <c r="B81" s="7">
        <f>PRODUCT(C18,D18,E16,F18)</f>
        <v>0.0006490358775</v>
      </c>
      <c r="C81" s="1">
        <v>5.0</v>
      </c>
      <c r="D81" s="8">
        <f t="shared" si="10"/>
        <v>0.003245179387</v>
      </c>
      <c r="E81" s="1"/>
      <c r="F81" s="1"/>
    </row>
    <row r="82">
      <c r="A82" s="1" t="s">
        <v>81</v>
      </c>
      <c r="B82" s="7">
        <f>PRODUCT(C18,D18,E18,F16)</f>
        <v>0.0001298071755</v>
      </c>
      <c r="C82" s="1">
        <v>5.0</v>
      </c>
      <c r="D82" s="8">
        <f t="shared" si="10"/>
        <v>0.0006490358775</v>
      </c>
      <c r="E82" s="1"/>
      <c r="F82" s="1"/>
    </row>
    <row r="83">
      <c r="A83" s="1" t="s">
        <v>82</v>
      </c>
      <c r="B83" s="7">
        <f>PRODUCT(C17,D17,E17,F18)</f>
        <v>0.03169120496</v>
      </c>
      <c r="C83" s="1">
        <v>2.0</v>
      </c>
      <c r="D83" s="8">
        <f t="shared" si="10"/>
        <v>0.06338240991</v>
      </c>
      <c r="E83" s="1"/>
      <c r="F83" s="1"/>
    </row>
    <row r="84">
      <c r="A84" s="1" t="s">
        <v>83</v>
      </c>
      <c r="B84" s="7">
        <f>PRODUCT(C17,D17,E18,F17)</f>
        <v>0.005070592793</v>
      </c>
      <c r="C84" s="1">
        <v>2.0</v>
      </c>
      <c r="D84" s="8">
        <f t="shared" si="10"/>
        <v>0.01014118559</v>
      </c>
      <c r="E84" s="1"/>
      <c r="F84" s="1"/>
    </row>
    <row r="85">
      <c r="A85" s="1" t="s">
        <v>84</v>
      </c>
      <c r="B85" s="7">
        <f>PRODUCT(C17,D18,E17,F17)</f>
        <v>0.005070592793</v>
      </c>
      <c r="C85" s="1">
        <v>2.0</v>
      </c>
      <c r="D85" s="8">
        <f t="shared" si="10"/>
        <v>0.01014118559</v>
      </c>
      <c r="E85" s="1"/>
      <c r="F85" s="1"/>
    </row>
    <row r="86">
      <c r="A86" s="1" t="s">
        <v>85</v>
      </c>
      <c r="B86" s="7">
        <f>PRODUCT(C18,D17,E17,F17)</f>
        <v>0.005070592793</v>
      </c>
      <c r="C86" s="1">
        <v>2.0</v>
      </c>
      <c r="D86" s="8">
        <f t="shared" si="10"/>
        <v>0.01014118559</v>
      </c>
      <c r="E86" s="1"/>
      <c r="F86" s="1"/>
    </row>
    <row r="87">
      <c r="A87" s="1" t="s">
        <v>86</v>
      </c>
      <c r="B87" s="7">
        <f>PRODUCT(C17,D17,E18,F18)</f>
        <v>0.005070592793</v>
      </c>
      <c r="C87" s="1">
        <v>2.0</v>
      </c>
      <c r="D87" s="8">
        <f t="shared" si="10"/>
        <v>0.01014118559</v>
      </c>
      <c r="E87" s="1"/>
      <c r="F87" s="1"/>
    </row>
    <row r="88">
      <c r="A88" s="1" t="s">
        <v>87</v>
      </c>
      <c r="B88" s="7">
        <f>PRODUCT(C17,D18,E17,F18)</f>
        <v>0.005070592793</v>
      </c>
      <c r="C88" s="1">
        <v>2.0</v>
      </c>
      <c r="D88" s="8">
        <f t="shared" si="10"/>
        <v>0.01014118559</v>
      </c>
      <c r="E88" s="1"/>
      <c r="F88" s="1"/>
    </row>
    <row r="89">
      <c r="A89" s="1" t="s">
        <v>88</v>
      </c>
      <c r="B89" s="7">
        <f>PRODUCT(C17,D18,E18,F17)</f>
        <v>0.0008112948469</v>
      </c>
      <c r="C89" s="1">
        <v>2.0</v>
      </c>
      <c r="D89" s="8">
        <f t="shared" si="10"/>
        <v>0.001622589694</v>
      </c>
      <c r="E89" s="1"/>
      <c r="F89" s="1"/>
    </row>
    <row r="90">
      <c r="A90" s="1" t="s">
        <v>89</v>
      </c>
      <c r="B90" s="7">
        <f>PRODUCT(C18,D17,E17,F18)</f>
        <v>0.005070592793</v>
      </c>
      <c r="C90" s="1">
        <v>2.0</v>
      </c>
      <c r="D90" s="8">
        <f t="shared" si="10"/>
        <v>0.01014118559</v>
      </c>
      <c r="E90" s="1"/>
      <c r="F90" s="1"/>
    </row>
    <row r="91">
      <c r="A91" s="1" t="s">
        <v>90</v>
      </c>
      <c r="B91" s="7">
        <f>PRODUCT(C18,D17,E18,F17)</f>
        <v>0.0008112948469</v>
      </c>
      <c r="C91" s="1">
        <v>2.0</v>
      </c>
      <c r="D91" s="8">
        <f t="shared" si="10"/>
        <v>0.001622589694</v>
      </c>
      <c r="E91" s="1"/>
      <c r="F91" s="1"/>
    </row>
    <row r="92">
      <c r="A92" s="1" t="s">
        <v>91</v>
      </c>
      <c r="B92" s="7">
        <f>PRODUCT(C18,D18,E17,F17)</f>
        <v>0.0008112948469</v>
      </c>
      <c r="C92" s="1">
        <v>2.0</v>
      </c>
      <c r="D92" s="8">
        <f t="shared" si="10"/>
        <v>0.001622589694</v>
      </c>
      <c r="E92" s="1"/>
      <c r="F92" s="1"/>
    </row>
    <row r="93">
      <c r="A93" s="1" t="s">
        <v>92</v>
      </c>
      <c r="B93" s="7">
        <f>PRODUCT(C17,D18,E18,F18)</f>
        <v>0.0008112948469</v>
      </c>
      <c r="C93" s="1">
        <v>2.0</v>
      </c>
      <c r="D93" s="7">
        <f t="shared" si="10"/>
        <v>0.001622589694</v>
      </c>
    </row>
    <row r="94">
      <c r="A94" s="1" t="s">
        <v>93</v>
      </c>
      <c r="B94" s="7">
        <f>PRODUCT(C18,D17,E18,F18)</f>
        <v>0.0008112948469</v>
      </c>
      <c r="C94" s="1">
        <v>2.0</v>
      </c>
      <c r="D94" s="7">
        <f t="shared" si="10"/>
        <v>0.001622589694</v>
      </c>
    </row>
    <row r="95">
      <c r="A95" s="1" t="s">
        <v>94</v>
      </c>
      <c r="B95" s="7">
        <f>PRODUCT(C18,D18,E17,F18)</f>
        <v>0.0008112948469</v>
      </c>
      <c r="C95" s="1">
        <v>2.0</v>
      </c>
      <c r="D95" s="7">
        <f t="shared" si="10"/>
        <v>0.001622589694</v>
      </c>
    </row>
    <row r="96">
      <c r="A96" s="1" t="s">
        <v>95</v>
      </c>
      <c r="B96" s="7">
        <f>PRODUCT(C18,D18,E18,F17)</f>
        <v>0.0001298071755</v>
      </c>
      <c r="C96" s="1">
        <v>2.0</v>
      </c>
      <c r="D96" s="7">
        <f t="shared" si="10"/>
        <v>0.000259614351</v>
      </c>
    </row>
    <row r="97">
      <c r="A97" s="1" t="s">
        <v>96</v>
      </c>
      <c r="B97" s="7">
        <f>PRODUCT(C18,D18,E18,F18)</f>
        <v>0.0001298071755</v>
      </c>
      <c r="C97" s="1">
        <v>20.0</v>
      </c>
      <c r="D97" s="7">
        <f t="shared" si="10"/>
        <v>0.00259614351</v>
      </c>
    </row>
    <row r="98">
      <c r="A98" s="1"/>
    </row>
    <row r="99">
      <c r="A99" s="1" t="s">
        <v>97</v>
      </c>
      <c r="B99" s="7">
        <f>SUM(D22:D97)</f>
        <v>0.9749898081</v>
      </c>
    </row>
    <row r="100">
      <c r="A100" s="1" t="s">
        <v>98</v>
      </c>
      <c r="B100" s="5" t="str">
        <f>B99*100 &amp; "%"</f>
        <v>97.4989808108486%</v>
      </c>
    </row>
    <row r="101">
      <c r="A101" s="1"/>
    </row>
    <row r="102">
      <c r="A102" s="1" t="s">
        <v>99</v>
      </c>
    </row>
    <row r="103">
      <c r="A103" s="1" t="s">
        <v>100</v>
      </c>
    </row>
    <row r="104">
      <c r="A104" s="1" t="s">
        <v>101</v>
      </c>
    </row>
    <row r="105">
      <c r="A105" s="1" t="s">
        <v>102</v>
      </c>
    </row>
    <row r="106">
      <c r="A106" s="1" t="s">
        <v>103</v>
      </c>
    </row>
    <row r="108">
      <c r="A108" s="1" t="s">
        <v>104</v>
      </c>
    </row>
    <row r="109">
      <c r="A109" s="1" t="s">
        <v>105</v>
      </c>
    </row>
    <row r="110">
      <c r="A110" s="1" t="s">
        <v>106</v>
      </c>
    </row>
  </sheetData>
  <drawing r:id="rId1"/>
</worksheet>
</file>