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/Dropbox (Personal)/_docs/04 proy/221_iea_rd_alignment/_iea_rd_align_shared/00_deliverable_02_guidelines/"/>
    </mc:Choice>
  </mc:AlternateContent>
  <xr:revisionPtr revIDLastSave="0" documentId="13_ncr:1_{71B15B10-0556-E44D-BFE2-B98722B334DE}" xr6:coauthVersionLast="47" xr6:coauthVersionMax="47" xr10:uidLastSave="{00000000-0000-0000-0000-000000000000}"/>
  <bookViews>
    <workbookView xWindow="0" yWindow="500" windowWidth="51200" windowHeight="28300" xr2:uid="{9BC4E8D1-3756-6048-9D39-4BFD9F10A670}"/>
  </bookViews>
  <sheets>
    <sheet name="scales_data" sheetId="8" r:id="rId1"/>
    <sheet name="scales_info_provided" sheetId="11" r:id="rId2"/>
    <sheet name="scale_list" sheetId="10" r:id="rId3"/>
    <sheet name="TALIS2018" sheetId="7" r:id="rId4"/>
    <sheet name="talis_2018_isced_2" sheetId="9" r:id="rId5"/>
    <sheet name="selection" sheetId="1" r:id="rId6"/>
    <sheet name="scales_data_example" sheetId="5" r:id="rId7"/>
    <sheet name="scales_summary" sheetId="6" r:id="rId8"/>
  </sheets>
  <definedNames>
    <definedName name="_xlnm._FilterDatabase" localSheetId="1" hidden="1">scales_info_provided!$A$1:$L$126</definedName>
    <definedName name="_xlnm._FilterDatabase" localSheetId="4" hidden="1">talis_2018_isced_2!$A$1:$J$110</definedName>
    <definedName name="_xlnm._FilterDatabase" localSheetId="3" hidden="1">TALIS2018!$A$1:$J$178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4" i="8" l="1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J130" i="8"/>
  <c r="J129" i="8"/>
  <c r="J128" i="8"/>
  <c r="J127" i="8"/>
  <c r="I131" i="8"/>
  <c r="I130" i="8"/>
  <c r="I129" i="8"/>
  <c r="I128" i="8"/>
  <c r="I127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71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2" i="8"/>
  <c r="J2" i="8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2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71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2" i="1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2" i="9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2" i="5"/>
  <c r="J2" i="5"/>
</calcChain>
</file>

<file path=xl/sharedStrings.xml><?xml version="1.0" encoding="utf-8"?>
<sst xmlns="http://schemas.openxmlformats.org/spreadsheetml/2006/main" count="7066" uniqueCount="1025">
  <si>
    <t>scale_num</t>
  </si>
  <si>
    <t>study</t>
  </si>
  <si>
    <t>respondent</t>
  </si>
  <si>
    <t>variable</t>
  </si>
  <si>
    <t>item_text</t>
  </si>
  <si>
    <t>reverse_item</t>
  </si>
  <si>
    <t>direction</t>
  </si>
  <si>
    <t>number_of_categories</t>
  </si>
  <si>
    <t>scale_name</t>
  </si>
  <si>
    <t>score_variable</t>
  </si>
  <si>
    <t>TIMSS2019</t>
  </si>
  <si>
    <t>students</t>
  </si>
  <si>
    <t>ASBS03A</t>
  </si>
  <si>
    <t xml:space="preserve">I know what my teacher expects me to do </t>
  </si>
  <si>
    <t>no</t>
  </si>
  <si>
    <t>lower value, higher attribute</t>
  </si>
  <si>
    <t>Instructional Clarity in Science Lessons</t>
  </si>
  <si>
    <t>ASBGICS</t>
  </si>
  <si>
    <t>ASBS03B</t>
  </si>
  <si>
    <t>My teacher is easy to understand</t>
  </si>
  <si>
    <t>ASBS03C</t>
  </si>
  <si>
    <t>My teacher has clear answers to my questions</t>
  </si>
  <si>
    <t>ASBS03D</t>
  </si>
  <si>
    <t>My teacher is good at explaining mathematics</t>
  </si>
  <si>
    <t>ASBS03E</t>
  </si>
  <si>
    <t>My teacher does a variety of things to help us learn</t>
  </si>
  <si>
    <t>My teacher explains a topic again when we don’t understand</t>
  </si>
  <si>
    <t>ASBS07A</t>
  </si>
  <si>
    <t>I enjoy learning science</t>
  </si>
  <si>
    <t>Students Like Learning Science</t>
  </si>
  <si>
    <t>ASBGSLS</t>
  </si>
  <si>
    <t>ASBS07B</t>
  </si>
  <si>
    <t>I wish I did not have to study science</t>
  </si>
  <si>
    <t>yes</t>
  </si>
  <si>
    <t>higher value, lower attribute</t>
  </si>
  <si>
    <t>ASBS07C</t>
  </si>
  <si>
    <t>Science is boring</t>
  </si>
  <si>
    <t>ASBS07D</t>
  </si>
  <si>
    <t>I learn many interesting things in science</t>
  </si>
  <si>
    <t>ASBS07E</t>
  </si>
  <si>
    <t>I like science</t>
  </si>
  <si>
    <t>ASBS07F</t>
  </si>
  <si>
    <t>I look forward to learning science in school</t>
  </si>
  <si>
    <t>ASBS07G</t>
  </si>
  <si>
    <t>Science teaches me how things in the world work</t>
  </si>
  <si>
    <t>ASBS07H</t>
  </si>
  <si>
    <t>I like to do science experiments</t>
  </si>
  <si>
    <t>ASBS07I</t>
  </si>
  <si>
    <t>Science is one of my favorite subjects</t>
  </si>
  <si>
    <t>item</t>
  </si>
  <si>
    <t>number</t>
  </si>
  <si>
    <t>reverse</t>
  </si>
  <si>
    <t>recoding</t>
  </si>
  <si>
    <t>mplus_file</t>
  </si>
  <si>
    <t>coefficient</t>
  </si>
  <si>
    <t>data_file</t>
  </si>
  <si>
    <t>population</t>
  </si>
  <si>
    <t>source</t>
  </si>
  <si>
    <t>sample</t>
  </si>
  <si>
    <t>response_type</t>
  </si>
  <si>
    <t>status</t>
  </si>
  <si>
    <t>observations</t>
  </si>
  <si>
    <t>keep</t>
  </si>
  <si>
    <t>i01</t>
  </si>
  <si>
    <t>i02</t>
  </si>
  <si>
    <t>i03</t>
  </si>
  <si>
    <t>i04</t>
  </si>
  <si>
    <t>i05</t>
  </si>
  <si>
    <t>i06</t>
  </si>
  <si>
    <t>grade</t>
  </si>
  <si>
    <t>Ordinal</t>
  </si>
  <si>
    <t>i07</t>
  </si>
  <si>
    <t>i08</t>
  </si>
  <si>
    <t>i09</t>
  </si>
  <si>
    <t>Durante la clase hay desorden en la sala.</t>
  </si>
  <si>
    <t>Estudiantes</t>
  </si>
  <si>
    <t>Disrupción en el aula</t>
  </si>
  <si>
    <t>Cuando un estudiante participa en la clase, otros interrumpen.</t>
  </si>
  <si>
    <t>Los estudiantes se comportan tan mal que se hace difícil aprender.</t>
  </si>
  <si>
    <t>Interés por el bienestar de los estudiantes</t>
  </si>
  <si>
    <t>Apoyo al aprendizaje de los estudiantes</t>
  </si>
  <si>
    <t>Organización de la enseñanza</t>
  </si>
  <si>
    <t>Se rieron de mí o me insultaron.</t>
  </si>
  <si>
    <t>Me dejaron fuera de sus juegos o actividades.</t>
  </si>
  <si>
    <t>Dijeron mentiras sobre mí.</t>
  </si>
  <si>
    <t>Me amenazaron.</t>
  </si>
  <si>
    <t>Victimización/violencia escolar</t>
  </si>
  <si>
    <t>Actitud hacia niños migrantes</t>
  </si>
  <si>
    <t>¿Cuánto te simpatizan los niños que vienen de otros países?</t>
  </si>
  <si>
    <t>¿Cuánto confías en los niños que vienen de otros países?</t>
  </si>
  <si>
    <t>¿Cuánto te agradaría que a tu curso llegaran niños que vienen de otros países?</t>
  </si>
  <si>
    <t>Converso o juego con compañeros de otras nacionalidades.</t>
  </si>
  <si>
    <t>Contacto intergrupal (migración)</t>
  </si>
  <si>
    <t>A mis amigos les agrada hacer amistades con compañeros de otras nacionalidades.</t>
  </si>
  <si>
    <t>¿A quiénes le presta más atención en clases?</t>
  </si>
  <si>
    <t>¿A quiénes hace participar más en clases?</t>
  </si>
  <si>
    <t>¿A quiénes reprende más cuando les va mal?</t>
  </si>
  <si>
    <t>Nominal</t>
  </si>
  <si>
    <t>¿Tienes tus propios cuadernos o libretas para tomar notas en clase?</t>
  </si>
  <si>
    <t>¿Tienes tus propios lápices o lapiceros para usar en clase?</t>
  </si>
  <si>
    <t>¿Tienes tu propio computador o tablet para usar en clase?</t>
  </si>
  <si>
    <t>Disponibilidad de materiales</t>
  </si>
  <si>
    <t>Me gusta ser parte de esta escuela.</t>
  </si>
  <si>
    <t>Me siento orgulloso de ser parte de esta escuela.</t>
  </si>
  <si>
    <t>Me gusta venir a esta escuela.</t>
  </si>
  <si>
    <t>Sentido de pertenencia a la escuela</t>
  </si>
  <si>
    <t>Me preguntaron si hice mis tareas.</t>
  </si>
  <si>
    <t>Me preguntaron qué hice en la escuela.</t>
  </si>
  <si>
    <t>Me preguntaron qué calificaciones obtuve.</t>
  </si>
  <si>
    <t>E6IT22_01</t>
  </si>
  <si>
    <t>E6IT22_02</t>
  </si>
  <si>
    <t>E6IT22_03</t>
  </si>
  <si>
    <t>E6IT22_04</t>
  </si>
  <si>
    <t>E6IT22_05</t>
  </si>
  <si>
    <t>E6IT22_06</t>
  </si>
  <si>
    <t>E6IT23_01</t>
  </si>
  <si>
    <t>E6IT23_02</t>
  </si>
  <si>
    <t>E6IT23_03</t>
  </si>
  <si>
    <t>E6IT23_04</t>
  </si>
  <si>
    <t>E6IT24_01</t>
  </si>
  <si>
    <t>E6IT24_02</t>
  </si>
  <si>
    <t>E6IT24_03</t>
  </si>
  <si>
    <t>E6IT24_04</t>
  </si>
  <si>
    <t>E6IT24_05</t>
  </si>
  <si>
    <t>E6IT24_06</t>
  </si>
  <si>
    <t>E6IT24_07</t>
  </si>
  <si>
    <t>E6IT24_08</t>
  </si>
  <si>
    <t>E6IT24_09</t>
  </si>
  <si>
    <t>E6IT25_01</t>
  </si>
  <si>
    <t>E6IT25_02</t>
  </si>
  <si>
    <t>E6IT25_03</t>
  </si>
  <si>
    <t>E6IT26_01</t>
  </si>
  <si>
    <t>E6IT26_02</t>
  </si>
  <si>
    <t>E6IT26_03</t>
  </si>
  <si>
    <t>E6IT27_01</t>
  </si>
  <si>
    <t>E6IT27_02</t>
  </si>
  <si>
    <t>E6IT27_03</t>
  </si>
  <si>
    <t>E6IT28_01</t>
  </si>
  <si>
    <t>E6IT28_02</t>
  </si>
  <si>
    <t>E6IT28_03</t>
  </si>
  <si>
    <t>E6IT28_04</t>
  </si>
  <si>
    <t>E6IT29_01</t>
  </si>
  <si>
    <t>E6IT29_02</t>
  </si>
  <si>
    <t>E6IT29_03</t>
  </si>
  <si>
    <t>E6IT30_01</t>
  </si>
  <si>
    <t>E6IT30_02</t>
  </si>
  <si>
    <t>E6IT30_03</t>
  </si>
  <si>
    <t>E6IT30_04</t>
  </si>
  <si>
    <t>E6IT31_01</t>
  </si>
  <si>
    <t>E6IT31_02</t>
  </si>
  <si>
    <t>E6IT31_03</t>
  </si>
  <si>
    <t>E6IT31_04</t>
  </si>
  <si>
    <t>E6IT32_01</t>
  </si>
  <si>
    <t>E6IT32_02</t>
  </si>
  <si>
    <t>E6IT32_03</t>
  </si>
  <si>
    <t>E6IT32_04</t>
  </si>
  <si>
    <t>E6IT32_05</t>
  </si>
  <si>
    <t>E6IT33_01</t>
  </si>
  <si>
    <t>E6IT33_02</t>
  </si>
  <si>
    <t>E6IT33_03</t>
  </si>
  <si>
    <t>E6IT33_04</t>
  </si>
  <si>
    <t>E6IT33_05</t>
  </si>
  <si>
    <t>E6IT33_06</t>
  </si>
  <si>
    <t>E6IT33_07</t>
  </si>
  <si>
    <t>E6IT33_08</t>
  </si>
  <si>
    <t>E6IT35_01</t>
  </si>
  <si>
    <t>E6IT35_02</t>
  </si>
  <si>
    <t>E6IT35_03</t>
  </si>
  <si>
    <t>E6IT35_04</t>
  </si>
  <si>
    <t>E6IT37_01</t>
  </si>
  <si>
    <t>E6IT37_02</t>
  </si>
  <si>
    <t>E6IT37_03</t>
  </si>
  <si>
    <t>E6IT37_04</t>
  </si>
  <si>
    <t>E6IT40_01</t>
  </si>
  <si>
    <t>E6IT40_02</t>
  </si>
  <si>
    <t>E6IT40_03</t>
  </si>
  <si>
    <t>E6IT40_04</t>
  </si>
  <si>
    <t>a6</t>
  </si>
  <si>
    <t>Estudiantes sexto grado</t>
  </si>
  <si>
    <t>Sexto</t>
  </si>
  <si>
    <t>Me robaron algo.</t>
  </si>
  <si>
    <t>Me obligaron hacer cosas que no quería.</t>
  </si>
  <si>
    <t>Compartieron información vergonzosa sobre mí.</t>
  </si>
  <si>
    <t>Se burlaron de mí por la forma en que hablo.</t>
  </si>
  <si>
    <t>Me amenazaron a través de mensajes en internet.</t>
  </si>
  <si>
    <t>Los profesores faltan a clases.</t>
  </si>
  <si>
    <t>Los profesores llegan tarde a clases.</t>
  </si>
  <si>
    <t>Hacen un resumen de la clase cuando termina.</t>
  </si>
  <si>
    <t>Preguntan si entendemos lo que nos explica.</t>
  </si>
  <si>
    <t>Nos animan a terminar las tareas que comenzamos.</t>
  </si>
  <si>
    <t>Nos piden que hagamos actividades entretenidas.</t>
  </si>
  <si>
    <t>Me dicen lo que he hecho bien.</t>
  </si>
  <si>
    <t>Nos motivan a que todos participemos.</t>
  </si>
  <si>
    <t>¿A quiénes felicita más cuando lo hacen bien?</t>
  </si>
  <si>
    <t>Me revisaron o ayudaron hacer mis tareas.</t>
  </si>
  <si>
    <t>E6IT31_05</t>
  </si>
  <si>
    <t>Ciberbullying</t>
  </si>
  <si>
    <t>Normas sociales-migración</t>
  </si>
  <si>
    <t>Índice de asistencia y puntualidad</t>
  </si>
  <si>
    <t xml:space="preserve">Involucramiento parental en actividades de aprendizaje en el hogar </t>
  </si>
  <si>
    <t>Trabajo en grupo con mis compañeros que vienen de otros países.</t>
  </si>
  <si>
    <t>La profesora organiza los grupos para que haya estudiantes de distintas nacionalidades.</t>
  </si>
  <si>
    <t>Los profesores nos motivan a que seamos amigos de los compañeros que vienen de otros países.</t>
  </si>
  <si>
    <t>En la escuela se promueve que conozcamos las tradiciones de los países de nuestros compañeros extranjeros.</t>
  </si>
  <si>
    <t>Mi familia se alegraría de que me hiciera amigo de mis compañeros que vienen de otros países.</t>
  </si>
  <si>
    <t>¿Tienes tu propio libro de texto de lenguaje para usar en clase?</t>
  </si>
  <si>
    <t>¿Tienes tu propio libro de texto de matemática para usar en clase?</t>
  </si>
  <si>
    <t>¿Tienes tu propio libro de texto de Ciencias para usar en clase?</t>
  </si>
  <si>
    <t>Mis profesores me hacen sentir contento de venir a esta escuela.</t>
  </si>
  <si>
    <t>Me golpearon o me hirieron (por ejemplo, empujones, golpes o patadas).</t>
  </si>
  <si>
    <t>Hicieron comentarios negativos sobre mí en redes sociales.</t>
  </si>
  <si>
    <t>Compartieron en redes sociales imágenes o textos que me avergonzaron.</t>
  </si>
  <si>
    <t>Los profesores se van antes de que termine la hora de clase.</t>
  </si>
  <si>
    <t>Los profesores tienen que esperar mucho tiempo para que los estudiantes se callen.</t>
  </si>
  <si>
    <t>Los profesores se interesan por cada uno de nosotros.</t>
  </si>
  <si>
    <t>Los profesores se dan cuenta cuando algo me preocupa.</t>
  </si>
  <si>
    <t>Los profesores me animan cuando encuentro difícil la materia.</t>
  </si>
  <si>
    <t>Los profesores son simpáticos conmigo, incluso si cometo un error.</t>
  </si>
  <si>
    <t>Si estoy triste o enojado, los profesores me ayudan a sentirme mejor.</t>
  </si>
  <si>
    <t>Tienen listos los materiales que usaremos en su clase.</t>
  </si>
  <si>
    <t>Nos dicen qué vamos a aprender cuando comenzamos la clase.</t>
  </si>
  <si>
    <t>Entregan instrucciones claras para realizar las actividades.</t>
  </si>
  <si>
    <t>Nos dan un tiempo adecuado para hacer las actividades, sin que nos falte ni nos sobre tiempo.</t>
  </si>
  <si>
    <t>Cuando me equivoco, me ayudan a corregir mis errores.</t>
  </si>
  <si>
    <t>Nos piden que expliquemos cómo resolvimos un ejercicio o actividad.</t>
  </si>
  <si>
    <t>Nos piden expresar nuestras opiniones durante la clase.</t>
  </si>
  <si>
    <t>menor valor, menor atributo</t>
  </si>
  <si>
    <t>menor valor, mayor tributo</t>
  </si>
  <si>
    <t>si</t>
  </si>
  <si>
    <t>Expectativas de rendimiento y motivación según género (matemáticas)</t>
  </si>
  <si>
    <t>Expectativas de rendimiento y motivación según género (lenguaje)</t>
  </si>
  <si>
    <t>data_qa6_val.rds</t>
  </si>
  <si>
    <t>TALIS 2018</t>
  </si>
  <si>
    <t>principals</t>
  </si>
  <si>
    <t>TC3G43A</t>
  </si>
  <si>
    <t>Having too much teacher appraisal and feedback work to do</t>
  </si>
  <si>
    <t>higher value, higher attribute</t>
  </si>
  <si>
    <t>Workload stress</t>
  </si>
  <si>
    <t>T3PWLOAD</t>
  </si>
  <si>
    <t>TC3G43B</t>
  </si>
  <si>
    <t>Having too much administrative work to do (e.g. filling out forms)</t>
  </si>
  <si>
    <t>TC3G43C</t>
  </si>
  <si>
    <t>Having extra duties due to absent school staff</t>
  </si>
  <si>
    <t>TC3G44E</t>
  </si>
  <si>
    <t>I enjoy working at this school</t>
  </si>
  <si>
    <t>Job satisfaction with work environment (subscale)</t>
  </si>
  <si>
    <t>T3PJSENV</t>
  </si>
  <si>
    <t>TC3G44G</t>
  </si>
  <si>
    <t>I would recommend this school as a good place to work</t>
  </si>
  <si>
    <t>TC3G44I</t>
  </si>
  <si>
    <t>I am satisfied with my performance in this school</t>
  </si>
  <si>
    <t>TC3G44J</t>
  </si>
  <si>
    <t>All in all, I am satisfied with my job</t>
  </si>
  <si>
    <t>TC3G44A</t>
  </si>
  <si>
    <t>The advantages of this profession clearly outweigh the disadvantages</t>
  </si>
  <si>
    <t>Job satisfaction with profession (subscale)</t>
  </si>
  <si>
    <t>T3PJSPRO</t>
  </si>
  <si>
    <t>TC3G44B</t>
  </si>
  <si>
    <t>If I could decide again, I would still choose this job/position</t>
  </si>
  <si>
    <t>TC3G44D</t>
  </si>
  <si>
    <t>I regret that I decided to become a principal</t>
  </si>
  <si>
    <t>TC3G44F</t>
  </si>
  <si>
    <t>I wonder whether it would have been better to choose another profession</t>
  </si>
  <si>
    <t>teachers</t>
  </si>
  <si>
    <t>TT3G07A</t>
  </si>
  <si>
    <t>Teaching offered a steady career path</t>
  </si>
  <si>
    <t>Personal utility motivation to teach</t>
  </si>
  <si>
    <t>T3PERUT</t>
  </si>
  <si>
    <t>TT3G07B</t>
  </si>
  <si>
    <t>Teaching provided a reliable income</t>
  </si>
  <si>
    <t>TT3G07C</t>
  </si>
  <si>
    <t>Teaching was a secure job</t>
  </si>
  <si>
    <t>TT3G07D</t>
  </si>
  <si>
    <t>The teaching schedule (e.g. hours, holidays, part-time positions) fit with responsibilities in my personal life</t>
  </si>
  <si>
    <t>TT3G07E</t>
  </si>
  <si>
    <t>Teaching allowed me to influence the development of children and young people</t>
  </si>
  <si>
    <t>Social utility motivation to teach</t>
  </si>
  <si>
    <t>T3SOCUT</t>
  </si>
  <si>
    <t>TT3G07F</t>
  </si>
  <si>
    <t>Teaching allowed me to benefit the socially disadvantaged</t>
  </si>
  <si>
    <t>TT3G07G</t>
  </si>
  <si>
    <t>Teaching allowed me to provide a contribution to society</t>
  </si>
  <si>
    <t>TT3G54C</t>
  </si>
  <si>
    <t>Teachers’ views are valued by policymakers in this country/region</t>
  </si>
  <si>
    <t>Perceptions of value and policy influence</t>
  </si>
  <si>
    <t>T3VALP</t>
  </si>
  <si>
    <t>TT3G54D</t>
  </si>
  <si>
    <t>Teachers can influence educational policy in this country/region</t>
  </si>
  <si>
    <t>TT3G54E</t>
  </si>
  <si>
    <t>Teachers are valued by the media in this country/region</t>
  </si>
  <si>
    <t>TT3G42A</t>
  </si>
  <si>
    <t>I present a summary of recently learned content</t>
  </si>
  <si>
    <t>Clarity of instruction (subscale)</t>
  </si>
  <si>
    <t>T3CLAIN</t>
  </si>
  <si>
    <t>TT3G42B</t>
  </si>
  <si>
    <t>I set goals at the beginning of instruction</t>
  </si>
  <si>
    <t>TT3G42C</t>
  </si>
  <si>
    <t>I explain what I expect the students to learn</t>
  </si>
  <si>
    <t>TT3G42D</t>
  </si>
  <si>
    <t>I explain how new and old topics are related</t>
  </si>
  <si>
    <t>TT3G42E</t>
  </si>
  <si>
    <t>I present tasks for which there is no obvious solution</t>
  </si>
  <si>
    <t>Cognitive activation (subscale)</t>
  </si>
  <si>
    <t>T3COGAC</t>
  </si>
  <si>
    <t>TT3G42F</t>
  </si>
  <si>
    <t>I give tasks that require students to think critically</t>
  </si>
  <si>
    <t>TT3G42G</t>
  </si>
  <si>
    <t>I have students work in small groups to come up with a joint solution to a problem or task</t>
  </si>
  <si>
    <t>TT3G42H</t>
  </si>
  <si>
    <t>I ask students to decide on their own procedures for solving complex tasks</t>
  </si>
  <si>
    <t>TT3G42I</t>
  </si>
  <si>
    <t>I tell students to follow classroom rules</t>
  </si>
  <si>
    <t>Classroom management (subscale)</t>
  </si>
  <si>
    <t>T3CLASM</t>
  </si>
  <si>
    <t>TT3G42J</t>
  </si>
  <si>
    <t>I tell students to listen to what I say</t>
  </si>
  <si>
    <t>TT3G42K</t>
  </si>
  <si>
    <t>I calm students who are disruptive</t>
  </si>
  <si>
    <t>TT3G42L</t>
  </si>
  <si>
    <t>When the lesson begins, I tell students to quieten down quickly</t>
  </si>
  <si>
    <t>TT3G33D</t>
  </si>
  <si>
    <t>Exchange or develop teaching materials with colleagues</t>
  </si>
  <si>
    <t>Exchange and co-ordination among teachers (subscale)</t>
  </si>
  <si>
    <t>T3EXCH</t>
  </si>
  <si>
    <t>TT3G33E</t>
  </si>
  <si>
    <t>Discuss the learning development of specific students</t>
  </si>
  <si>
    <t>TT3G33F</t>
  </si>
  <si>
    <t>Work with other teachers in this school to ensure common standards in evaluations for assessing student progress</t>
  </si>
  <si>
    <t>TT3G33G</t>
  </si>
  <si>
    <t>Attend team conferences</t>
  </si>
  <si>
    <t>TT3G33A</t>
  </si>
  <si>
    <t>Teach jointly as a team in the same class</t>
  </si>
  <si>
    <t>Professional collaboration in lessons among teachers (subscale)</t>
  </si>
  <si>
    <t>T3COLES</t>
  </si>
  <si>
    <t>TT3G33B</t>
  </si>
  <si>
    <t>Provide feedback to other teachers about their practice</t>
  </si>
  <si>
    <t>TT3G33C</t>
  </si>
  <si>
    <t>Engage in joint activities across different classes and age groups (e.g. projects)</t>
  </si>
  <si>
    <t>TT3G33H</t>
  </si>
  <si>
    <t>Participate in collaborative professional learning</t>
  </si>
  <si>
    <t>TT3G26A</t>
  </si>
  <si>
    <t>It built on my prior knowledge</t>
  </si>
  <si>
    <t>Effective professional development</t>
  </si>
  <si>
    <t>T3EFFPD</t>
  </si>
  <si>
    <t>TT3G26B</t>
  </si>
  <si>
    <t>It adapted to my personal development needs</t>
  </si>
  <si>
    <t>TT3G26C</t>
  </si>
  <si>
    <t>It had a coherent structure</t>
  </si>
  <si>
    <t>TT3G26D</t>
  </si>
  <si>
    <t>It appropriately focused on content needed to teach my subjects</t>
  </si>
  <si>
    <t>TT3G27H</t>
  </si>
  <si>
    <t>Approaches to individualised learning</t>
  </si>
  <si>
    <t>Needs for professional development for teaching for diversity</t>
  </si>
  <si>
    <t>T3PDIV</t>
  </si>
  <si>
    <t>TT3G27I</t>
  </si>
  <si>
    <t>Teaching students with special needs</t>
  </si>
  <si>
    <t>TT3G27J</t>
  </si>
  <si>
    <t>Teaching in a multicultural or multilingual setting</t>
  </si>
  <si>
    <t>TT3G28A</t>
  </si>
  <si>
    <t>I do not have the pre-requisites (e.g. qualifications, experience, seniority)</t>
  </si>
  <si>
    <t>Professional development barriers</t>
  </si>
  <si>
    <t>T3PDBAR</t>
  </si>
  <si>
    <t>TT3G28B</t>
  </si>
  <si>
    <t>Professional development is too expensive</t>
  </si>
  <si>
    <t>TT3G28C</t>
  </si>
  <si>
    <t>There is a lack of employer support</t>
  </si>
  <si>
    <t>TT3G28E</t>
  </si>
  <si>
    <t>I do not have time because of family responsibilities</t>
  </si>
  <si>
    <t>TT3G28F</t>
  </si>
  <si>
    <t>There is no relevant professional development offered</t>
  </si>
  <si>
    <t>TT2G34D</t>
  </si>
  <si>
    <t>Control disruptive behaviour in the classroom</t>
  </si>
  <si>
    <t>Self-efficacy in classroom management (subscale)</t>
  </si>
  <si>
    <t>T3SECLS</t>
  </si>
  <si>
    <t>TT2G34F</t>
  </si>
  <si>
    <t>Make my expectations about student behaviour clear</t>
  </si>
  <si>
    <t>TT2G34H</t>
  </si>
  <si>
    <t>Get students to follow classroom rules</t>
  </si>
  <si>
    <t>TT2G34I</t>
  </si>
  <si>
    <t>Calm a student who is disruptive or noisy</t>
  </si>
  <si>
    <t>TT2G34C</t>
  </si>
  <si>
    <t>Craft good questions for students</t>
  </si>
  <si>
    <t>Self-efficacy in instruction (subscale)</t>
  </si>
  <si>
    <t>T3SEINS</t>
  </si>
  <si>
    <t>TT2G34J</t>
  </si>
  <si>
    <t>Use a variety of assessment strategies</t>
  </si>
  <si>
    <t>TT2G34K</t>
  </si>
  <si>
    <t>Provide an alternative explanation, for example when students are confused</t>
  </si>
  <si>
    <t>TT2G34L</t>
  </si>
  <si>
    <t>Vary instructional strategies in my classroom</t>
  </si>
  <si>
    <t>TT2G34A</t>
  </si>
  <si>
    <t>Get students to believe they can do well in school work</t>
  </si>
  <si>
    <t>Self-efficacy in student engagement (subscale)</t>
  </si>
  <si>
    <t>T3SEENG</t>
  </si>
  <si>
    <t>TT2G34B</t>
  </si>
  <si>
    <t>Help students value learning</t>
  </si>
  <si>
    <t>TT2G34E</t>
  </si>
  <si>
    <t>Motivate students who show low interest in school work</t>
  </si>
  <si>
    <t>TT2G34G</t>
  </si>
  <si>
    <t>Help students think critically</t>
  </si>
  <si>
    <t>TT3G53C</t>
  </si>
  <si>
    <t>I would like to change to another school if that were possible</t>
  </si>
  <si>
    <t>T3JSENV</t>
  </si>
  <si>
    <t>TT3G53E</t>
  </si>
  <si>
    <t>TT3G53G</t>
  </si>
  <si>
    <t>TT3G53J</t>
  </si>
  <si>
    <t>TT3G53A</t>
  </si>
  <si>
    <t>The advantages of being a teacher clearly outweigh the disadvantages</t>
  </si>
  <si>
    <t>T3JSPRO</t>
  </si>
  <si>
    <t>TT3G53B</t>
  </si>
  <si>
    <t>If I could decide again, I would still choose to work as a teacher.</t>
  </si>
  <si>
    <t>TT3G53D</t>
  </si>
  <si>
    <t>I regret that I decided to become a teacher</t>
  </si>
  <si>
    <t>TT3G53F</t>
  </si>
  <si>
    <t>TT3G40A</t>
  </si>
  <si>
    <t>Determining course content</t>
  </si>
  <si>
    <t>Satisfaction with target class autonomy</t>
  </si>
  <si>
    <t>T3SATAT</t>
  </si>
  <si>
    <t>TT3G40B</t>
  </si>
  <si>
    <t>Selecting teaching methods</t>
  </si>
  <si>
    <t>TT3G40C</t>
  </si>
  <si>
    <t>Assessing students’ learning</t>
  </si>
  <si>
    <t>TT3G40D</t>
  </si>
  <si>
    <t>Disciplining students</t>
  </si>
  <si>
    <t>TT3G40E</t>
  </si>
  <si>
    <t>Determining the amount of homework to be assigned</t>
  </si>
  <si>
    <t>TT3G51A</t>
  </si>
  <si>
    <t>I experience stress in my work</t>
  </si>
  <si>
    <t>Workplace well-being and stress</t>
  </si>
  <si>
    <t>T3WELS</t>
  </si>
  <si>
    <t>TT3G51B</t>
  </si>
  <si>
    <t>My job leaves me time for my personal life</t>
  </si>
  <si>
    <t>TT3G51C</t>
  </si>
  <si>
    <t>My job negatively impacts my mental health</t>
  </si>
  <si>
    <t>TT3G51D</t>
  </si>
  <si>
    <t>My job negatively impacts my physical health</t>
  </si>
  <si>
    <t>TT3G52A</t>
  </si>
  <si>
    <t>Having too much lesson preparation</t>
  </si>
  <si>
    <t>T3WLOAD</t>
  </si>
  <si>
    <t>TT3G52B</t>
  </si>
  <si>
    <t>Having too many lessons to teach</t>
  </si>
  <si>
    <t>TT3G52C</t>
  </si>
  <si>
    <t>Having too much marking</t>
  </si>
  <si>
    <t>TT3G52D</t>
  </si>
  <si>
    <t>TT3G52E</t>
  </si>
  <si>
    <t>Having extra duties due to absent teachers</t>
  </si>
  <si>
    <t>TT3G52F</t>
  </si>
  <si>
    <t>Being held responsible for students’ achievement</t>
  </si>
  <si>
    <t>Student behaviour stress</t>
  </si>
  <si>
    <t>T3STBEH</t>
  </si>
  <si>
    <t>TT3G52G</t>
  </si>
  <si>
    <t>Maintaining classroom discipline</t>
  </si>
  <si>
    <t>TT3G52H</t>
  </si>
  <si>
    <t>Being intimidated or verbally abused by students</t>
  </si>
  <si>
    <t>TT3G41A</t>
  </si>
  <si>
    <t>When the lesson begins, I have to wait quite a long time for students to quieten down</t>
  </si>
  <si>
    <t>Teachers’ perceived disciplinary climate</t>
  </si>
  <si>
    <t>T3DISC</t>
  </si>
  <si>
    <t>TT3G41B</t>
  </si>
  <si>
    <t>Students in this class take care to create a pleasant learning atmosphere</t>
  </si>
  <si>
    <t>TT3G41C</t>
  </si>
  <si>
    <t>I lose quite a lot of time because of students interrupting the lesson</t>
  </si>
  <si>
    <t>TT3G41D</t>
  </si>
  <si>
    <t>There is much disruptive noise in this classroom</t>
  </si>
  <si>
    <t>TT3G49A</t>
  </si>
  <si>
    <t>Teachers and students usually get on well with each other</t>
  </si>
  <si>
    <t>Teacher-student relations</t>
  </si>
  <si>
    <t>T3STUD</t>
  </si>
  <si>
    <t>TT3G49B</t>
  </si>
  <si>
    <t>Most teachers believe that the students’ well-being is important.</t>
  </si>
  <si>
    <t>TT3G49C</t>
  </si>
  <si>
    <t>Most teachers are interested in what students have to say</t>
  </si>
  <si>
    <t>TT3G49D</t>
  </si>
  <si>
    <t>If a student needs extra assistance, the school provides it</t>
  </si>
  <si>
    <t>TT3G48A</t>
  </si>
  <si>
    <t>This school provides staff with opportunities to actively participate in school decisions.</t>
  </si>
  <si>
    <t>Participation among stakeholders, teachers</t>
  </si>
  <si>
    <t>T3STAKE</t>
  </si>
  <si>
    <t>TT3G48B</t>
  </si>
  <si>
    <t>This school provides parents or guardians with opportunities to actively participate in school decisions.</t>
  </si>
  <si>
    <t>TT3G48C</t>
  </si>
  <si>
    <t>This school provides students with opportunities to actively participate in school decisions.</t>
  </si>
  <si>
    <t>TT3G48D</t>
  </si>
  <si>
    <t>This school has a culture of shared responsibility for school issues</t>
  </si>
  <si>
    <t>TT3G48E</t>
  </si>
  <si>
    <t>There is a collaborative school culture which is characterised by mutual support.</t>
  </si>
  <si>
    <t>TT3G32A</t>
  </si>
  <si>
    <t>Most teachers in this school strive to develop new ideas for teaching and learning</t>
  </si>
  <si>
    <t>Team innovativeness</t>
  </si>
  <si>
    <t>T3TEAM</t>
  </si>
  <si>
    <t>TT3G32B</t>
  </si>
  <si>
    <t>Most teachers in this school are open to change</t>
  </si>
  <si>
    <t>TT3G32C</t>
  </si>
  <si>
    <t>Most teachers in this school search for new ways to solve problems.</t>
  </si>
  <si>
    <t>TT3G32D</t>
  </si>
  <si>
    <t>Most teachers in this school provide practical support to each other for the application of new ideas</t>
  </si>
  <si>
    <t>TT3G45A</t>
  </si>
  <si>
    <t>Cope with the challenges of a multicultural classroom</t>
  </si>
  <si>
    <t>Self-related efficacy in multicultural classrooms</t>
  </si>
  <si>
    <t>T3SEFE</t>
  </si>
  <si>
    <t>TT3G45B</t>
  </si>
  <si>
    <t>Adapt my teaching to the cultural diversity of students</t>
  </si>
  <si>
    <t>TT3G45C</t>
  </si>
  <si>
    <t>Ensure that students with and without a migrant background work together</t>
  </si>
  <si>
    <t>TT3G45D</t>
  </si>
  <si>
    <t>Raise awareness for cultural differences amongst students</t>
  </si>
  <si>
    <t>TT3G45E</t>
  </si>
  <si>
    <t>Reduce ethnic stereotyping amongst students</t>
  </si>
  <si>
    <t>TT3G47A</t>
  </si>
  <si>
    <t>Supporting activities or organisations that encourage students’ expression of diverse ethnic and cultural identities (e.g. artistic groups)</t>
  </si>
  <si>
    <t>Diversity practices</t>
  </si>
  <si>
    <t>T3DIVP</t>
  </si>
  <si>
    <t>TT3G47B</t>
  </si>
  <si>
    <t>Organising multicultural events (e.g. cultural diversity day)</t>
  </si>
  <si>
    <t>TT3G47C</t>
  </si>
  <si>
    <t>Teaching students how to deal with ethnic and cultural discrimination</t>
  </si>
  <si>
    <t>TT3G47D</t>
  </si>
  <si>
    <t>Adopting teaching and learning practices that integrate global issues throughout the curriculum</t>
  </si>
  <si>
    <t>TT3G43A</t>
  </si>
  <si>
    <t>I administer my own assessment</t>
  </si>
  <si>
    <t>Teaching practices</t>
  </si>
  <si>
    <t>TEACHPRAC</t>
  </si>
  <si>
    <t>ecluded_scale</t>
  </si>
  <si>
    <t>TT3G43B</t>
  </si>
  <si>
    <t>I provide written feedback on student work in addition to a</t>
  </si>
  <si>
    <t>TT3G43C</t>
  </si>
  <si>
    <t>I let students evaluate their own progress</t>
  </si>
  <si>
    <t>TT3G43D</t>
  </si>
  <si>
    <t>I observe students when working on particular tasks and provide immediate feedback</t>
  </si>
  <si>
    <t>I am satisfied with my performance in this schoo</t>
  </si>
  <si>
    <t>TC3G22D</t>
  </si>
  <si>
    <t>I took actions to support co-operation among teachers to develop new teaching practices</t>
  </si>
  <si>
    <t>School leadership</t>
  </si>
  <si>
    <t>T3PLEADS</t>
  </si>
  <si>
    <t>TC3G22E</t>
  </si>
  <si>
    <t>I took actions to ensure that teachers take responsibility for improving their teaching skills</t>
  </si>
  <si>
    <t>TC3G22F</t>
  </si>
  <si>
    <t>I took actions to ensure that teachers feel responsible for their students’ learning outcomes</t>
  </si>
  <si>
    <t>TC3G26A</t>
  </si>
  <si>
    <t>This school provides staff with opportunities to actively participate in school decisions</t>
  </si>
  <si>
    <t>Participation among stakeholders, principals</t>
  </si>
  <si>
    <t>T3PLEADP</t>
  </si>
  <si>
    <t>TC3G26B</t>
  </si>
  <si>
    <t>This school provides parents or guardians with opportunities to actively participate in school decisions</t>
  </si>
  <si>
    <t>TC3G26C</t>
  </si>
  <si>
    <t>This school provides students with opportunities to actively participate in school decisions</t>
  </si>
  <si>
    <t>TC3G26D</t>
  </si>
  <si>
    <t>TC3G26F</t>
  </si>
  <si>
    <t>There is a collaborative school culture which is characterised by mutual support</t>
  </si>
  <si>
    <t>TC3G27A</t>
  </si>
  <si>
    <t>Teachers understand the school’s curricular goals</t>
  </si>
  <si>
    <t>Academic pressure</t>
  </si>
  <si>
    <t>T3PACAD</t>
  </si>
  <si>
    <t>TC3G27B</t>
  </si>
  <si>
    <t>Teachers succeed in implementing the school’s curriculum</t>
  </si>
  <si>
    <t>TC3G27C</t>
  </si>
  <si>
    <t>Teachers hold high expectations for student achievement</t>
  </si>
  <si>
    <t>TC3G27F</t>
  </si>
  <si>
    <t>Students have a desire to do well in schoo</t>
  </si>
  <si>
    <t>TC3G27D</t>
  </si>
  <si>
    <t>Parents or guardians support student achievement</t>
  </si>
  <si>
    <t>Stakeholder involvement, partnership</t>
  </si>
  <si>
    <t>T3PCOM</t>
  </si>
  <si>
    <t>TC3G27E</t>
  </si>
  <si>
    <t>Parents or guardians are involved in school activities</t>
  </si>
  <si>
    <t>TC3G27G</t>
  </si>
  <si>
    <t>The school co-operates with the local community</t>
  </si>
  <si>
    <t>TC3G29B</t>
  </si>
  <si>
    <t>Shortage of teachers with competence in teaching students with special needs</t>
  </si>
  <si>
    <t>Lack of special needs personnel</t>
  </si>
  <si>
    <t>T3PLACSN</t>
  </si>
  <si>
    <t>TC3G29K</t>
  </si>
  <si>
    <t>Shortage of teachers with competence in teaching students in a multicultural or multilingual setting</t>
  </si>
  <si>
    <t>TC3G29L</t>
  </si>
  <si>
    <t>Shortage of teachers with competence in teaching students from</t>
  </si>
  <si>
    <t>TC3G30A</t>
  </si>
  <si>
    <t>Vandalism and theft</t>
  </si>
  <si>
    <t>School delinquency and violence</t>
  </si>
  <si>
    <t>T3PDELI</t>
  </si>
  <si>
    <t>TC3G30B</t>
  </si>
  <si>
    <t>Intimidation or bullying among students (or other forms of verbal abuse)</t>
  </si>
  <si>
    <t>TC3G30C</t>
  </si>
  <si>
    <t>Physical injury caused by violence among students</t>
  </si>
  <si>
    <t>TC3G30D</t>
  </si>
  <si>
    <t>Intimidation or verbal abuse of teachers or staff</t>
  </si>
  <si>
    <t>TC3G28A</t>
  </si>
  <si>
    <t>This school quickly identifies the need to do things differently</t>
  </si>
  <si>
    <t>Organisational innovativeness</t>
  </si>
  <si>
    <t>T3PORGIN</t>
  </si>
  <si>
    <t>TC3G28B</t>
  </si>
  <si>
    <t>This school quickly responds to changes when needed</t>
  </si>
  <si>
    <t>TC3G28C</t>
  </si>
  <si>
    <t>This school readily accepts new ideas</t>
  </si>
  <si>
    <t>TC3G28D</t>
  </si>
  <si>
    <t>This school makes assistance readily available for the development of new ideas</t>
  </si>
  <si>
    <t>TC3G40A</t>
  </si>
  <si>
    <t>It is important to be responsive to differences in students’ cultural backgrounds</t>
  </si>
  <si>
    <t>Diversity beliefs</t>
  </si>
  <si>
    <t>T3PDIVB</t>
  </si>
  <si>
    <t>TC3G40B</t>
  </si>
  <si>
    <t>It is important for students to learn that people from other cultures can have different values</t>
  </si>
  <si>
    <t>TC3G40C</t>
  </si>
  <si>
    <t>Respecting other cultures is something that children and young people should learn as early as possible</t>
  </si>
  <si>
    <t>TC3G40D</t>
  </si>
  <si>
    <t>Children and young people should learn that people of different cultures have a lot in common</t>
  </si>
  <si>
    <t>Distributed leadership</t>
  </si>
  <si>
    <t>DL</t>
  </si>
  <si>
    <t>TC3G38A</t>
  </si>
  <si>
    <t>Diversity practices, school</t>
  </si>
  <si>
    <t>DIVPRAC</t>
  </si>
  <si>
    <t>TC3G38B</t>
  </si>
  <si>
    <t>TC3G38C</t>
  </si>
  <si>
    <t>TC3G38D</t>
  </si>
  <si>
    <t>TC3G39A</t>
  </si>
  <si>
    <t>Teaching students to be inclusive of different socio-economic backgrounds</t>
  </si>
  <si>
    <t>Diversity policies, school</t>
  </si>
  <si>
    <t>DIVPOL</t>
  </si>
  <si>
    <t>TC3G39B</t>
  </si>
  <si>
    <t>Explicit policies against gender discrimination</t>
  </si>
  <si>
    <t>TC3G39C</t>
  </si>
  <si>
    <t>Explicit policies against socio-economic discrimination</t>
  </si>
  <si>
    <t>TC3G39D</t>
  </si>
  <si>
    <t>Additional support for students from disadvantaged backgrounds</t>
  </si>
  <si>
    <t>TC3G41A</t>
  </si>
  <si>
    <t>Schools should encourage students from different socio-economic backgrounds to work together</t>
  </si>
  <si>
    <t>Equity beliefs</t>
  </si>
  <si>
    <t>EQUBEL</t>
  </si>
  <si>
    <t>TC3G41B</t>
  </si>
  <si>
    <t>Students should learn how to avoid gender discrimination</t>
  </si>
  <si>
    <t>TC3G41C</t>
  </si>
  <si>
    <t>It is important to treat female and male students equally</t>
  </si>
  <si>
    <t>TC3G41D</t>
  </si>
  <si>
    <t>It is important to treat students from all socio-economic backgrounds in the same manner</t>
  </si>
  <si>
    <t>Teachers</t>
  </si>
  <si>
    <t>tt3g52a</t>
  </si>
  <si>
    <t>tt3g52b</t>
  </si>
  <si>
    <t>tt3g52c</t>
  </si>
  <si>
    <t>tt3g52d</t>
  </si>
  <si>
    <t>tt3g52e</t>
  </si>
  <si>
    <t>tt3g51a</t>
  </si>
  <si>
    <t>tt3g51b</t>
  </si>
  <si>
    <t>tt3g51c</t>
  </si>
  <si>
    <t>tt3g51d</t>
  </si>
  <si>
    <t>tt3g40a</t>
  </si>
  <si>
    <t>tt3g40b</t>
  </si>
  <si>
    <t>tt3g40c</t>
  </si>
  <si>
    <t>tt3g40d</t>
  </si>
  <si>
    <t>tt3g40e</t>
  </si>
  <si>
    <t>tt3g07a</t>
  </si>
  <si>
    <t>tt3g07b</t>
  </si>
  <si>
    <t>tt3g07c</t>
  </si>
  <si>
    <t>tt3g07d</t>
  </si>
  <si>
    <t>tt3g42a</t>
  </si>
  <si>
    <t>tt3g42b</t>
  </si>
  <si>
    <t>tt3g42c</t>
  </si>
  <si>
    <t>tt3g42d</t>
  </si>
  <si>
    <t>tt3g07e</t>
  </si>
  <si>
    <t>tt3g07f</t>
  </si>
  <si>
    <t>tt3g07g</t>
  </si>
  <si>
    <t>tt3g54c</t>
  </si>
  <si>
    <t>tt3g54d</t>
  </si>
  <si>
    <t>tt3g54e</t>
  </si>
  <si>
    <t>tt3g42e</t>
  </si>
  <si>
    <t>tt3g42f</t>
  </si>
  <si>
    <t>tt3g42g</t>
  </si>
  <si>
    <t>tt3g42h</t>
  </si>
  <si>
    <t>tt3g42i</t>
  </si>
  <si>
    <t>tt3g42j</t>
  </si>
  <si>
    <t>tt3g42k</t>
  </si>
  <si>
    <t>tt3g42l</t>
  </si>
  <si>
    <t>tt3g33d</t>
  </si>
  <si>
    <t>tt3g33e</t>
  </si>
  <si>
    <t>tt3g33f</t>
  </si>
  <si>
    <t>tt3g33g</t>
  </si>
  <si>
    <t>tt3g33a</t>
  </si>
  <si>
    <t>tt3g33b</t>
  </si>
  <si>
    <t>tt3g33c</t>
  </si>
  <si>
    <t>tt3g33h</t>
  </si>
  <si>
    <t>tt3g26a</t>
  </si>
  <si>
    <t>tt3g26b</t>
  </si>
  <si>
    <t>tt3g26c</t>
  </si>
  <si>
    <t>tt3g26d</t>
  </si>
  <si>
    <t>tt3g27h</t>
  </si>
  <si>
    <t>tt3g27i</t>
  </si>
  <si>
    <t>tt3g27j</t>
  </si>
  <si>
    <t>tt3g28a</t>
  </si>
  <si>
    <t>tt3g28b</t>
  </si>
  <si>
    <t>tt3g28c</t>
  </si>
  <si>
    <t>tt3g28e</t>
  </si>
  <si>
    <t>tt3g28f</t>
  </si>
  <si>
    <t>tt2g34d</t>
  </si>
  <si>
    <t>tt2g34f</t>
  </si>
  <si>
    <t>tt2g34h</t>
  </si>
  <si>
    <t>tt2g34i</t>
  </si>
  <si>
    <t>tt2g34c</t>
  </si>
  <si>
    <t>tt2g34j</t>
  </si>
  <si>
    <t>tt2g34k</t>
  </si>
  <si>
    <t>tt2g34l</t>
  </si>
  <si>
    <t>tt2g34a</t>
  </si>
  <si>
    <t>tt2g34b</t>
  </si>
  <si>
    <t>tt2g34e</t>
  </si>
  <si>
    <t>tt2g34g</t>
  </si>
  <si>
    <t>tt3g53c</t>
  </si>
  <si>
    <t>tt3g53e</t>
  </si>
  <si>
    <t>tt3g53g</t>
  </si>
  <si>
    <t>tt3g53j</t>
  </si>
  <si>
    <t>tt3g53a</t>
  </si>
  <si>
    <t>tt3g53b</t>
  </si>
  <si>
    <t>tt3g53d</t>
  </si>
  <si>
    <t>tt3g53f</t>
  </si>
  <si>
    <t>tt3g52f</t>
  </si>
  <si>
    <t>tt3g52g</t>
  </si>
  <si>
    <t>tt3g52h</t>
  </si>
  <si>
    <t>tt3g41a</t>
  </si>
  <si>
    <t>tt3g41b</t>
  </si>
  <si>
    <t>tt3g41c</t>
  </si>
  <si>
    <t>tt3g41d</t>
  </si>
  <si>
    <t>tt3g49a</t>
  </si>
  <si>
    <t>tt3g49b</t>
  </si>
  <si>
    <t>tt3g49c</t>
  </si>
  <si>
    <t>tt3g49d</t>
  </si>
  <si>
    <t>tt3g48a</t>
  </si>
  <si>
    <t>tt3g48b</t>
  </si>
  <si>
    <t>tt3g48c</t>
  </si>
  <si>
    <t>tt3g48d</t>
  </si>
  <si>
    <t>tt3g48e</t>
  </si>
  <si>
    <t>tt3g32a</t>
  </si>
  <si>
    <t>tt3g32b</t>
  </si>
  <si>
    <t>tt3g32c</t>
  </si>
  <si>
    <t>tt3g32d</t>
  </si>
  <si>
    <t>tt3g45a</t>
  </si>
  <si>
    <t>tt3g45b</t>
  </si>
  <si>
    <t>tt3g45c</t>
  </si>
  <si>
    <t>tt3g45d</t>
  </si>
  <si>
    <t>tt3g45e</t>
  </si>
  <si>
    <t>tt3g47a</t>
  </si>
  <si>
    <t>tt3g47b</t>
  </si>
  <si>
    <t>tt3g47c</t>
  </si>
  <si>
    <t>tt3g47d</t>
  </si>
  <si>
    <t>tt3g43a</t>
  </si>
  <si>
    <t>tt3g43b</t>
  </si>
  <si>
    <t>tt3g43c</t>
  </si>
  <si>
    <t>tt3g43d</t>
  </si>
  <si>
    <t>num_categories</t>
  </si>
  <si>
    <t>rd3c3::plot_item_map_grm2</t>
  </si>
  <si>
    <t>item_map</t>
  </si>
  <si>
    <t>Instructional Clarity in Mathematics Lessons Scale</t>
  </si>
  <si>
    <t>Disorderly Behavior During Mathematics Lessons</t>
  </si>
  <si>
    <t>Home Educational Resources</t>
  </si>
  <si>
    <t>Instructional Clarity in Mathematics Lessons</t>
  </si>
  <si>
    <t>Sense of School Belonging</t>
  </si>
  <si>
    <t>Student Bullying</t>
  </si>
  <si>
    <t>Students Confident in Mathematics</t>
  </si>
  <si>
    <t>Students Like Learning Mathematics</t>
  </si>
  <si>
    <t>Students Value Mathematics</t>
  </si>
  <si>
    <t>Instruction Affected by Mathematics Resource Shortages</t>
  </si>
  <si>
    <t>School Discipline</t>
  </si>
  <si>
    <t>School Emphasis on Academic Success— Principals’ Reports</t>
  </si>
  <si>
    <t>Classroom Teaching Limited by Students Not Ready for Instruction</t>
  </si>
  <si>
    <t>Safe and Orderly School</t>
  </si>
  <si>
    <t>Teachers’ Job Satisfaction</t>
  </si>
  <si>
    <t>BSBM17A</t>
  </si>
  <si>
    <t>BSBM17B</t>
  </si>
  <si>
    <t>BSBM17C</t>
  </si>
  <si>
    <t>BSBM17D</t>
  </si>
  <si>
    <t>BSBM17E</t>
  </si>
  <si>
    <t>BSBM17F</t>
  </si>
  <si>
    <t>BSBM17G</t>
  </si>
  <si>
    <t>BSBM18A</t>
  </si>
  <si>
    <t>BSBM18B</t>
  </si>
  <si>
    <t>BSBM18C</t>
  </si>
  <si>
    <t>BSBM18D</t>
  </si>
  <si>
    <t>BSBM18E</t>
  </si>
  <si>
    <t>BSBM18F</t>
  </si>
  <si>
    <t>BSBG04</t>
  </si>
  <si>
    <t>BSDGEDUP</t>
  </si>
  <si>
    <t>BSDG05S</t>
  </si>
  <si>
    <t>BSBG13A</t>
  </si>
  <si>
    <t>BSBG13B</t>
  </si>
  <si>
    <t>BSBG13C</t>
  </si>
  <si>
    <t>BSBG13D</t>
  </si>
  <si>
    <t>BSBG13E</t>
  </si>
  <si>
    <t>BSBG14A</t>
  </si>
  <si>
    <t>BSBG14B</t>
  </si>
  <si>
    <t>BSBG14C</t>
  </si>
  <si>
    <t>BSBG14D</t>
  </si>
  <si>
    <t>BSBG14E</t>
  </si>
  <si>
    <t>BSBG14F</t>
  </si>
  <si>
    <t>BSBG14G</t>
  </si>
  <si>
    <t>BSBG14H</t>
  </si>
  <si>
    <t>BSBG14I</t>
  </si>
  <si>
    <t>BSBG14J</t>
  </si>
  <si>
    <t>BSBG14K</t>
  </si>
  <si>
    <t>BSBG14L</t>
  </si>
  <si>
    <t>BSBG14M</t>
  </si>
  <si>
    <t>BSBG14N</t>
  </si>
  <si>
    <t>BSBM19A</t>
  </si>
  <si>
    <t>BSBM19B</t>
  </si>
  <si>
    <t>BSBM19C</t>
  </si>
  <si>
    <t>BSBM19D</t>
  </si>
  <si>
    <t>BSBM19E</t>
  </si>
  <si>
    <t>BSBM19F</t>
  </si>
  <si>
    <t>BSBM19G</t>
  </si>
  <si>
    <t>BSBM19H</t>
  </si>
  <si>
    <t>BSBM19I</t>
  </si>
  <si>
    <t>BSBM16A</t>
  </si>
  <si>
    <t>BSBM16B</t>
  </si>
  <si>
    <t>BSBM16C</t>
  </si>
  <si>
    <t>BSBM16D</t>
  </si>
  <si>
    <t>BSBM16E</t>
  </si>
  <si>
    <t>BSBM16F</t>
  </si>
  <si>
    <t>BSBM16G</t>
  </si>
  <si>
    <t>BSBM16H</t>
  </si>
  <si>
    <t>BSBM16I</t>
  </si>
  <si>
    <t>BSBM20A</t>
  </si>
  <si>
    <t>BSBM20B</t>
  </si>
  <si>
    <t>BSBM20C</t>
  </si>
  <si>
    <t>BSBM20D</t>
  </si>
  <si>
    <t>BSBM20E</t>
  </si>
  <si>
    <t>BSBM20F</t>
  </si>
  <si>
    <t>BSBM20G</t>
  </si>
  <si>
    <t>BSBM20H</t>
  </si>
  <si>
    <t>BSBM20I</t>
  </si>
  <si>
    <t>BCBG13AA</t>
  </si>
  <si>
    <t>BCBG13AB</t>
  </si>
  <si>
    <t>BCBG13AC</t>
  </si>
  <si>
    <t>BCBG13AD</t>
  </si>
  <si>
    <t>BCBG13AE</t>
  </si>
  <si>
    <t>BCBG13AF</t>
  </si>
  <si>
    <t>BCBG13AG</t>
  </si>
  <si>
    <t>BCBG13AH</t>
  </si>
  <si>
    <t>BCBG13BA</t>
  </si>
  <si>
    <t>BCBG13BB</t>
  </si>
  <si>
    <t>BCBG13BC</t>
  </si>
  <si>
    <t>BCBG13BD</t>
  </si>
  <si>
    <t>BCBG13BE</t>
  </si>
  <si>
    <t>BCBG16A</t>
  </si>
  <si>
    <t>BCBG16B</t>
  </si>
  <si>
    <t>BCBG16C</t>
  </si>
  <si>
    <t>BCBG16D</t>
  </si>
  <si>
    <t>BCBG16E</t>
  </si>
  <si>
    <t>BCBG16F</t>
  </si>
  <si>
    <t>BCBG16G</t>
  </si>
  <si>
    <t>BCBG16H</t>
  </si>
  <si>
    <t>BCBG16I</t>
  </si>
  <si>
    <t>BCBG16J</t>
  </si>
  <si>
    <t>BCBG16K</t>
  </si>
  <si>
    <t>BCBG14A</t>
  </si>
  <si>
    <t>BCBG14B</t>
  </si>
  <si>
    <t>BCBG14C</t>
  </si>
  <si>
    <t>BCBG14D</t>
  </si>
  <si>
    <t>BCBG14E</t>
  </si>
  <si>
    <t>BCBG14F</t>
  </si>
  <si>
    <t>BCBG14G</t>
  </si>
  <si>
    <t>BCBG14H</t>
  </si>
  <si>
    <t>BCBG14I</t>
  </si>
  <si>
    <t>BCBG14J</t>
  </si>
  <si>
    <t>BCBG14K</t>
  </si>
  <si>
    <t>BTBG13A</t>
  </si>
  <si>
    <t>BTBG13B</t>
  </si>
  <si>
    <t>BTBG13C</t>
  </si>
  <si>
    <t>BTBG13D</t>
  </si>
  <si>
    <t>BTBG13E</t>
  </si>
  <si>
    <t>BTBG13F</t>
  </si>
  <si>
    <t>BTBG13G</t>
  </si>
  <si>
    <t>BTBG13H</t>
  </si>
  <si>
    <t>BTBG07A</t>
  </si>
  <si>
    <t>BTBG07B</t>
  </si>
  <si>
    <t>BTBG07C</t>
  </si>
  <si>
    <t>BTBG07D</t>
  </si>
  <si>
    <t>BTBG07E</t>
  </si>
  <si>
    <t>BTBG07F</t>
  </si>
  <si>
    <t>BTBG07G</t>
  </si>
  <si>
    <t>BTBG07H</t>
  </si>
  <si>
    <t>BTBG08A</t>
  </si>
  <si>
    <t>BTBG08B</t>
  </si>
  <si>
    <t>BTBG08C</t>
  </si>
  <si>
    <t>BTBG08D</t>
  </si>
  <si>
    <t>BTBG08E</t>
  </si>
  <si>
    <t>BSBGICM</t>
  </si>
  <si>
    <t>My teacher links new lessons to what I already know</t>
  </si>
  <si>
    <t>Students don’t listen to what the teacher says</t>
  </si>
  <si>
    <t>BSBGDML</t>
  </si>
  <si>
    <t>There is disruptive noise</t>
  </si>
  <si>
    <t>It is too disorderly for students to work well</t>
  </si>
  <si>
    <t>My teacher has to wait a long time for students to quiet down</t>
  </si>
  <si>
    <t>Students interrupt the teacher</t>
  </si>
  <si>
    <t>My teacher has to keep telling us to follow the classroom rules</t>
  </si>
  <si>
    <t>Number of books in the home</t>
  </si>
  <si>
    <t>BSBGHER</t>
  </si>
  <si>
    <t>Highest level of education either parent</t>
  </si>
  <si>
    <t>Number of home study supports</t>
  </si>
  <si>
    <t>I know what my teacher expects me to do</t>
  </si>
  <si>
    <t>I like being in school</t>
  </si>
  <si>
    <t>BSBGSSB</t>
  </si>
  <si>
    <t xml:space="preserve">I feel safe when I am at school </t>
  </si>
  <si>
    <t>I feel like I belong at this school</t>
  </si>
  <si>
    <t>Teachers at my school are fair to me</t>
  </si>
  <si>
    <t>I am proud to go to this school</t>
  </si>
  <si>
    <t>Said mean things about my physical appearance (e.g., my hair, my size)</t>
  </si>
  <si>
    <t>BSBGSB</t>
  </si>
  <si>
    <t>Spread lies about me</t>
  </si>
  <si>
    <t>Shared my secrets with others</t>
  </si>
  <si>
    <t>Refused to talk to me</t>
  </si>
  <si>
    <t>Insulted a member of my family</t>
  </si>
  <si>
    <t>Stole something from me</t>
  </si>
  <si>
    <t>Made me do things I didn't want to do</t>
  </si>
  <si>
    <t>Sent me nasty or hurtful messages online</t>
  </si>
  <si>
    <t>Shared nasty or hurtful things about me online</t>
  </si>
  <si>
    <t>Shared embarrassing photos of me online</t>
  </si>
  <si>
    <t>Threatened me</t>
  </si>
  <si>
    <t>Physically hurt me</t>
  </si>
  <si>
    <t>Excluded me from their group (e.g., parties, messaging)</t>
  </si>
  <si>
    <t>Damaged something of mine on purpose</t>
  </si>
  <si>
    <t>I usually do well in mathematics</t>
  </si>
  <si>
    <t>BSBGSCM</t>
  </si>
  <si>
    <t>Mathematics is more difficult for me than for many of my classmates</t>
  </si>
  <si>
    <t>Mathematics is not one of my strengths</t>
  </si>
  <si>
    <t>I learn things quickly in mathematics</t>
  </si>
  <si>
    <t>Mathematics makes me nervous</t>
  </si>
  <si>
    <t>I am good at working out difficult mathematics problems</t>
  </si>
  <si>
    <t>My teacher tells me I am good at mathematics</t>
  </si>
  <si>
    <t>Mathematics is harder for me than any other subject</t>
  </si>
  <si>
    <t>Mathematics makes me confused</t>
  </si>
  <si>
    <t>I enjoy learning mathematics</t>
  </si>
  <si>
    <t>BSBGSLM</t>
  </si>
  <si>
    <t>I wish I did not have to study mathematics</t>
  </si>
  <si>
    <t>Mathematics is boring</t>
  </si>
  <si>
    <t>I learn many interesting things in mathematics</t>
  </si>
  <si>
    <t>I like mathematics</t>
  </si>
  <si>
    <t>I like any schoolwork that involves numbers</t>
  </si>
  <si>
    <t>I like to solve mathematics problems</t>
  </si>
  <si>
    <t>I look forward to mathematics lessons</t>
  </si>
  <si>
    <t>Mathematics is one of my favorite subjects</t>
  </si>
  <si>
    <t>I think learning mathematics will help me in my daily life</t>
  </si>
  <si>
    <t>BSBGSVM</t>
  </si>
  <si>
    <t>I need mathematics to learn other school subjects</t>
  </si>
  <si>
    <t>I need to do well in mathematics to get into the university of my choice</t>
  </si>
  <si>
    <t>I need to do well in mathematics to get the job I want</t>
  </si>
  <si>
    <t>I would like a job that involves using mathematics</t>
  </si>
  <si>
    <t>It is important to learn about mathematics to get ahead in the world</t>
  </si>
  <si>
    <t>Learning mathematics will give me more job opportunities when I am an adult</t>
  </si>
  <si>
    <t>My parents think that it is important that I do well in mathematics</t>
  </si>
  <si>
    <t>It is important to do well in mathematics</t>
  </si>
  <si>
    <t>Instructional materials (e.g., textbooks)</t>
  </si>
  <si>
    <t>BCBGMRS</t>
  </si>
  <si>
    <t>Supplies (e.g., papers, pencils, materials)</t>
  </si>
  <si>
    <t>School buildings and grounds</t>
  </si>
  <si>
    <t>Heating/cooling and lighting systems</t>
  </si>
  <si>
    <t>Instructional space (e.g., classrooms)</t>
  </si>
  <si>
    <t>Technologically competent staff</t>
  </si>
  <si>
    <t xml:space="preserve">Audio-visual resources for delivery of instruction (e.g., interactive white boards, digital projectors) </t>
  </si>
  <si>
    <t>Computer technology for teaching and learning (e.g., computers or tablets for student use)</t>
  </si>
  <si>
    <t>Teachers with a specialization in mathematics</t>
  </si>
  <si>
    <t>Computer software/applications for mathematics instruction</t>
  </si>
  <si>
    <t>Library resources relevant to mathematics instruction</t>
  </si>
  <si>
    <t>Calculators for mathematics instruction</t>
  </si>
  <si>
    <t>Concrete objects or materials to help students understand quantities or procedures</t>
  </si>
  <si>
    <t>Arriving late at school</t>
  </si>
  <si>
    <t>BCBGDAS</t>
  </si>
  <si>
    <t>Absenteeism (i.e., unjustified absences)</t>
  </si>
  <si>
    <t>Classroom disturbance</t>
  </si>
  <si>
    <t>Cheating</t>
  </si>
  <si>
    <t>Profanity</t>
  </si>
  <si>
    <t>Vandalism</t>
  </si>
  <si>
    <t>Theft</t>
  </si>
  <si>
    <t>Intimidation or verbal abuse among students (including texting, emailing, etc.)</t>
  </si>
  <si>
    <t>Physical injury to other students</t>
  </si>
  <si>
    <t>Intimidation or verbal abuse of teachers or staff (including texting, emailing, etc.)</t>
  </si>
  <si>
    <t>Physical injury to teachers or staff</t>
  </si>
  <si>
    <t>Teachers’ understanding of the school's curricular goals</t>
  </si>
  <si>
    <t>BCBGEAS</t>
  </si>
  <si>
    <t>Teachers’ degree of success in implementing the school's curriculum</t>
  </si>
  <si>
    <t>Teachers’ expectations for student achievement</t>
  </si>
  <si>
    <t>Teachers’ ability to inspire students</t>
  </si>
  <si>
    <t>Parental involvement in school activities</t>
  </si>
  <si>
    <t>Parental commitment to ensure that students are ready to learn</t>
  </si>
  <si>
    <t>Parental expectations for student achievement</t>
  </si>
  <si>
    <t>Parental support for student achievement</t>
  </si>
  <si>
    <t>Students’ desire to do well in school</t>
  </si>
  <si>
    <t>Students’ ability to reach school's academic goals</t>
  </si>
  <si>
    <t>Students’ respect for classmates who excel academically</t>
  </si>
  <si>
    <t>Students lacking prerequisite knowledge or skills</t>
  </si>
  <si>
    <t>BTBGLSN</t>
  </si>
  <si>
    <t>Students suffering from lack of basic nutrition</t>
  </si>
  <si>
    <t>Students suffering from not enough sleep</t>
  </si>
  <si>
    <t>Students absent from class</t>
  </si>
  <si>
    <t>Disruptive students</t>
  </si>
  <si>
    <t>Uninterested students</t>
  </si>
  <si>
    <t>Students with mental, emotional, or psychological impairment</t>
  </si>
  <si>
    <t>Students with difficulties understanding the language of instruction</t>
  </si>
  <si>
    <t>This school is located in a safe neighborhood</t>
  </si>
  <si>
    <t>BTBGSOS</t>
  </si>
  <si>
    <t>I feel safe at this school</t>
  </si>
  <si>
    <t>This school’s security policies and practices are sufficient</t>
  </si>
  <si>
    <t>The students behave in an orderly manner</t>
  </si>
  <si>
    <t>The students are respectful of the teachers</t>
  </si>
  <si>
    <t>The students respect school property</t>
  </si>
  <si>
    <t>This school has clear rules about student conduct</t>
  </si>
  <si>
    <t>This school’s rules are enforced in a fair and consistent manner</t>
  </si>
  <si>
    <t>I am content with my profession as a teacher</t>
  </si>
  <si>
    <t>BTBGTJS</t>
  </si>
  <si>
    <t>I find my work full of meaning and purpose</t>
  </si>
  <si>
    <t>I am enthusiastic about my job</t>
  </si>
  <si>
    <t>My work inspires me</t>
  </si>
  <si>
    <t>I am proud of the work I do</t>
  </si>
  <si>
    <t>survey_1_g8.rds</t>
  </si>
  <si>
    <t>Students</t>
  </si>
  <si>
    <t>Eighth grade</t>
  </si>
  <si>
    <t>i10</t>
  </si>
  <si>
    <t>i11</t>
  </si>
  <si>
    <t>i12</t>
  </si>
  <si>
    <t>i13</t>
  </si>
  <si>
    <t>i14</t>
  </si>
  <si>
    <t>Principals</t>
  </si>
  <si>
    <t>8th grade</t>
  </si>
  <si>
    <t>TIMSS 2019</t>
  </si>
  <si>
    <t>8th grade students</t>
  </si>
  <si>
    <t>8th grade school principals</t>
  </si>
  <si>
    <t>8th grade school teachers</t>
  </si>
  <si>
    <t>In the public data file, the scores are reverse (never is 4, and frequently is 1).</t>
  </si>
  <si>
    <t>data_example.rds</t>
  </si>
  <si>
    <t>data_ex1.rds</t>
  </si>
  <si>
    <t>data_ex2.rds</t>
  </si>
  <si>
    <t>data_ex3.rds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</si>
</sst>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0"/>
      <name val="Aptos Narrow"/>
    </font>
    <font>
      <sz val="9"/>
      <color theme="1"/>
      <name val="Aptos Narrow"/>
      <family val="2"/>
      <scheme val="minor"/>
    </font>
    <font>
      <b/>
      <sz val="10"/>
      <color rgb="FF000000"/>
      <name val="Aptos Narrow"/>
    </font>
    <font>
      <sz val="10"/>
      <color rgb="FF000000"/>
      <name val="Aptos Narrow"/>
    </font>
    <font>
      <sz val="12"/>
      <color theme="1"/>
      <name val="Aptos Narrow"/>
    </font>
    <font>
      <sz val="10"/>
      <color theme="1"/>
      <name val="Aptos Narrow"/>
    </font>
    <font>
      <sz val="8"/>
      <color theme="0"/>
      <name val="Aptos Narrow"/>
      <family val="2"/>
    </font>
    <font>
      <sz val="8"/>
      <color theme="1"/>
      <name val="Aptos Narrow"/>
      <family val="2"/>
      <scheme val="minor"/>
    </font>
    <font>
      <sz val="8"/>
      <color theme="1"/>
      <name val="Aptos Narrow"/>
      <family val="2"/>
    </font>
    <font>
      <sz val="8"/>
      <name val="Aptos Narrow"/>
      <family val="2"/>
      <scheme val="minor"/>
    </font>
    <font>
      <b/>
      <sz val="10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b/>
      <sz val="10"/>
      <color theme="0"/>
      <name val="Aptos Narrow"/>
    </font>
    <font>
      <sz val="10"/>
      <color theme="0"/>
      <name val="Aptos Narrow"/>
    </font>
    <font>
      <sz val="11"/>
      <color theme="1"/>
      <name val="Aptos Narrow (Body)"/>
    </font>
    <font>
      <sz val="11"/>
      <color rgb="FF000000"/>
      <name val="Aptos Narrow (Body)"/>
    </font>
    <font>
      <sz val="11"/>
      <color rgb="FF000000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2" fillId="0" borderId="0" xfId="0" applyFont="1"/>
    <xf numFmtId="0" fontId="4" fillId="4" borderId="0" xfId="0" applyFont="1" applyFill="1"/>
    <xf numFmtId="0" fontId="5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6" fillId="0" borderId="0" xfId="0" applyFont="1"/>
    <xf numFmtId="0" fontId="6" fillId="5" borderId="0" xfId="0" applyFont="1" applyFill="1"/>
    <xf numFmtId="0" fontId="6" fillId="3" borderId="0" xfId="0" applyFont="1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9" fillId="6" borderId="0" xfId="0" applyFont="1" applyFill="1"/>
    <xf numFmtId="0" fontId="8" fillId="6" borderId="0" xfId="0" applyFont="1" applyFill="1"/>
    <xf numFmtId="0" fontId="9" fillId="3" borderId="0" xfId="0" applyFont="1" applyFill="1"/>
    <xf numFmtId="0" fontId="8" fillId="3" borderId="0" xfId="0" applyFont="1" applyFill="1"/>
    <xf numFmtId="0" fontId="11" fillId="0" borderId="1" xfId="0" applyFont="1" applyBorder="1"/>
    <xf numFmtId="0" fontId="12" fillId="0" borderId="0" xfId="0" applyFont="1"/>
    <xf numFmtId="0" fontId="13" fillId="7" borderId="1" xfId="0" applyFont="1" applyFill="1" applyBorder="1"/>
    <xf numFmtId="0" fontId="13" fillId="7" borderId="1" xfId="0" applyFont="1" applyFill="1" applyBorder="1" applyAlignment="1">
      <alignment horizontal="right"/>
    </xf>
    <xf numFmtId="0" fontId="13" fillId="7" borderId="0" xfId="0" applyFont="1" applyFill="1"/>
    <xf numFmtId="0" fontId="14" fillId="7" borderId="0" xfId="0" applyFont="1" applyFill="1"/>
    <xf numFmtId="0" fontId="15" fillId="0" borderId="0" xfId="0" applyFont="1"/>
    <xf numFmtId="0" fontId="16" fillId="0" borderId="0" xfId="0" applyFont="1"/>
    <xf numFmtId="0" fontId="16" fillId="8" borderId="0" xfId="0" applyFont="1" applyFill="1"/>
    <xf numFmtId="0" fontId="15" fillId="8" borderId="0" xfId="0" applyFont="1" applyFill="1"/>
    <xf numFmtId="0" fontId="0" fillId="8" borderId="0" xfId="0" applyFill="1"/>
    <xf numFmtId="0" fontId="16" fillId="9" borderId="0" xfId="0" applyFont="1" applyFill="1"/>
    <xf numFmtId="0" fontId="15" fillId="9" borderId="0" xfId="0" applyFont="1" applyFill="1"/>
    <xf numFmtId="0" fontId="0" fillId="9" borderId="0" xfId="0" applyFill="1"/>
    <xf numFmtId="0" fontId="15" fillId="10" borderId="0" xfId="0" applyFont="1" applyFill="1"/>
    <xf numFmtId="0" fontId="17" fillId="0" borderId="0" xfId="0" applyFont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9C5F-C512-FE4F-A4C3-E0C4F5DF4EF3}">
  <dimension ref="A1:T154"/>
  <sheetViews>
    <sheetView tabSelected="1" zoomScale="119" zoomScaleNormal="150" workbookViewId="0">
      <pane xSplit="4" ySplit="1" topLeftCell="E104" activePane="bottomRight" state="frozen"/>
      <selection pane="topRight" activeCell="E1" sqref="E1"/>
      <selection pane="bottomLeft" activeCell="A2" sqref="A2"/>
      <selection pane="bottomRight" activeCell="E110" sqref="E110"/>
    </sheetView>
  </sheetViews>
  <sheetFormatPr baseColWidth="10" defaultRowHeight="16" x14ac:dyDescent="0.2"/>
  <cols>
    <col min="1" max="1" width="4.33203125" bestFit="1" customWidth="1"/>
    <col min="2" max="2" width="55" bestFit="1" customWidth="1"/>
    <col min="3" max="3" width="6.33203125" bestFit="1" customWidth="1"/>
    <col min="4" max="4" width="10.6640625" bestFit="1" customWidth="1"/>
    <col min="5" max="5" width="81.33203125" bestFit="1" customWidth="1"/>
    <col min="6" max="6" width="9.6640625" bestFit="1" customWidth="1"/>
    <col min="7" max="7" width="7.1640625" bestFit="1" customWidth="1"/>
    <col min="8" max="8" width="24" bestFit="1" customWidth="1"/>
    <col min="9" max="9" width="8.6640625" bestFit="1" customWidth="1"/>
    <col min="10" max="10" width="10.33203125" bestFit="1" customWidth="1"/>
    <col min="11" max="11" width="14" bestFit="1" customWidth="1"/>
    <col min="12" max="12" width="9.1640625" bestFit="1" customWidth="1"/>
    <col min="13" max="13" width="9.5" bestFit="1" customWidth="1"/>
    <col min="14" max="14" width="8.83203125" bestFit="1" customWidth="1"/>
    <col min="15" max="15" width="15.6640625" bestFit="1" customWidth="1"/>
    <col min="16" max="16" width="11.1640625" bestFit="1" customWidth="1"/>
    <col min="17" max="17" width="12.1640625" bestFit="1" customWidth="1"/>
    <col min="18" max="18" width="5.5" bestFit="1" customWidth="1"/>
    <col min="19" max="19" width="10" bestFit="1" customWidth="1"/>
    <col min="20" max="20" width="24.1640625" bestFit="1" customWidth="1"/>
  </cols>
  <sheetData>
    <row r="1" spans="1:20" x14ac:dyDescent="0.2">
      <c r="A1" s="21" t="s">
        <v>49</v>
      </c>
      <c r="B1" s="21" t="s">
        <v>8</v>
      </c>
      <c r="C1" s="22" t="s">
        <v>50</v>
      </c>
      <c r="D1" s="21" t="s">
        <v>3</v>
      </c>
      <c r="E1" s="21" t="s">
        <v>4</v>
      </c>
      <c r="F1" s="24" t="s">
        <v>5</v>
      </c>
      <c r="G1" s="21" t="s">
        <v>52</v>
      </c>
      <c r="H1" s="24" t="s">
        <v>6</v>
      </c>
      <c r="I1" s="21" t="s">
        <v>0</v>
      </c>
      <c r="J1" s="21" t="s">
        <v>53</v>
      </c>
      <c r="K1" s="21" t="s">
        <v>55</v>
      </c>
      <c r="L1" s="21" t="s">
        <v>56</v>
      </c>
      <c r="M1" s="21" t="s">
        <v>69</v>
      </c>
      <c r="N1" s="21" t="s">
        <v>57</v>
      </c>
      <c r="O1" s="21" t="s">
        <v>58</v>
      </c>
      <c r="P1" s="21" t="s">
        <v>59</v>
      </c>
      <c r="Q1" s="21" t="s">
        <v>743</v>
      </c>
      <c r="R1" s="21" t="s">
        <v>60</v>
      </c>
      <c r="S1" s="21" t="s">
        <v>61</v>
      </c>
      <c r="T1" s="23" t="s">
        <v>745</v>
      </c>
    </row>
    <row r="2" spans="1:20" x14ac:dyDescent="0.2">
      <c r="A2" s="25" t="s">
        <v>63</v>
      </c>
      <c r="B2" s="25" t="s">
        <v>746</v>
      </c>
      <c r="C2" s="25">
        <v>1</v>
      </c>
      <c r="D2" s="25" t="s">
        <v>761</v>
      </c>
      <c r="E2" s="25" t="s">
        <v>13</v>
      </c>
      <c r="F2" s="25" t="s">
        <v>14</v>
      </c>
      <c r="G2" s="25" t="s">
        <v>62</v>
      </c>
      <c r="H2" s="25" t="s">
        <v>15</v>
      </c>
      <c r="I2" s="25">
        <f>C2</f>
        <v>1</v>
      </c>
      <c r="J2" s="25" t="str">
        <f>"scale_00"&amp;C2</f>
        <v>scale_001</v>
      </c>
      <c r="K2" s="25" t="s">
        <v>1006</v>
      </c>
      <c r="L2" s="25" t="s">
        <v>1007</v>
      </c>
      <c r="M2" s="25" t="s">
        <v>1015</v>
      </c>
      <c r="N2" s="25" t="s">
        <v>1016</v>
      </c>
      <c r="O2" s="25" t="s">
        <v>1017</v>
      </c>
      <c r="P2" s="25" t="s">
        <v>70</v>
      </c>
      <c r="Q2" s="25">
        <v>4</v>
      </c>
      <c r="R2" s="9"/>
      <c r="S2" s="9"/>
    </row>
    <row r="3" spans="1:20" x14ac:dyDescent="0.2">
      <c r="A3" s="25" t="s">
        <v>64</v>
      </c>
      <c r="B3" s="25" t="s">
        <v>746</v>
      </c>
      <c r="C3" s="25">
        <v>1</v>
      </c>
      <c r="D3" s="25" t="s">
        <v>762</v>
      </c>
      <c r="E3" s="25" t="s">
        <v>19</v>
      </c>
      <c r="F3" s="25" t="s">
        <v>14</v>
      </c>
      <c r="G3" s="25" t="s">
        <v>62</v>
      </c>
      <c r="H3" s="25" t="s">
        <v>15</v>
      </c>
      <c r="I3" s="25">
        <f t="shared" ref="I3:I66" si="0">C3</f>
        <v>1</v>
      </c>
      <c r="J3" s="25" t="str">
        <f t="shared" ref="J3:J66" si="1">"scale_00"&amp;C3</f>
        <v>scale_001</v>
      </c>
      <c r="K3" s="25" t="s">
        <v>1006</v>
      </c>
      <c r="L3" s="25" t="s">
        <v>1007</v>
      </c>
      <c r="M3" s="25" t="s">
        <v>1015</v>
      </c>
      <c r="N3" s="25" t="s">
        <v>1016</v>
      </c>
      <c r="O3" s="25" t="s">
        <v>1017</v>
      </c>
      <c r="P3" s="25" t="s">
        <v>70</v>
      </c>
      <c r="Q3" s="25">
        <v>4</v>
      </c>
      <c r="R3" s="9"/>
      <c r="S3" s="9"/>
    </row>
    <row r="4" spans="1:20" x14ac:dyDescent="0.2">
      <c r="A4" s="25" t="s">
        <v>65</v>
      </c>
      <c r="B4" s="25" t="s">
        <v>746</v>
      </c>
      <c r="C4" s="25">
        <v>1</v>
      </c>
      <c r="D4" s="25" t="s">
        <v>763</v>
      </c>
      <c r="E4" s="25" t="s">
        <v>21</v>
      </c>
      <c r="F4" s="25" t="s">
        <v>14</v>
      </c>
      <c r="G4" s="25" t="s">
        <v>62</v>
      </c>
      <c r="H4" s="25" t="s">
        <v>15</v>
      </c>
      <c r="I4" s="25">
        <f t="shared" si="0"/>
        <v>1</v>
      </c>
      <c r="J4" s="25" t="str">
        <f t="shared" si="1"/>
        <v>scale_001</v>
      </c>
      <c r="K4" s="25" t="s">
        <v>1006</v>
      </c>
      <c r="L4" s="25" t="s">
        <v>1007</v>
      </c>
      <c r="M4" s="25" t="s">
        <v>1015</v>
      </c>
      <c r="N4" s="25" t="s">
        <v>1016</v>
      </c>
      <c r="O4" s="25" t="s">
        <v>1017</v>
      </c>
      <c r="P4" s="25" t="s">
        <v>70</v>
      </c>
      <c r="Q4" s="25">
        <v>4</v>
      </c>
      <c r="R4" s="9"/>
      <c r="S4" s="9"/>
    </row>
    <row r="5" spans="1:20" x14ac:dyDescent="0.2">
      <c r="A5" s="25" t="s">
        <v>66</v>
      </c>
      <c r="B5" s="25" t="s">
        <v>746</v>
      </c>
      <c r="C5" s="25">
        <v>1</v>
      </c>
      <c r="D5" s="25" t="s">
        <v>764</v>
      </c>
      <c r="E5" s="25" t="s">
        <v>23</v>
      </c>
      <c r="F5" s="25" t="s">
        <v>14</v>
      </c>
      <c r="G5" s="25" t="s">
        <v>62</v>
      </c>
      <c r="H5" s="25" t="s">
        <v>15</v>
      </c>
      <c r="I5" s="25">
        <f t="shared" si="0"/>
        <v>1</v>
      </c>
      <c r="J5" s="25" t="str">
        <f t="shared" si="1"/>
        <v>scale_001</v>
      </c>
      <c r="K5" s="25" t="s">
        <v>1006</v>
      </c>
      <c r="L5" s="25" t="s">
        <v>1007</v>
      </c>
      <c r="M5" s="25" t="s">
        <v>1015</v>
      </c>
      <c r="N5" s="25" t="s">
        <v>1016</v>
      </c>
      <c r="O5" s="25" t="s">
        <v>1017</v>
      </c>
      <c r="P5" s="25" t="s">
        <v>70</v>
      </c>
      <c r="Q5" s="25">
        <v>4</v>
      </c>
      <c r="R5" s="9"/>
      <c r="S5" s="9"/>
    </row>
    <row r="6" spans="1:20" x14ac:dyDescent="0.2">
      <c r="A6" s="25" t="s">
        <v>67</v>
      </c>
      <c r="B6" s="25" t="s">
        <v>746</v>
      </c>
      <c r="C6" s="25">
        <v>1</v>
      </c>
      <c r="D6" s="25" t="s">
        <v>765</v>
      </c>
      <c r="E6" s="25" t="s">
        <v>25</v>
      </c>
      <c r="F6" s="25" t="s">
        <v>14</v>
      </c>
      <c r="G6" s="25" t="s">
        <v>62</v>
      </c>
      <c r="H6" s="25" t="s">
        <v>15</v>
      </c>
      <c r="I6" s="25">
        <f t="shared" si="0"/>
        <v>1</v>
      </c>
      <c r="J6" s="25" t="str">
        <f t="shared" si="1"/>
        <v>scale_001</v>
      </c>
      <c r="K6" s="25" t="s">
        <v>1006</v>
      </c>
      <c r="L6" s="25" t="s">
        <v>1007</v>
      </c>
      <c r="M6" s="25" t="s">
        <v>1015</v>
      </c>
      <c r="N6" s="25" t="s">
        <v>1016</v>
      </c>
      <c r="O6" s="25" t="s">
        <v>1017</v>
      </c>
      <c r="P6" s="25" t="s">
        <v>70</v>
      </c>
      <c r="Q6" s="25">
        <v>4</v>
      </c>
      <c r="R6" s="9"/>
      <c r="S6" s="9"/>
    </row>
    <row r="7" spans="1:20" x14ac:dyDescent="0.2">
      <c r="A7" s="25" t="s">
        <v>68</v>
      </c>
      <c r="B7" s="25" t="s">
        <v>746</v>
      </c>
      <c r="C7" s="25">
        <v>1</v>
      </c>
      <c r="D7" s="25" t="s">
        <v>766</v>
      </c>
      <c r="E7" s="25" t="s">
        <v>880</v>
      </c>
      <c r="F7" s="25" t="s">
        <v>14</v>
      </c>
      <c r="G7" s="25" t="s">
        <v>62</v>
      </c>
      <c r="H7" s="25" t="s">
        <v>15</v>
      </c>
      <c r="I7" s="25">
        <f t="shared" si="0"/>
        <v>1</v>
      </c>
      <c r="J7" s="25" t="str">
        <f t="shared" si="1"/>
        <v>scale_001</v>
      </c>
      <c r="K7" s="25" t="s">
        <v>1006</v>
      </c>
      <c r="L7" s="25" t="s">
        <v>1007</v>
      </c>
      <c r="M7" s="25" t="s">
        <v>1015</v>
      </c>
      <c r="N7" s="25" t="s">
        <v>1016</v>
      </c>
      <c r="O7" s="25" t="s">
        <v>1017</v>
      </c>
      <c r="P7" s="25" t="s">
        <v>70</v>
      </c>
      <c r="Q7" s="25">
        <v>4</v>
      </c>
      <c r="R7" s="9"/>
      <c r="S7" s="9"/>
    </row>
    <row r="8" spans="1:20" x14ac:dyDescent="0.2">
      <c r="A8" s="25" t="s">
        <v>71</v>
      </c>
      <c r="B8" s="25" t="s">
        <v>746</v>
      </c>
      <c r="C8" s="25">
        <v>1</v>
      </c>
      <c r="D8" s="25" t="s">
        <v>767</v>
      </c>
      <c r="E8" s="25" t="s">
        <v>26</v>
      </c>
      <c r="F8" s="25" t="s">
        <v>14</v>
      </c>
      <c r="G8" s="25" t="s">
        <v>62</v>
      </c>
      <c r="H8" s="25" t="s">
        <v>15</v>
      </c>
      <c r="I8" s="25">
        <f t="shared" si="0"/>
        <v>1</v>
      </c>
      <c r="J8" s="25" t="str">
        <f t="shared" si="1"/>
        <v>scale_001</v>
      </c>
      <c r="K8" s="25" t="s">
        <v>1006</v>
      </c>
      <c r="L8" s="25" t="s">
        <v>1007</v>
      </c>
      <c r="M8" s="25" t="s">
        <v>1015</v>
      </c>
      <c r="N8" s="25" t="s">
        <v>1016</v>
      </c>
      <c r="O8" s="25" t="s">
        <v>1017</v>
      </c>
      <c r="P8" s="25" t="s">
        <v>70</v>
      </c>
      <c r="Q8" s="25">
        <v>4</v>
      </c>
      <c r="R8" s="9"/>
      <c r="S8" s="9"/>
    </row>
    <row r="9" spans="1:20" x14ac:dyDescent="0.2">
      <c r="A9" s="25" t="s">
        <v>63</v>
      </c>
      <c r="B9" s="25" t="s">
        <v>747</v>
      </c>
      <c r="C9" s="25">
        <v>2</v>
      </c>
      <c r="D9" s="25" t="s">
        <v>768</v>
      </c>
      <c r="E9" s="25" t="s">
        <v>881</v>
      </c>
      <c r="F9" s="25" t="s">
        <v>14</v>
      </c>
      <c r="G9" s="25" t="s">
        <v>62</v>
      </c>
      <c r="H9" s="25" t="s">
        <v>15</v>
      </c>
      <c r="I9" s="25">
        <f t="shared" si="0"/>
        <v>2</v>
      </c>
      <c r="J9" s="25" t="str">
        <f t="shared" si="1"/>
        <v>scale_002</v>
      </c>
      <c r="K9" s="25" t="s">
        <v>1006</v>
      </c>
      <c r="L9" s="25" t="s">
        <v>1007</v>
      </c>
      <c r="M9" s="25" t="s">
        <v>1015</v>
      </c>
      <c r="N9" s="25" t="s">
        <v>1016</v>
      </c>
      <c r="O9" s="25" t="s">
        <v>1017</v>
      </c>
      <c r="P9" s="25" t="s">
        <v>70</v>
      </c>
      <c r="Q9" s="25">
        <v>4</v>
      </c>
      <c r="R9" s="9"/>
      <c r="S9" s="9"/>
    </row>
    <row r="10" spans="1:20" x14ac:dyDescent="0.2">
      <c r="A10" s="25" t="s">
        <v>64</v>
      </c>
      <c r="B10" s="25" t="s">
        <v>747</v>
      </c>
      <c r="C10" s="25">
        <v>2</v>
      </c>
      <c r="D10" s="25" t="s">
        <v>769</v>
      </c>
      <c r="E10" s="25" t="s">
        <v>883</v>
      </c>
      <c r="F10" s="25" t="s">
        <v>14</v>
      </c>
      <c r="G10" s="25" t="s">
        <v>62</v>
      </c>
      <c r="H10" s="25" t="s">
        <v>15</v>
      </c>
      <c r="I10" s="25">
        <f t="shared" si="0"/>
        <v>2</v>
      </c>
      <c r="J10" s="25" t="str">
        <f t="shared" si="1"/>
        <v>scale_002</v>
      </c>
      <c r="K10" s="25" t="s">
        <v>1006</v>
      </c>
      <c r="L10" s="25" t="s">
        <v>1007</v>
      </c>
      <c r="M10" s="25" t="s">
        <v>1015</v>
      </c>
      <c r="N10" s="25" t="s">
        <v>1016</v>
      </c>
      <c r="O10" s="25" t="s">
        <v>1017</v>
      </c>
      <c r="P10" s="25" t="s">
        <v>70</v>
      </c>
      <c r="Q10" s="25">
        <v>4</v>
      </c>
      <c r="R10" s="9"/>
      <c r="S10" s="9"/>
    </row>
    <row r="11" spans="1:20" x14ac:dyDescent="0.2">
      <c r="A11" s="25" t="s">
        <v>65</v>
      </c>
      <c r="B11" s="25" t="s">
        <v>747</v>
      </c>
      <c r="C11" s="25">
        <v>2</v>
      </c>
      <c r="D11" s="25" t="s">
        <v>770</v>
      </c>
      <c r="E11" s="25" t="s">
        <v>884</v>
      </c>
      <c r="F11" s="25" t="s">
        <v>14</v>
      </c>
      <c r="G11" s="25" t="s">
        <v>62</v>
      </c>
      <c r="H11" s="25" t="s">
        <v>15</v>
      </c>
      <c r="I11" s="25">
        <f t="shared" si="0"/>
        <v>2</v>
      </c>
      <c r="J11" s="25" t="str">
        <f t="shared" si="1"/>
        <v>scale_002</v>
      </c>
      <c r="K11" s="25" t="s">
        <v>1006</v>
      </c>
      <c r="L11" s="25" t="s">
        <v>1007</v>
      </c>
      <c r="M11" s="25" t="s">
        <v>1015</v>
      </c>
      <c r="N11" s="25" t="s">
        <v>1016</v>
      </c>
      <c r="O11" s="25" t="s">
        <v>1017</v>
      </c>
      <c r="P11" s="25" t="s">
        <v>70</v>
      </c>
      <c r="Q11" s="25">
        <v>4</v>
      </c>
      <c r="R11" s="9"/>
      <c r="S11" s="9"/>
    </row>
    <row r="12" spans="1:20" x14ac:dyDescent="0.2">
      <c r="A12" s="25" t="s">
        <v>66</v>
      </c>
      <c r="B12" s="25" t="s">
        <v>747</v>
      </c>
      <c r="C12" s="25">
        <v>2</v>
      </c>
      <c r="D12" s="25" t="s">
        <v>771</v>
      </c>
      <c r="E12" s="25" t="s">
        <v>885</v>
      </c>
      <c r="F12" s="25" t="s">
        <v>14</v>
      </c>
      <c r="G12" s="25" t="s">
        <v>62</v>
      </c>
      <c r="H12" s="25" t="s">
        <v>15</v>
      </c>
      <c r="I12" s="25">
        <f t="shared" si="0"/>
        <v>2</v>
      </c>
      <c r="J12" s="25" t="str">
        <f t="shared" si="1"/>
        <v>scale_002</v>
      </c>
      <c r="K12" s="25" t="s">
        <v>1006</v>
      </c>
      <c r="L12" s="25" t="s">
        <v>1007</v>
      </c>
      <c r="M12" s="25" t="s">
        <v>1015</v>
      </c>
      <c r="N12" s="25" t="s">
        <v>1016</v>
      </c>
      <c r="O12" s="25" t="s">
        <v>1017</v>
      </c>
      <c r="P12" s="25" t="s">
        <v>70</v>
      </c>
      <c r="Q12" s="25">
        <v>4</v>
      </c>
      <c r="R12" s="9"/>
      <c r="S12" s="9"/>
    </row>
    <row r="13" spans="1:20" x14ac:dyDescent="0.2">
      <c r="A13" s="25" t="s">
        <v>67</v>
      </c>
      <c r="B13" s="25" t="s">
        <v>747</v>
      </c>
      <c r="C13" s="25">
        <v>2</v>
      </c>
      <c r="D13" s="25" t="s">
        <v>772</v>
      </c>
      <c r="E13" s="25" t="s">
        <v>886</v>
      </c>
      <c r="F13" s="25" t="s">
        <v>14</v>
      </c>
      <c r="G13" s="25" t="s">
        <v>62</v>
      </c>
      <c r="H13" s="25" t="s">
        <v>15</v>
      </c>
      <c r="I13" s="25">
        <f t="shared" si="0"/>
        <v>2</v>
      </c>
      <c r="J13" s="25" t="str">
        <f t="shared" si="1"/>
        <v>scale_002</v>
      </c>
      <c r="K13" s="25" t="s">
        <v>1006</v>
      </c>
      <c r="L13" s="25" t="s">
        <v>1007</v>
      </c>
      <c r="M13" s="25" t="s">
        <v>1015</v>
      </c>
      <c r="N13" s="25" t="s">
        <v>1016</v>
      </c>
      <c r="O13" s="25" t="s">
        <v>1017</v>
      </c>
      <c r="P13" s="25" t="s">
        <v>70</v>
      </c>
      <c r="Q13" s="25">
        <v>4</v>
      </c>
      <c r="R13" s="9"/>
      <c r="S13" s="9"/>
    </row>
    <row r="14" spans="1:20" x14ac:dyDescent="0.2">
      <c r="A14" s="25" t="s">
        <v>68</v>
      </c>
      <c r="B14" s="25" t="s">
        <v>747</v>
      </c>
      <c r="C14" s="25">
        <v>2</v>
      </c>
      <c r="D14" s="25" t="s">
        <v>773</v>
      </c>
      <c r="E14" s="25" t="s">
        <v>887</v>
      </c>
      <c r="F14" s="25" t="s">
        <v>14</v>
      </c>
      <c r="G14" s="25" t="s">
        <v>62</v>
      </c>
      <c r="H14" s="25" t="s">
        <v>15</v>
      </c>
      <c r="I14" s="25">
        <f t="shared" si="0"/>
        <v>2</v>
      </c>
      <c r="J14" s="25" t="str">
        <f t="shared" si="1"/>
        <v>scale_002</v>
      </c>
      <c r="K14" s="25" t="s">
        <v>1006</v>
      </c>
      <c r="L14" s="25" t="s">
        <v>1007</v>
      </c>
      <c r="M14" s="25" t="s">
        <v>1015</v>
      </c>
      <c r="N14" s="25" t="s">
        <v>1016</v>
      </c>
      <c r="O14" s="25" t="s">
        <v>1017</v>
      </c>
      <c r="P14" s="25" t="s">
        <v>70</v>
      </c>
      <c r="Q14" s="25">
        <v>4</v>
      </c>
      <c r="R14" s="9"/>
      <c r="S14" s="9"/>
    </row>
    <row r="15" spans="1:20" x14ac:dyDescent="0.2">
      <c r="A15" s="33" t="s">
        <v>63</v>
      </c>
      <c r="B15" s="33" t="s">
        <v>748</v>
      </c>
      <c r="C15" s="33">
        <v>3</v>
      </c>
      <c r="D15" s="33" t="s">
        <v>774</v>
      </c>
      <c r="E15" s="33" t="s">
        <v>888</v>
      </c>
      <c r="F15" s="33" t="s">
        <v>14</v>
      </c>
      <c r="G15" s="33" t="s">
        <v>62</v>
      </c>
      <c r="H15" s="33" t="s">
        <v>15</v>
      </c>
      <c r="I15" s="33">
        <f t="shared" si="0"/>
        <v>3</v>
      </c>
      <c r="J15" s="33" t="str">
        <f t="shared" si="1"/>
        <v>scale_003</v>
      </c>
      <c r="K15" s="33" t="s">
        <v>1006</v>
      </c>
      <c r="L15" s="33" t="s">
        <v>1007</v>
      </c>
      <c r="M15" s="33" t="s">
        <v>1015</v>
      </c>
      <c r="N15" s="33" t="s">
        <v>1016</v>
      </c>
      <c r="O15" s="33" t="s">
        <v>1017</v>
      </c>
      <c r="P15" s="33" t="s">
        <v>70</v>
      </c>
      <c r="Q15" s="33">
        <v>5</v>
      </c>
      <c r="R15" s="9"/>
      <c r="S15" s="9"/>
    </row>
    <row r="16" spans="1:20" x14ac:dyDescent="0.2">
      <c r="A16" s="33" t="s">
        <v>64</v>
      </c>
      <c r="B16" s="33" t="s">
        <v>748</v>
      </c>
      <c r="C16" s="33">
        <v>3</v>
      </c>
      <c r="D16" s="33" t="s">
        <v>775</v>
      </c>
      <c r="E16" s="33" t="s">
        <v>890</v>
      </c>
      <c r="F16" s="33" t="s">
        <v>14</v>
      </c>
      <c r="G16" s="33" t="s">
        <v>62</v>
      </c>
      <c r="H16" s="33" t="s">
        <v>15</v>
      </c>
      <c r="I16" s="33">
        <f t="shared" si="0"/>
        <v>3</v>
      </c>
      <c r="J16" s="33" t="str">
        <f t="shared" si="1"/>
        <v>scale_003</v>
      </c>
      <c r="K16" s="33" t="s">
        <v>1006</v>
      </c>
      <c r="L16" s="33" t="s">
        <v>1007</v>
      </c>
      <c r="M16" s="33" t="s">
        <v>1015</v>
      </c>
      <c r="N16" s="33" t="s">
        <v>1016</v>
      </c>
      <c r="O16" s="33" t="s">
        <v>1017</v>
      </c>
      <c r="P16" s="33" t="s">
        <v>70</v>
      </c>
      <c r="Q16" s="33">
        <v>5</v>
      </c>
      <c r="R16" s="9"/>
      <c r="S16" s="9"/>
    </row>
    <row r="17" spans="1:19" x14ac:dyDescent="0.2">
      <c r="A17" s="33" t="s">
        <v>65</v>
      </c>
      <c r="B17" s="33" t="s">
        <v>748</v>
      </c>
      <c r="C17" s="33">
        <v>3</v>
      </c>
      <c r="D17" s="33" t="s">
        <v>776</v>
      </c>
      <c r="E17" s="33" t="s">
        <v>891</v>
      </c>
      <c r="F17" s="33" t="s">
        <v>14</v>
      </c>
      <c r="G17" s="33" t="s">
        <v>62</v>
      </c>
      <c r="H17" s="33" t="s">
        <v>15</v>
      </c>
      <c r="I17" s="33">
        <f t="shared" si="0"/>
        <v>3</v>
      </c>
      <c r="J17" s="33" t="str">
        <f t="shared" si="1"/>
        <v>scale_003</v>
      </c>
      <c r="K17" s="33" t="s">
        <v>1006</v>
      </c>
      <c r="L17" s="33" t="s">
        <v>1007</v>
      </c>
      <c r="M17" s="33" t="s">
        <v>1015</v>
      </c>
      <c r="N17" s="33" t="s">
        <v>1016</v>
      </c>
      <c r="O17" s="33" t="s">
        <v>1017</v>
      </c>
      <c r="P17" s="33" t="s">
        <v>70</v>
      </c>
      <c r="Q17" s="33">
        <v>3</v>
      </c>
      <c r="R17" s="9"/>
      <c r="S17" s="9"/>
    </row>
    <row r="18" spans="1:19" x14ac:dyDescent="0.2">
      <c r="A18" s="25" t="s">
        <v>63</v>
      </c>
      <c r="B18" s="25" t="s">
        <v>749</v>
      </c>
      <c r="C18" s="25">
        <v>4</v>
      </c>
      <c r="D18" s="25" t="s">
        <v>761</v>
      </c>
      <c r="E18" s="25" t="s">
        <v>892</v>
      </c>
      <c r="F18" s="25" t="s">
        <v>14</v>
      </c>
      <c r="G18" s="25" t="s">
        <v>62</v>
      </c>
      <c r="H18" s="25" t="s">
        <v>15</v>
      </c>
      <c r="I18" s="25">
        <f t="shared" si="0"/>
        <v>4</v>
      </c>
      <c r="J18" s="25" t="str">
        <f t="shared" si="1"/>
        <v>scale_004</v>
      </c>
      <c r="K18" s="25" t="s">
        <v>1006</v>
      </c>
      <c r="L18" s="25" t="s">
        <v>1007</v>
      </c>
      <c r="M18" s="25" t="s">
        <v>1015</v>
      </c>
      <c r="N18" s="25" t="s">
        <v>1016</v>
      </c>
      <c r="O18" s="25" t="s">
        <v>1017</v>
      </c>
      <c r="P18" s="25" t="s">
        <v>70</v>
      </c>
      <c r="Q18" s="25">
        <v>4</v>
      </c>
      <c r="R18" s="9"/>
      <c r="S18" s="9"/>
    </row>
    <row r="19" spans="1:19" x14ac:dyDescent="0.2">
      <c r="A19" s="25" t="s">
        <v>64</v>
      </c>
      <c r="B19" s="25" t="s">
        <v>749</v>
      </c>
      <c r="C19" s="25">
        <v>4</v>
      </c>
      <c r="D19" s="25" t="s">
        <v>762</v>
      </c>
      <c r="E19" s="25" t="s">
        <v>19</v>
      </c>
      <c r="F19" s="25" t="s">
        <v>14</v>
      </c>
      <c r="G19" s="25" t="s">
        <v>62</v>
      </c>
      <c r="H19" s="25" t="s">
        <v>15</v>
      </c>
      <c r="I19" s="25">
        <f t="shared" si="0"/>
        <v>4</v>
      </c>
      <c r="J19" s="25" t="str">
        <f t="shared" si="1"/>
        <v>scale_004</v>
      </c>
      <c r="K19" s="25" t="s">
        <v>1006</v>
      </c>
      <c r="L19" s="25" t="s">
        <v>1007</v>
      </c>
      <c r="M19" s="25" t="s">
        <v>1015</v>
      </c>
      <c r="N19" s="25" t="s">
        <v>1016</v>
      </c>
      <c r="O19" s="25" t="s">
        <v>1017</v>
      </c>
      <c r="P19" s="25" t="s">
        <v>70</v>
      </c>
      <c r="Q19" s="25">
        <v>4</v>
      </c>
      <c r="R19" s="9"/>
      <c r="S19" s="9"/>
    </row>
    <row r="20" spans="1:19" x14ac:dyDescent="0.2">
      <c r="A20" s="25" t="s">
        <v>65</v>
      </c>
      <c r="B20" s="25" t="s">
        <v>749</v>
      </c>
      <c r="C20" s="25">
        <v>4</v>
      </c>
      <c r="D20" s="25" t="s">
        <v>763</v>
      </c>
      <c r="E20" s="25" t="s">
        <v>21</v>
      </c>
      <c r="F20" s="25" t="s">
        <v>14</v>
      </c>
      <c r="G20" s="25" t="s">
        <v>62</v>
      </c>
      <c r="H20" s="25" t="s">
        <v>15</v>
      </c>
      <c r="I20" s="25">
        <f t="shared" si="0"/>
        <v>4</v>
      </c>
      <c r="J20" s="25" t="str">
        <f t="shared" si="1"/>
        <v>scale_004</v>
      </c>
      <c r="K20" s="25" t="s">
        <v>1006</v>
      </c>
      <c r="L20" s="25" t="s">
        <v>1007</v>
      </c>
      <c r="M20" s="25" t="s">
        <v>1015</v>
      </c>
      <c r="N20" s="25" t="s">
        <v>1016</v>
      </c>
      <c r="O20" s="25" t="s">
        <v>1017</v>
      </c>
      <c r="P20" s="25" t="s">
        <v>70</v>
      </c>
      <c r="Q20" s="25">
        <v>4</v>
      </c>
      <c r="R20" s="9"/>
      <c r="S20" s="9"/>
    </row>
    <row r="21" spans="1:19" x14ac:dyDescent="0.2">
      <c r="A21" s="25" t="s">
        <v>66</v>
      </c>
      <c r="B21" s="25" t="s">
        <v>749</v>
      </c>
      <c r="C21" s="25">
        <v>4</v>
      </c>
      <c r="D21" s="25" t="s">
        <v>764</v>
      </c>
      <c r="E21" s="25" t="s">
        <v>23</v>
      </c>
      <c r="F21" s="25" t="s">
        <v>14</v>
      </c>
      <c r="G21" s="25" t="s">
        <v>62</v>
      </c>
      <c r="H21" s="25" t="s">
        <v>15</v>
      </c>
      <c r="I21" s="25">
        <f t="shared" si="0"/>
        <v>4</v>
      </c>
      <c r="J21" s="25" t="str">
        <f t="shared" si="1"/>
        <v>scale_004</v>
      </c>
      <c r="K21" s="25" t="s">
        <v>1006</v>
      </c>
      <c r="L21" s="25" t="s">
        <v>1007</v>
      </c>
      <c r="M21" s="25" t="s">
        <v>1015</v>
      </c>
      <c r="N21" s="25" t="s">
        <v>1016</v>
      </c>
      <c r="O21" s="25" t="s">
        <v>1017</v>
      </c>
      <c r="P21" s="25" t="s">
        <v>70</v>
      </c>
      <c r="Q21" s="25">
        <v>4</v>
      </c>
      <c r="R21" s="9"/>
      <c r="S21" s="9"/>
    </row>
    <row r="22" spans="1:19" x14ac:dyDescent="0.2">
      <c r="A22" s="25" t="s">
        <v>67</v>
      </c>
      <c r="B22" s="25" t="s">
        <v>749</v>
      </c>
      <c r="C22" s="25">
        <v>4</v>
      </c>
      <c r="D22" s="25" t="s">
        <v>765</v>
      </c>
      <c r="E22" s="25" t="s">
        <v>25</v>
      </c>
      <c r="F22" s="25" t="s">
        <v>14</v>
      </c>
      <c r="G22" s="25" t="s">
        <v>62</v>
      </c>
      <c r="H22" s="25" t="s">
        <v>15</v>
      </c>
      <c r="I22" s="25">
        <f t="shared" si="0"/>
        <v>4</v>
      </c>
      <c r="J22" s="25" t="str">
        <f t="shared" si="1"/>
        <v>scale_004</v>
      </c>
      <c r="K22" s="25" t="s">
        <v>1006</v>
      </c>
      <c r="L22" s="25" t="s">
        <v>1007</v>
      </c>
      <c r="M22" s="25" t="s">
        <v>1015</v>
      </c>
      <c r="N22" s="25" t="s">
        <v>1016</v>
      </c>
      <c r="O22" s="25" t="s">
        <v>1017</v>
      </c>
      <c r="P22" s="25" t="s">
        <v>70</v>
      </c>
      <c r="Q22" s="25">
        <v>4</v>
      </c>
      <c r="R22" s="9"/>
      <c r="S22" s="9"/>
    </row>
    <row r="23" spans="1:19" x14ac:dyDescent="0.2">
      <c r="A23" s="25" t="s">
        <v>68</v>
      </c>
      <c r="B23" s="25" t="s">
        <v>749</v>
      </c>
      <c r="C23" s="25">
        <v>4</v>
      </c>
      <c r="D23" s="25" t="s">
        <v>766</v>
      </c>
      <c r="E23" s="25" t="s">
        <v>880</v>
      </c>
      <c r="F23" s="25" t="s">
        <v>14</v>
      </c>
      <c r="G23" s="25" t="s">
        <v>62</v>
      </c>
      <c r="H23" s="25" t="s">
        <v>15</v>
      </c>
      <c r="I23" s="25">
        <f t="shared" si="0"/>
        <v>4</v>
      </c>
      <c r="J23" s="25" t="str">
        <f t="shared" si="1"/>
        <v>scale_004</v>
      </c>
      <c r="K23" s="25" t="s">
        <v>1006</v>
      </c>
      <c r="L23" s="25" t="s">
        <v>1007</v>
      </c>
      <c r="M23" s="25" t="s">
        <v>1015</v>
      </c>
      <c r="N23" s="25" t="s">
        <v>1016</v>
      </c>
      <c r="O23" s="25" t="s">
        <v>1017</v>
      </c>
      <c r="P23" s="25" t="s">
        <v>70</v>
      </c>
      <c r="Q23" s="25">
        <v>4</v>
      </c>
      <c r="R23" s="9"/>
      <c r="S23" s="9"/>
    </row>
    <row r="24" spans="1:19" x14ac:dyDescent="0.2">
      <c r="A24" s="25" t="s">
        <v>71</v>
      </c>
      <c r="B24" s="25" t="s">
        <v>749</v>
      </c>
      <c r="C24" s="25">
        <v>4</v>
      </c>
      <c r="D24" s="25" t="s">
        <v>767</v>
      </c>
      <c r="E24" s="25" t="s">
        <v>26</v>
      </c>
      <c r="F24" s="25" t="s">
        <v>14</v>
      </c>
      <c r="G24" s="25" t="s">
        <v>62</v>
      </c>
      <c r="H24" s="25" t="s">
        <v>15</v>
      </c>
      <c r="I24" s="25">
        <f t="shared" si="0"/>
        <v>4</v>
      </c>
      <c r="J24" s="25" t="str">
        <f t="shared" si="1"/>
        <v>scale_004</v>
      </c>
      <c r="K24" s="25" t="s">
        <v>1006</v>
      </c>
      <c r="L24" s="25" t="s">
        <v>1007</v>
      </c>
      <c r="M24" s="25" t="s">
        <v>1015</v>
      </c>
      <c r="N24" s="25" t="s">
        <v>1016</v>
      </c>
      <c r="O24" s="25" t="s">
        <v>1017</v>
      </c>
      <c r="P24" s="25" t="s">
        <v>70</v>
      </c>
      <c r="Q24" s="25">
        <v>4</v>
      </c>
    </row>
    <row r="25" spans="1:19" x14ac:dyDescent="0.2">
      <c r="A25" s="26" t="s">
        <v>63</v>
      </c>
      <c r="B25" s="25" t="s">
        <v>750</v>
      </c>
      <c r="C25" s="25">
        <v>5</v>
      </c>
      <c r="D25" s="25" t="s">
        <v>777</v>
      </c>
      <c r="E25" s="25" t="s">
        <v>893</v>
      </c>
      <c r="F25" s="25" t="s">
        <v>14</v>
      </c>
      <c r="G25" s="25" t="s">
        <v>51</v>
      </c>
      <c r="H25" s="25" t="s">
        <v>15</v>
      </c>
      <c r="I25" s="25">
        <f t="shared" si="0"/>
        <v>5</v>
      </c>
      <c r="J25" s="25" t="str">
        <f t="shared" si="1"/>
        <v>scale_005</v>
      </c>
      <c r="K25" s="25" t="s">
        <v>1006</v>
      </c>
      <c r="L25" s="25" t="s">
        <v>1007</v>
      </c>
      <c r="M25" s="25" t="s">
        <v>1015</v>
      </c>
      <c r="N25" s="25" t="s">
        <v>1016</v>
      </c>
      <c r="O25" s="25" t="s">
        <v>1017</v>
      </c>
      <c r="P25" s="25" t="s">
        <v>70</v>
      </c>
      <c r="Q25" s="25">
        <v>4</v>
      </c>
    </row>
    <row r="26" spans="1:19" x14ac:dyDescent="0.2">
      <c r="A26" s="26" t="s">
        <v>64</v>
      </c>
      <c r="B26" s="25" t="s">
        <v>750</v>
      </c>
      <c r="C26" s="25">
        <v>5</v>
      </c>
      <c r="D26" s="25" t="s">
        <v>778</v>
      </c>
      <c r="E26" s="25" t="s">
        <v>895</v>
      </c>
      <c r="F26" s="25" t="s">
        <v>14</v>
      </c>
      <c r="G26" s="25" t="s">
        <v>51</v>
      </c>
      <c r="H26" s="25" t="s">
        <v>15</v>
      </c>
      <c r="I26" s="25">
        <f t="shared" si="0"/>
        <v>5</v>
      </c>
      <c r="J26" s="25" t="str">
        <f t="shared" si="1"/>
        <v>scale_005</v>
      </c>
      <c r="K26" s="25" t="s">
        <v>1006</v>
      </c>
      <c r="L26" s="25" t="s">
        <v>1007</v>
      </c>
      <c r="M26" s="25" t="s">
        <v>1015</v>
      </c>
      <c r="N26" s="25" t="s">
        <v>1016</v>
      </c>
      <c r="O26" s="25" t="s">
        <v>1017</v>
      </c>
      <c r="P26" s="25" t="s">
        <v>70</v>
      </c>
      <c r="Q26" s="25">
        <v>4</v>
      </c>
    </row>
    <row r="27" spans="1:19" x14ac:dyDescent="0.2">
      <c r="A27" s="26" t="s">
        <v>65</v>
      </c>
      <c r="B27" s="25" t="s">
        <v>750</v>
      </c>
      <c r="C27" s="25">
        <v>5</v>
      </c>
      <c r="D27" s="25" t="s">
        <v>779</v>
      </c>
      <c r="E27" s="25" t="s">
        <v>896</v>
      </c>
      <c r="F27" s="25" t="s">
        <v>14</v>
      </c>
      <c r="G27" s="25" t="s">
        <v>51</v>
      </c>
      <c r="H27" s="25" t="s">
        <v>15</v>
      </c>
      <c r="I27" s="25">
        <f t="shared" si="0"/>
        <v>5</v>
      </c>
      <c r="J27" s="25" t="str">
        <f t="shared" si="1"/>
        <v>scale_005</v>
      </c>
      <c r="K27" s="25" t="s">
        <v>1006</v>
      </c>
      <c r="L27" s="25" t="s">
        <v>1007</v>
      </c>
      <c r="M27" s="25" t="s">
        <v>1015</v>
      </c>
      <c r="N27" s="25" t="s">
        <v>1016</v>
      </c>
      <c r="O27" s="25" t="s">
        <v>1017</v>
      </c>
      <c r="P27" s="25" t="s">
        <v>70</v>
      </c>
      <c r="Q27" s="25">
        <v>4</v>
      </c>
    </row>
    <row r="28" spans="1:19" x14ac:dyDescent="0.2">
      <c r="A28" s="26" t="s">
        <v>66</v>
      </c>
      <c r="B28" s="25" t="s">
        <v>750</v>
      </c>
      <c r="C28" s="25">
        <v>5</v>
      </c>
      <c r="D28" s="25" t="s">
        <v>780</v>
      </c>
      <c r="E28" s="25" t="s">
        <v>897</v>
      </c>
      <c r="F28" s="25" t="s">
        <v>14</v>
      </c>
      <c r="G28" s="25" t="s">
        <v>51</v>
      </c>
      <c r="H28" s="25" t="s">
        <v>15</v>
      </c>
      <c r="I28" s="25">
        <f t="shared" si="0"/>
        <v>5</v>
      </c>
      <c r="J28" s="25" t="str">
        <f t="shared" si="1"/>
        <v>scale_005</v>
      </c>
      <c r="K28" s="25" t="s">
        <v>1006</v>
      </c>
      <c r="L28" s="25" t="s">
        <v>1007</v>
      </c>
      <c r="M28" s="25" t="s">
        <v>1015</v>
      </c>
      <c r="N28" s="25" t="s">
        <v>1016</v>
      </c>
      <c r="O28" s="25" t="s">
        <v>1017</v>
      </c>
      <c r="P28" s="25" t="s">
        <v>70</v>
      </c>
      <c r="Q28" s="25">
        <v>4</v>
      </c>
    </row>
    <row r="29" spans="1:19" x14ac:dyDescent="0.2">
      <c r="A29" s="26" t="s">
        <v>67</v>
      </c>
      <c r="B29" s="25" t="s">
        <v>750</v>
      </c>
      <c r="C29" s="25">
        <v>5</v>
      </c>
      <c r="D29" s="25" t="s">
        <v>781</v>
      </c>
      <c r="E29" s="25" t="s">
        <v>898</v>
      </c>
      <c r="F29" s="25" t="s">
        <v>14</v>
      </c>
      <c r="G29" s="25" t="s">
        <v>51</v>
      </c>
      <c r="H29" s="25" t="s">
        <v>15</v>
      </c>
      <c r="I29" s="25">
        <f t="shared" si="0"/>
        <v>5</v>
      </c>
      <c r="J29" s="25" t="str">
        <f t="shared" si="1"/>
        <v>scale_005</v>
      </c>
      <c r="K29" s="25" t="s">
        <v>1006</v>
      </c>
      <c r="L29" s="25" t="s">
        <v>1007</v>
      </c>
      <c r="M29" s="25" t="s">
        <v>1015</v>
      </c>
      <c r="N29" s="25" t="s">
        <v>1016</v>
      </c>
      <c r="O29" s="25" t="s">
        <v>1017</v>
      </c>
      <c r="P29" s="25" t="s">
        <v>70</v>
      </c>
      <c r="Q29" s="25">
        <v>4</v>
      </c>
    </row>
    <row r="30" spans="1:19" x14ac:dyDescent="0.2">
      <c r="A30" s="26" t="s">
        <v>63</v>
      </c>
      <c r="B30" s="25" t="s">
        <v>751</v>
      </c>
      <c r="C30" s="25">
        <v>6</v>
      </c>
      <c r="D30" s="25" t="s">
        <v>782</v>
      </c>
      <c r="E30" s="25" t="s">
        <v>899</v>
      </c>
      <c r="F30" s="25" t="s">
        <v>33</v>
      </c>
      <c r="G30" s="25" t="s">
        <v>51</v>
      </c>
      <c r="H30" s="25" t="s">
        <v>34</v>
      </c>
      <c r="I30" s="25">
        <f t="shared" si="0"/>
        <v>6</v>
      </c>
      <c r="J30" s="25" t="str">
        <f t="shared" si="1"/>
        <v>scale_006</v>
      </c>
      <c r="K30" s="25" t="s">
        <v>1006</v>
      </c>
      <c r="L30" s="25" t="s">
        <v>1007</v>
      </c>
      <c r="M30" s="25" t="s">
        <v>1015</v>
      </c>
      <c r="N30" s="25" t="s">
        <v>1016</v>
      </c>
      <c r="O30" s="25" t="s">
        <v>1017</v>
      </c>
      <c r="P30" s="25" t="s">
        <v>70</v>
      </c>
      <c r="Q30" s="25">
        <v>4</v>
      </c>
      <c r="S30" s="25" t="s">
        <v>1020</v>
      </c>
    </row>
    <row r="31" spans="1:19" x14ac:dyDescent="0.2">
      <c r="A31" s="26" t="s">
        <v>64</v>
      </c>
      <c r="B31" s="25" t="s">
        <v>751</v>
      </c>
      <c r="C31" s="25">
        <v>6</v>
      </c>
      <c r="D31" s="25" t="s">
        <v>783</v>
      </c>
      <c r="E31" s="25" t="s">
        <v>901</v>
      </c>
      <c r="F31" s="25" t="s">
        <v>33</v>
      </c>
      <c r="G31" s="25" t="s">
        <v>51</v>
      </c>
      <c r="H31" s="25" t="s">
        <v>34</v>
      </c>
      <c r="I31" s="25">
        <f t="shared" si="0"/>
        <v>6</v>
      </c>
      <c r="J31" s="25" t="str">
        <f t="shared" si="1"/>
        <v>scale_006</v>
      </c>
      <c r="K31" s="25" t="s">
        <v>1006</v>
      </c>
      <c r="L31" s="25" t="s">
        <v>1007</v>
      </c>
      <c r="M31" s="25" t="s">
        <v>1015</v>
      </c>
      <c r="N31" s="25" t="s">
        <v>1016</v>
      </c>
      <c r="O31" s="25" t="s">
        <v>1017</v>
      </c>
      <c r="P31" s="25" t="s">
        <v>70</v>
      </c>
      <c r="Q31" s="25">
        <v>4</v>
      </c>
      <c r="S31" s="25" t="s">
        <v>1020</v>
      </c>
    </row>
    <row r="32" spans="1:19" x14ac:dyDescent="0.2">
      <c r="A32" s="26" t="s">
        <v>65</v>
      </c>
      <c r="B32" s="25" t="s">
        <v>751</v>
      </c>
      <c r="C32" s="25">
        <v>6</v>
      </c>
      <c r="D32" s="25" t="s">
        <v>784</v>
      </c>
      <c r="E32" s="25" t="s">
        <v>902</v>
      </c>
      <c r="F32" s="25" t="s">
        <v>33</v>
      </c>
      <c r="G32" s="25" t="s">
        <v>51</v>
      </c>
      <c r="H32" s="25" t="s">
        <v>34</v>
      </c>
      <c r="I32" s="25">
        <f t="shared" si="0"/>
        <v>6</v>
      </c>
      <c r="J32" s="25" t="str">
        <f t="shared" si="1"/>
        <v>scale_006</v>
      </c>
      <c r="K32" s="25" t="s">
        <v>1006</v>
      </c>
      <c r="L32" s="25" t="s">
        <v>1007</v>
      </c>
      <c r="M32" s="25" t="s">
        <v>1015</v>
      </c>
      <c r="N32" s="25" t="s">
        <v>1016</v>
      </c>
      <c r="O32" s="25" t="s">
        <v>1017</v>
      </c>
      <c r="P32" s="25" t="s">
        <v>70</v>
      </c>
      <c r="Q32" s="25">
        <v>4</v>
      </c>
      <c r="S32" s="25" t="s">
        <v>1020</v>
      </c>
    </row>
    <row r="33" spans="1:19" x14ac:dyDescent="0.2">
      <c r="A33" s="26" t="s">
        <v>66</v>
      </c>
      <c r="B33" s="25" t="s">
        <v>751</v>
      </c>
      <c r="C33" s="25">
        <v>6</v>
      </c>
      <c r="D33" s="25" t="s">
        <v>785</v>
      </c>
      <c r="E33" s="25" t="s">
        <v>903</v>
      </c>
      <c r="F33" s="25" t="s">
        <v>33</v>
      </c>
      <c r="G33" s="25" t="s">
        <v>51</v>
      </c>
      <c r="H33" s="25" t="s">
        <v>34</v>
      </c>
      <c r="I33" s="25">
        <f t="shared" si="0"/>
        <v>6</v>
      </c>
      <c r="J33" s="25" t="str">
        <f t="shared" si="1"/>
        <v>scale_006</v>
      </c>
      <c r="K33" s="25" t="s">
        <v>1006</v>
      </c>
      <c r="L33" s="25" t="s">
        <v>1007</v>
      </c>
      <c r="M33" s="25" t="s">
        <v>1015</v>
      </c>
      <c r="N33" s="25" t="s">
        <v>1016</v>
      </c>
      <c r="O33" s="25" t="s">
        <v>1017</v>
      </c>
      <c r="P33" s="25" t="s">
        <v>70</v>
      </c>
      <c r="Q33" s="25">
        <v>4</v>
      </c>
      <c r="S33" s="25" t="s">
        <v>1020</v>
      </c>
    </row>
    <row r="34" spans="1:19" x14ac:dyDescent="0.2">
      <c r="A34" s="26" t="s">
        <v>67</v>
      </c>
      <c r="B34" s="25" t="s">
        <v>751</v>
      </c>
      <c r="C34" s="25">
        <v>6</v>
      </c>
      <c r="D34" s="25" t="s">
        <v>786</v>
      </c>
      <c r="E34" s="25" t="s">
        <v>904</v>
      </c>
      <c r="F34" s="25" t="s">
        <v>33</v>
      </c>
      <c r="G34" s="25" t="s">
        <v>51</v>
      </c>
      <c r="H34" s="25" t="s">
        <v>34</v>
      </c>
      <c r="I34" s="25">
        <f t="shared" si="0"/>
        <v>6</v>
      </c>
      <c r="J34" s="25" t="str">
        <f t="shared" si="1"/>
        <v>scale_006</v>
      </c>
      <c r="K34" s="25" t="s">
        <v>1006</v>
      </c>
      <c r="L34" s="25" t="s">
        <v>1007</v>
      </c>
      <c r="M34" s="25" t="s">
        <v>1015</v>
      </c>
      <c r="N34" s="25" t="s">
        <v>1016</v>
      </c>
      <c r="O34" s="25" t="s">
        <v>1017</v>
      </c>
      <c r="P34" s="25" t="s">
        <v>70</v>
      </c>
      <c r="Q34" s="25">
        <v>4</v>
      </c>
      <c r="S34" s="25" t="s">
        <v>1020</v>
      </c>
    </row>
    <row r="35" spans="1:19" x14ac:dyDescent="0.2">
      <c r="A35" s="26" t="s">
        <v>68</v>
      </c>
      <c r="B35" s="25" t="s">
        <v>751</v>
      </c>
      <c r="C35" s="25">
        <v>6</v>
      </c>
      <c r="D35" s="25" t="s">
        <v>787</v>
      </c>
      <c r="E35" s="25" t="s">
        <v>905</v>
      </c>
      <c r="F35" s="25" t="s">
        <v>33</v>
      </c>
      <c r="G35" s="25" t="s">
        <v>51</v>
      </c>
      <c r="H35" s="25" t="s">
        <v>34</v>
      </c>
      <c r="I35" s="25">
        <f t="shared" si="0"/>
        <v>6</v>
      </c>
      <c r="J35" s="25" t="str">
        <f t="shared" si="1"/>
        <v>scale_006</v>
      </c>
      <c r="K35" s="25" t="s">
        <v>1006</v>
      </c>
      <c r="L35" s="25" t="s">
        <v>1007</v>
      </c>
      <c r="M35" s="25" t="s">
        <v>1015</v>
      </c>
      <c r="N35" s="25" t="s">
        <v>1016</v>
      </c>
      <c r="O35" s="25" t="s">
        <v>1017</v>
      </c>
      <c r="P35" s="25" t="s">
        <v>70</v>
      </c>
      <c r="Q35" s="25">
        <v>4</v>
      </c>
      <c r="S35" s="25" t="s">
        <v>1020</v>
      </c>
    </row>
    <row r="36" spans="1:19" x14ac:dyDescent="0.2">
      <c r="A36" s="26" t="s">
        <v>71</v>
      </c>
      <c r="B36" s="25" t="s">
        <v>751</v>
      </c>
      <c r="C36" s="25">
        <v>6</v>
      </c>
      <c r="D36" s="25" t="s">
        <v>788</v>
      </c>
      <c r="E36" s="25" t="s">
        <v>906</v>
      </c>
      <c r="F36" s="25" t="s">
        <v>33</v>
      </c>
      <c r="G36" s="25" t="s">
        <v>51</v>
      </c>
      <c r="H36" s="25" t="s">
        <v>34</v>
      </c>
      <c r="I36" s="25">
        <f t="shared" si="0"/>
        <v>6</v>
      </c>
      <c r="J36" s="25" t="str">
        <f t="shared" si="1"/>
        <v>scale_006</v>
      </c>
      <c r="K36" s="25" t="s">
        <v>1006</v>
      </c>
      <c r="L36" s="25" t="s">
        <v>1007</v>
      </c>
      <c r="M36" s="25" t="s">
        <v>1015</v>
      </c>
      <c r="N36" s="25" t="s">
        <v>1016</v>
      </c>
      <c r="O36" s="25" t="s">
        <v>1017</v>
      </c>
      <c r="P36" s="25" t="s">
        <v>70</v>
      </c>
      <c r="Q36" s="25">
        <v>4</v>
      </c>
      <c r="S36" s="25" t="s">
        <v>1020</v>
      </c>
    </row>
    <row r="37" spans="1:19" x14ac:dyDescent="0.2">
      <c r="A37" s="26" t="s">
        <v>72</v>
      </c>
      <c r="B37" s="25" t="s">
        <v>751</v>
      </c>
      <c r="C37" s="25">
        <v>6</v>
      </c>
      <c r="D37" s="25" t="s">
        <v>789</v>
      </c>
      <c r="E37" s="25" t="s">
        <v>907</v>
      </c>
      <c r="F37" s="25" t="s">
        <v>33</v>
      </c>
      <c r="G37" s="25" t="s">
        <v>51</v>
      </c>
      <c r="H37" s="25" t="s">
        <v>34</v>
      </c>
      <c r="I37" s="25">
        <f t="shared" si="0"/>
        <v>6</v>
      </c>
      <c r="J37" s="25" t="str">
        <f t="shared" si="1"/>
        <v>scale_006</v>
      </c>
      <c r="K37" s="25" t="s">
        <v>1006</v>
      </c>
      <c r="L37" s="25" t="s">
        <v>1007</v>
      </c>
      <c r="M37" s="25" t="s">
        <v>1015</v>
      </c>
      <c r="N37" s="25" t="s">
        <v>1016</v>
      </c>
      <c r="O37" s="25" t="s">
        <v>1017</v>
      </c>
      <c r="P37" s="25" t="s">
        <v>70</v>
      </c>
      <c r="Q37" s="25">
        <v>4</v>
      </c>
      <c r="S37" s="25" t="s">
        <v>1020</v>
      </c>
    </row>
    <row r="38" spans="1:19" x14ac:dyDescent="0.2">
      <c r="A38" s="26" t="s">
        <v>73</v>
      </c>
      <c r="B38" s="25" t="s">
        <v>751</v>
      </c>
      <c r="C38" s="25">
        <v>6</v>
      </c>
      <c r="D38" s="25" t="s">
        <v>790</v>
      </c>
      <c r="E38" s="25" t="s">
        <v>908</v>
      </c>
      <c r="F38" s="25" t="s">
        <v>33</v>
      </c>
      <c r="G38" s="25" t="s">
        <v>51</v>
      </c>
      <c r="H38" s="25" t="s">
        <v>34</v>
      </c>
      <c r="I38" s="25">
        <f t="shared" si="0"/>
        <v>6</v>
      </c>
      <c r="J38" s="25" t="str">
        <f t="shared" si="1"/>
        <v>scale_006</v>
      </c>
      <c r="K38" s="25" t="s">
        <v>1006</v>
      </c>
      <c r="L38" s="25" t="s">
        <v>1007</v>
      </c>
      <c r="M38" s="25" t="s">
        <v>1015</v>
      </c>
      <c r="N38" s="25" t="s">
        <v>1016</v>
      </c>
      <c r="O38" s="25" t="s">
        <v>1017</v>
      </c>
      <c r="P38" s="25" t="s">
        <v>70</v>
      </c>
      <c r="Q38" s="25">
        <v>4</v>
      </c>
      <c r="S38" s="25" t="s">
        <v>1020</v>
      </c>
    </row>
    <row r="39" spans="1:19" x14ac:dyDescent="0.2">
      <c r="A39" s="26" t="s">
        <v>1009</v>
      </c>
      <c r="B39" s="25" t="s">
        <v>751</v>
      </c>
      <c r="C39" s="25">
        <v>6</v>
      </c>
      <c r="D39" s="25" t="s">
        <v>791</v>
      </c>
      <c r="E39" s="25" t="s">
        <v>909</v>
      </c>
      <c r="F39" s="25" t="s">
        <v>33</v>
      </c>
      <c r="G39" s="25" t="s">
        <v>51</v>
      </c>
      <c r="H39" s="25" t="s">
        <v>34</v>
      </c>
      <c r="I39" s="25">
        <f t="shared" si="0"/>
        <v>6</v>
      </c>
      <c r="J39" s="25" t="str">
        <f t="shared" si="1"/>
        <v>scale_006</v>
      </c>
      <c r="K39" s="25" t="s">
        <v>1006</v>
      </c>
      <c r="L39" s="25" t="s">
        <v>1007</v>
      </c>
      <c r="M39" s="25" t="s">
        <v>1015</v>
      </c>
      <c r="N39" s="25" t="s">
        <v>1016</v>
      </c>
      <c r="O39" s="25" t="s">
        <v>1017</v>
      </c>
      <c r="P39" s="25" t="s">
        <v>70</v>
      </c>
      <c r="Q39" s="25">
        <v>4</v>
      </c>
      <c r="S39" s="25" t="s">
        <v>1020</v>
      </c>
    </row>
    <row r="40" spans="1:19" x14ac:dyDescent="0.2">
      <c r="A40" s="26" t="s">
        <v>1010</v>
      </c>
      <c r="B40" s="25" t="s">
        <v>751</v>
      </c>
      <c r="C40" s="25">
        <v>6</v>
      </c>
      <c r="D40" s="25" t="s">
        <v>792</v>
      </c>
      <c r="E40" s="25" t="s">
        <v>910</v>
      </c>
      <c r="F40" s="25" t="s">
        <v>33</v>
      </c>
      <c r="G40" s="25" t="s">
        <v>51</v>
      </c>
      <c r="H40" s="25" t="s">
        <v>34</v>
      </c>
      <c r="I40" s="25">
        <f t="shared" si="0"/>
        <v>6</v>
      </c>
      <c r="J40" s="25" t="str">
        <f t="shared" si="1"/>
        <v>scale_006</v>
      </c>
      <c r="K40" s="25" t="s">
        <v>1006</v>
      </c>
      <c r="L40" s="25" t="s">
        <v>1007</v>
      </c>
      <c r="M40" s="25" t="s">
        <v>1015</v>
      </c>
      <c r="N40" s="25" t="s">
        <v>1016</v>
      </c>
      <c r="O40" s="25" t="s">
        <v>1017</v>
      </c>
      <c r="P40" s="25" t="s">
        <v>70</v>
      </c>
      <c r="Q40" s="25">
        <v>4</v>
      </c>
      <c r="S40" s="25" t="s">
        <v>1020</v>
      </c>
    </row>
    <row r="41" spans="1:19" x14ac:dyDescent="0.2">
      <c r="A41" s="26" t="s">
        <v>1011</v>
      </c>
      <c r="B41" s="25" t="s">
        <v>751</v>
      </c>
      <c r="C41" s="25">
        <v>6</v>
      </c>
      <c r="D41" s="25" t="s">
        <v>793</v>
      </c>
      <c r="E41" s="25" t="s">
        <v>911</v>
      </c>
      <c r="F41" s="25" t="s">
        <v>33</v>
      </c>
      <c r="G41" s="25" t="s">
        <v>51</v>
      </c>
      <c r="H41" s="25" t="s">
        <v>34</v>
      </c>
      <c r="I41" s="25">
        <f t="shared" si="0"/>
        <v>6</v>
      </c>
      <c r="J41" s="25" t="str">
        <f t="shared" si="1"/>
        <v>scale_006</v>
      </c>
      <c r="K41" s="25" t="s">
        <v>1006</v>
      </c>
      <c r="L41" s="25" t="s">
        <v>1007</v>
      </c>
      <c r="M41" s="25" t="s">
        <v>1015</v>
      </c>
      <c r="N41" s="25" t="s">
        <v>1016</v>
      </c>
      <c r="O41" s="25" t="s">
        <v>1017</v>
      </c>
      <c r="P41" s="25" t="s">
        <v>70</v>
      </c>
      <c r="Q41" s="25">
        <v>4</v>
      </c>
      <c r="S41" s="25" t="s">
        <v>1020</v>
      </c>
    </row>
    <row r="42" spans="1:19" x14ac:dyDescent="0.2">
      <c r="A42" s="26" t="s">
        <v>1012</v>
      </c>
      <c r="B42" s="25" t="s">
        <v>751</v>
      </c>
      <c r="C42" s="25">
        <v>6</v>
      </c>
      <c r="D42" s="25" t="s">
        <v>794</v>
      </c>
      <c r="E42" s="25" t="s">
        <v>912</v>
      </c>
      <c r="F42" s="25" t="s">
        <v>33</v>
      </c>
      <c r="G42" s="25" t="s">
        <v>51</v>
      </c>
      <c r="H42" s="25" t="s">
        <v>34</v>
      </c>
      <c r="I42" s="25">
        <f t="shared" si="0"/>
        <v>6</v>
      </c>
      <c r="J42" s="25" t="str">
        <f t="shared" si="1"/>
        <v>scale_006</v>
      </c>
      <c r="K42" s="25" t="s">
        <v>1006</v>
      </c>
      <c r="L42" s="25" t="s">
        <v>1007</v>
      </c>
      <c r="M42" s="25" t="s">
        <v>1015</v>
      </c>
      <c r="N42" s="25" t="s">
        <v>1016</v>
      </c>
      <c r="O42" s="25" t="s">
        <v>1017</v>
      </c>
      <c r="P42" s="25" t="s">
        <v>70</v>
      </c>
      <c r="Q42" s="25">
        <v>4</v>
      </c>
      <c r="S42" s="25" t="s">
        <v>1020</v>
      </c>
    </row>
    <row r="43" spans="1:19" x14ac:dyDescent="0.2">
      <c r="A43" s="26" t="s">
        <v>1013</v>
      </c>
      <c r="B43" s="25" t="s">
        <v>751</v>
      </c>
      <c r="C43" s="25">
        <v>6</v>
      </c>
      <c r="D43" s="25" t="s">
        <v>795</v>
      </c>
      <c r="E43" s="25" t="s">
        <v>913</v>
      </c>
      <c r="F43" s="25" t="s">
        <v>33</v>
      </c>
      <c r="G43" s="25" t="s">
        <v>51</v>
      </c>
      <c r="H43" s="25" t="s">
        <v>34</v>
      </c>
      <c r="I43" s="25">
        <f t="shared" si="0"/>
        <v>6</v>
      </c>
      <c r="J43" s="25" t="str">
        <f t="shared" si="1"/>
        <v>scale_006</v>
      </c>
      <c r="K43" s="25" t="s">
        <v>1006</v>
      </c>
      <c r="L43" s="25" t="s">
        <v>1007</v>
      </c>
      <c r="M43" s="25" t="s">
        <v>1015</v>
      </c>
      <c r="N43" s="25" t="s">
        <v>1016</v>
      </c>
      <c r="O43" s="25" t="s">
        <v>1017</v>
      </c>
      <c r="P43" s="25" t="s">
        <v>70</v>
      </c>
      <c r="Q43" s="25">
        <v>4</v>
      </c>
      <c r="S43" s="25" t="s">
        <v>1020</v>
      </c>
    </row>
    <row r="44" spans="1:19" x14ac:dyDescent="0.2">
      <c r="A44" s="26" t="s">
        <v>63</v>
      </c>
      <c r="B44" s="25" t="s">
        <v>752</v>
      </c>
      <c r="C44" s="25">
        <v>7</v>
      </c>
      <c r="D44" s="25" t="s">
        <v>796</v>
      </c>
      <c r="E44" s="25" t="s">
        <v>914</v>
      </c>
      <c r="F44" s="25" t="s">
        <v>14</v>
      </c>
      <c r="G44" s="25" t="s">
        <v>62</v>
      </c>
      <c r="H44" s="25" t="s">
        <v>15</v>
      </c>
      <c r="I44" s="25">
        <f t="shared" si="0"/>
        <v>7</v>
      </c>
      <c r="J44" s="25" t="str">
        <f t="shared" si="1"/>
        <v>scale_007</v>
      </c>
      <c r="K44" s="25" t="s">
        <v>1006</v>
      </c>
      <c r="L44" s="25" t="s">
        <v>1007</v>
      </c>
      <c r="M44" s="25" t="s">
        <v>1015</v>
      </c>
      <c r="N44" s="25" t="s">
        <v>1016</v>
      </c>
      <c r="O44" s="25" t="s">
        <v>1017</v>
      </c>
      <c r="P44" s="25" t="s">
        <v>70</v>
      </c>
      <c r="Q44" s="25">
        <v>4</v>
      </c>
    </row>
    <row r="45" spans="1:19" x14ac:dyDescent="0.2">
      <c r="A45" s="26" t="s">
        <v>64</v>
      </c>
      <c r="B45" s="25" t="s">
        <v>752</v>
      </c>
      <c r="C45" s="25">
        <v>7</v>
      </c>
      <c r="D45" s="25" t="s">
        <v>797</v>
      </c>
      <c r="E45" s="25" t="s">
        <v>916</v>
      </c>
      <c r="F45" s="25" t="s">
        <v>33</v>
      </c>
      <c r="G45" s="25" t="s">
        <v>51</v>
      </c>
      <c r="H45" s="25" t="s">
        <v>34</v>
      </c>
      <c r="I45" s="25">
        <f t="shared" si="0"/>
        <v>7</v>
      </c>
      <c r="J45" s="25" t="str">
        <f t="shared" si="1"/>
        <v>scale_007</v>
      </c>
      <c r="K45" s="25" t="s">
        <v>1006</v>
      </c>
      <c r="L45" s="25" t="s">
        <v>1007</v>
      </c>
      <c r="M45" s="25" t="s">
        <v>1015</v>
      </c>
      <c r="N45" s="25" t="s">
        <v>1016</v>
      </c>
      <c r="O45" s="25" t="s">
        <v>1017</v>
      </c>
      <c r="P45" s="25" t="s">
        <v>70</v>
      </c>
      <c r="Q45" s="25">
        <v>4</v>
      </c>
    </row>
    <row r="46" spans="1:19" x14ac:dyDescent="0.2">
      <c r="A46" s="26" t="s">
        <v>65</v>
      </c>
      <c r="B46" s="25" t="s">
        <v>752</v>
      </c>
      <c r="C46" s="25">
        <v>7</v>
      </c>
      <c r="D46" s="25" t="s">
        <v>798</v>
      </c>
      <c r="E46" s="25" t="s">
        <v>917</v>
      </c>
      <c r="F46" s="25" t="s">
        <v>33</v>
      </c>
      <c r="G46" s="25" t="s">
        <v>51</v>
      </c>
      <c r="H46" s="25" t="s">
        <v>34</v>
      </c>
      <c r="I46" s="25">
        <f t="shared" si="0"/>
        <v>7</v>
      </c>
      <c r="J46" s="25" t="str">
        <f t="shared" si="1"/>
        <v>scale_007</v>
      </c>
      <c r="K46" s="25" t="s">
        <v>1006</v>
      </c>
      <c r="L46" s="25" t="s">
        <v>1007</v>
      </c>
      <c r="M46" s="25" t="s">
        <v>1015</v>
      </c>
      <c r="N46" s="25" t="s">
        <v>1016</v>
      </c>
      <c r="O46" s="25" t="s">
        <v>1017</v>
      </c>
      <c r="P46" s="25" t="s">
        <v>70</v>
      </c>
      <c r="Q46" s="25">
        <v>4</v>
      </c>
    </row>
    <row r="47" spans="1:19" x14ac:dyDescent="0.2">
      <c r="A47" s="26" t="s">
        <v>66</v>
      </c>
      <c r="B47" s="25" t="s">
        <v>752</v>
      </c>
      <c r="C47" s="25">
        <v>7</v>
      </c>
      <c r="D47" s="25" t="s">
        <v>799</v>
      </c>
      <c r="E47" s="25" t="s">
        <v>918</v>
      </c>
      <c r="F47" s="25" t="s">
        <v>14</v>
      </c>
      <c r="G47" s="25" t="s">
        <v>62</v>
      </c>
      <c r="H47" s="25" t="s">
        <v>15</v>
      </c>
      <c r="I47" s="25">
        <f t="shared" si="0"/>
        <v>7</v>
      </c>
      <c r="J47" s="25" t="str">
        <f t="shared" si="1"/>
        <v>scale_007</v>
      </c>
      <c r="K47" s="25" t="s">
        <v>1006</v>
      </c>
      <c r="L47" s="25" t="s">
        <v>1007</v>
      </c>
      <c r="M47" s="25" t="s">
        <v>1015</v>
      </c>
      <c r="N47" s="25" t="s">
        <v>1016</v>
      </c>
      <c r="O47" s="25" t="s">
        <v>1017</v>
      </c>
      <c r="P47" s="25" t="s">
        <v>70</v>
      </c>
      <c r="Q47" s="25">
        <v>4</v>
      </c>
    </row>
    <row r="48" spans="1:19" x14ac:dyDescent="0.2">
      <c r="A48" s="26" t="s">
        <v>67</v>
      </c>
      <c r="B48" s="25" t="s">
        <v>752</v>
      </c>
      <c r="C48" s="25">
        <v>7</v>
      </c>
      <c r="D48" s="25" t="s">
        <v>800</v>
      </c>
      <c r="E48" s="25" t="s">
        <v>919</v>
      </c>
      <c r="F48" s="25" t="s">
        <v>33</v>
      </c>
      <c r="G48" s="25" t="s">
        <v>51</v>
      </c>
      <c r="H48" s="25" t="s">
        <v>34</v>
      </c>
      <c r="I48" s="25">
        <f t="shared" si="0"/>
        <v>7</v>
      </c>
      <c r="J48" s="25" t="str">
        <f t="shared" si="1"/>
        <v>scale_007</v>
      </c>
      <c r="K48" s="25" t="s">
        <v>1006</v>
      </c>
      <c r="L48" s="25" t="s">
        <v>1007</v>
      </c>
      <c r="M48" s="25" t="s">
        <v>1015</v>
      </c>
      <c r="N48" s="25" t="s">
        <v>1016</v>
      </c>
      <c r="O48" s="25" t="s">
        <v>1017</v>
      </c>
      <c r="P48" s="25" t="s">
        <v>70</v>
      </c>
      <c r="Q48" s="25">
        <v>4</v>
      </c>
    </row>
    <row r="49" spans="1:17" x14ac:dyDescent="0.2">
      <c r="A49" s="26" t="s">
        <v>68</v>
      </c>
      <c r="B49" s="25" t="s">
        <v>752</v>
      </c>
      <c r="C49" s="25">
        <v>7</v>
      </c>
      <c r="D49" s="25" t="s">
        <v>801</v>
      </c>
      <c r="E49" s="25" t="s">
        <v>920</v>
      </c>
      <c r="F49" s="25" t="s">
        <v>14</v>
      </c>
      <c r="G49" s="25" t="s">
        <v>62</v>
      </c>
      <c r="H49" s="25" t="s">
        <v>15</v>
      </c>
      <c r="I49" s="25">
        <f t="shared" si="0"/>
        <v>7</v>
      </c>
      <c r="J49" s="25" t="str">
        <f t="shared" si="1"/>
        <v>scale_007</v>
      </c>
      <c r="K49" s="25" t="s">
        <v>1006</v>
      </c>
      <c r="L49" s="25" t="s">
        <v>1007</v>
      </c>
      <c r="M49" s="25" t="s">
        <v>1015</v>
      </c>
      <c r="N49" s="25" t="s">
        <v>1016</v>
      </c>
      <c r="O49" s="25" t="s">
        <v>1017</v>
      </c>
      <c r="P49" s="25" t="s">
        <v>70</v>
      </c>
      <c r="Q49" s="25">
        <v>4</v>
      </c>
    </row>
    <row r="50" spans="1:17" x14ac:dyDescent="0.2">
      <c r="A50" s="26" t="s">
        <v>71</v>
      </c>
      <c r="B50" s="25" t="s">
        <v>752</v>
      </c>
      <c r="C50" s="25">
        <v>7</v>
      </c>
      <c r="D50" s="25" t="s">
        <v>802</v>
      </c>
      <c r="E50" s="25" t="s">
        <v>921</v>
      </c>
      <c r="F50" s="25" t="s">
        <v>14</v>
      </c>
      <c r="G50" s="25" t="s">
        <v>62</v>
      </c>
      <c r="H50" s="25" t="s">
        <v>15</v>
      </c>
      <c r="I50" s="25">
        <f t="shared" si="0"/>
        <v>7</v>
      </c>
      <c r="J50" s="25" t="str">
        <f t="shared" si="1"/>
        <v>scale_007</v>
      </c>
      <c r="K50" s="25" t="s">
        <v>1006</v>
      </c>
      <c r="L50" s="25" t="s">
        <v>1007</v>
      </c>
      <c r="M50" s="25" t="s">
        <v>1015</v>
      </c>
      <c r="N50" s="25" t="s">
        <v>1016</v>
      </c>
      <c r="O50" s="25" t="s">
        <v>1017</v>
      </c>
      <c r="P50" s="25" t="s">
        <v>70</v>
      </c>
      <c r="Q50" s="25">
        <v>4</v>
      </c>
    </row>
    <row r="51" spans="1:17" x14ac:dyDescent="0.2">
      <c r="A51" s="26" t="s">
        <v>72</v>
      </c>
      <c r="B51" s="25" t="s">
        <v>752</v>
      </c>
      <c r="C51" s="25">
        <v>7</v>
      </c>
      <c r="D51" s="25" t="s">
        <v>803</v>
      </c>
      <c r="E51" s="25" t="s">
        <v>922</v>
      </c>
      <c r="F51" s="25" t="s">
        <v>33</v>
      </c>
      <c r="G51" s="25" t="s">
        <v>51</v>
      </c>
      <c r="H51" s="25" t="s">
        <v>34</v>
      </c>
      <c r="I51" s="25">
        <f t="shared" si="0"/>
        <v>7</v>
      </c>
      <c r="J51" s="25" t="str">
        <f t="shared" si="1"/>
        <v>scale_007</v>
      </c>
      <c r="K51" s="25" t="s">
        <v>1006</v>
      </c>
      <c r="L51" s="25" t="s">
        <v>1007</v>
      </c>
      <c r="M51" s="25" t="s">
        <v>1015</v>
      </c>
      <c r="N51" s="25" t="s">
        <v>1016</v>
      </c>
      <c r="O51" s="25" t="s">
        <v>1017</v>
      </c>
      <c r="P51" s="25" t="s">
        <v>70</v>
      </c>
      <c r="Q51" s="25">
        <v>4</v>
      </c>
    </row>
    <row r="52" spans="1:17" x14ac:dyDescent="0.2">
      <c r="A52" s="26" t="s">
        <v>73</v>
      </c>
      <c r="B52" s="25" t="s">
        <v>752</v>
      </c>
      <c r="C52" s="25">
        <v>7</v>
      </c>
      <c r="D52" s="25" t="s">
        <v>804</v>
      </c>
      <c r="E52" s="25" t="s">
        <v>923</v>
      </c>
      <c r="F52" s="25" t="s">
        <v>33</v>
      </c>
      <c r="G52" s="25" t="s">
        <v>51</v>
      </c>
      <c r="H52" s="25" t="s">
        <v>34</v>
      </c>
      <c r="I52" s="25">
        <f t="shared" si="0"/>
        <v>7</v>
      </c>
      <c r="J52" s="25" t="str">
        <f t="shared" si="1"/>
        <v>scale_007</v>
      </c>
      <c r="K52" s="25" t="s">
        <v>1006</v>
      </c>
      <c r="L52" s="25" t="s">
        <v>1007</v>
      </c>
      <c r="M52" s="25" t="s">
        <v>1015</v>
      </c>
      <c r="N52" s="25" t="s">
        <v>1016</v>
      </c>
      <c r="O52" s="25" t="s">
        <v>1017</v>
      </c>
      <c r="P52" s="25" t="s">
        <v>70</v>
      </c>
      <c r="Q52" s="25">
        <v>4</v>
      </c>
    </row>
    <row r="53" spans="1:17" x14ac:dyDescent="0.2">
      <c r="A53" s="26" t="s">
        <v>63</v>
      </c>
      <c r="B53" s="25" t="s">
        <v>753</v>
      </c>
      <c r="C53" s="25">
        <v>8</v>
      </c>
      <c r="D53" s="25" t="s">
        <v>805</v>
      </c>
      <c r="E53" s="25" t="s">
        <v>924</v>
      </c>
      <c r="F53" s="25" t="s">
        <v>14</v>
      </c>
      <c r="G53" s="25" t="s">
        <v>62</v>
      </c>
      <c r="H53" s="25" t="s">
        <v>15</v>
      </c>
      <c r="I53" s="25">
        <f t="shared" si="0"/>
        <v>8</v>
      </c>
      <c r="J53" s="25" t="str">
        <f t="shared" si="1"/>
        <v>scale_008</v>
      </c>
      <c r="K53" s="25" t="s">
        <v>1006</v>
      </c>
      <c r="L53" s="25" t="s">
        <v>1007</v>
      </c>
      <c r="M53" s="25" t="s">
        <v>1015</v>
      </c>
      <c r="N53" s="25" t="s">
        <v>1016</v>
      </c>
      <c r="O53" s="25" t="s">
        <v>1017</v>
      </c>
      <c r="P53" s="25" t="s">
        <v>70</v>
      </c>
      <c r="Q53" s="25">
        <v>4</v>
      </c>
    </row>
    <row r="54" spans="1:17" x14ac:dyDescent="0.2">
      <c r="A54" s="26" t="s">
        <v>64</v>
      </c>
      <c r="B54" s="25" t="s">
        <v>753</v>
      </c>
      <c r="C54" s="25">
        <v>8</v>
      </c>
      <c r="D54" s="25" t="s">
        <v>806</v>
      </c>
      <c r="E54" s="25" t="s">
        <v>926</v>
      </c>
      <c r="F54" s="25" t="s">
        <v>33</v>
      </c>
      <c r="G54" s="25" t="s">
        <v>51</v>
      </c>
      <c r="H54" s="25" t="s">
        <v>34</v>
      </c>
      <c r="I54" s="25">
        <f t="shared" si="0"/>
        <v>8</v>
      </c>
      <c r="J54" s="25" t="str">
        <f t="shared" si="1"/>
        <v>scale_008</v>
      </c>
      <c r="K54" s="25" t="s">
        <v>1006</v>
      </c>
      <c r="L54" s="25" t="s">
        <v>1007</v>
      </c>
      <c r="M54" s="25" t="s">
        <v>1015</v>
      </c>
      <c r="N54" s="25" t="s">
        <v>1016</v>
      </c>
      <c r="O54" s="25" t="s">
        <v>1017</v>
      </c>
      <c r="P54" s="25" t="s">
        <v>70</v>
      </c>
      <c r="Q54" s="25">
        <v>4</v>
      </c>
    </row>
    <row r="55" spans="1:17" x14ac:dyDescent="0.2">
      <c r="A55" s="26" t="s">
        <v>65</v>
      </c>
      <c r="B55" s="25" t="s">
        <v>753</v>
      </c>
      <c r="C55" s="25">
        <v>8</v>
      </c>
      <c r="D55" s="25" t="s">
        <v>807</v>
      </c>
      <c r="E55" s="25" t="s">
        <v>927</v>
      </c>
      <c r="F55" s="25" t="s">
        <v>33</v>
      </c>
      <c r="G55" s="25" t="s">
        <v>51</v>
      </c>
      <c r="H55" s="25" t="s">
        <v>34</v>
      </c>
      <c r="I55" s="25">
        <f t="shared" si="0"/>
        <v>8</v>
      </c>
      <c r="J55" s="25" t="str">
        <f t="shared" si="1"/>
        <v>scale_008</v>
      </c>
      <c r="K55" s="25" t="s">
        <v>1006</v>
      </c>
      <c r="L55" s="25" t="s">
        <v>1007</v>
      </c>
      <c r="M55" s="25" t="s">
        <v>1015</v>
      </c>
      <c r="N55" s="25" t="s">
        <v>1016</v>
      </c>
      <c r="O55" s="25" t="s">
        <v>1017</v>
      </c>
      <c r="P55" s="25" t="s">
        <v>70</v>
      </c>
      <c r="Q55" s="25">
        <v>4</v>
      </c>
    </row>
    <row r="56" spans="1:17" x14ac:dyDescent="0.2">
      <c r="A56" s="26" t="s">
        <v>66</v>
      </c>
      <c r="B56" s="25" t="s">
        <v>753</v>
      </c>
      <c r="C56" s="25">
        <v>8</v>
      </c>
      <c r="D56" s="25" t="s">
        <v>808</v>
      </c>
      <c r="E56" s="25" t="s">
        <v>928</v>
      </c>
      <c r="F56" s="25" t="s">
        <v>14</v>
      </c>
      <c r="G56" s="25" t="s">
        <v>62</v>
      </c>
      <c r="H56" s="25" t="s">
        <v>15</v>
      </c>
      <c r="I56" s="25">
        <f t="shared" si="0"/>
        <v>8</v>
      </c>
      <c r="J56" s="25" t="str">
        <f t="shared" si="1"/>
        <v>scale_008</v>
      </c>
      <c r="K56" s="25" t="s">
        <v>1006</v>
      </c>
      <c r="L56" s="25" t="s">
        <v>1007</v>
      </c>
      <c r="M56" s="25" t="s">
        <v>1015</v>
      </c>
      <c r="N56" s="25" t="s">
        <v>1016</v>
      </c>
      <c r="O56" s="25" t="s">
        <v>1017</v>
      </c>
      <c r="P56" s="25" t="s">
        <v>70</v>
      </c>
      <c r="Q56" s="25">
        <v>4</v>
      </c>
    </row>
    <row r="57" spans="1:17" x14ac:dyDescent="0.2">
      <c r="A57" s="26" t="s">
        <v>67</v>
      </c>
      <c r="B57" s="25" t="s">
        <v>753</v>
      </c>
      <c r="C57" s="25">
        <v>8</v>
      </c>
      <c r="D57" s="25" t="s">
        <v>809</v>
      </c>
      <c r="E57" s="25" t="s">
        <v>929</v>
      </c>
      <c r="F57" s="25" t="s">
        <v>14</v>
      </c>
      <c r="G57" s="25" t="s">
        <v>62</v>
      </c>
      <c r="H57" s="25" t="s">
        <v>15</v>
      </c>
      <c r="I57" s="25">
        <f t="shared" si="0"/>
        <v>8</v>
      </c>
      <c r="J57" s="25" t="str">
        <f t="shared" si="1"/>
        <v>scale_008</v>
      </c>
      <c r="K57" s="25" t="s">
        <v>1006</v>
      </c>
      <c r="L57" s="25" t="s">
        <v>1007</v>
      </c>
      <c r="M57" s="25" t="s">
        <v>1015</v>
      </c>
      <c r="N57" s="25" t="s">
        <v>1016</v>
      </c>
      <c r="O57" s="25" t="s">
        <v>1017</v>
      </c>
      <c r="P57" s="25" t="s">
        <v>70</v>
      </c>
      <c r="Q57" s="25">
        <v>4</v>
      </c>
    </row>
    <row r="58" spans="1:17" x14ac:dyDescent="0.2">
      <c r="A58" s="26" t="s">
        <v>68</v>
      </c>
      <c r="B58" s="25" t="s">
        <v>753</v>
      </c>
      <c r="C58" s="25">
        <v>8</v>
      </c>
      <c r="D58" s="25" t="s">
        <v>810</v>
      </c>
      <c r="E58" s="25" t="s">
        <v>930</v>
      </c>
      <c r="F58" s="25" t="s">
        <v>14</v>
      </c>
      <c r="G58" s="25" t="s">
        <v>62</v>
      </c>
      <c r="H58" s="25" t="s">
        <v>15</v>
      </c>
      <c r="I58" s="25">
        <f t="shared" si="0"/>
        <v>8</v>
      </c>
      <c r="J58" s="25" t="str">
        <f t="shared" si="1"/>
        <v>scale_008</v>
      </c>
      <c r="K58" s="25" t="s">
        <v>1006</v>
      </c>
      <c r="L58" s="25" t="s">
        <v>1007</v>
      </c>
      <c r="M58" s="25" t="s">
        <v>1015</v>
      </c>
      <c r="N58" s="25" t="s">
        <v>1016</v>
      </c>
      <c r="O58" s="25" t="s">
        <v>1017</v>
      </c>
      <c r="P58" s="25" t="s">
        <v>70</v>
      </c>
      <c r="Q58" s="25">
        <v>4</v>
      </c>
    </row>
    <row r="59" spans="1:17" x14ac:dyDescent="0.2">
      <c r="A59" s="26" t="s">
        <v>71</v>
      </c>
      <c r="B59" s="25" t="s">
        <v>753</v>
      </c>
      <c r="C59" s="25">
        <v>8</v>
      </c>
      <c r="D59" s="25" t="s">
        <v>811</v>
      </c>
      <c r="E59" s="25" t="s">
        <v>931</v>
      </c>
      <c r="F59" s="25" t="s">
        <v>14</v>
      </c>
      <c r="G59" s="25" t="s">
        <v>62</v>
      </c>
      <c r="H59" s="25" t="s">
        <v>15</v>
      </c>
      <c r="I59" s="25">
        <f t="shared" si="0"/>
        <v>8</v>
      </c>
      <c r="J59" s="25" t="str">
        <f t="shared" si="1"/>
        <v>scale_008</v>
      </c>
      <c r="K59" s="25" t="s">
        <v>1006</v>
      </c>
      <c r="L59" s="25" t="s">
        <v>1007</v>
      </c>
      <c r="M59" s="25" t="s">
        <v>1015</v>
      </c>
      <c r="N59" s="25" t="s">
        <v>1016</v>
      </c>
      <c r="O59" s="25" t="s">
        <v>1017</v>
      </c>
      <c r="P59" s="25" t="s">
        <v>70</v>
      </c>
      <c r="Q59" s="25">
        <v>4</v>
      </c>
    </row>
    <row r="60" spans="1:17" x14ac:dyDescent="0.2">
      <c r="A60" s="26" t="s">
        <v>72</v>
      </c>
      <c r="B60" s="25" t="s">
        <v>753</v>
      </c>
      <c r="C60" s="25">
        <v>8</v>
      </c>
      <c r="D60" s="25" t="s">
        <v>812</v>
      </c>
      <c r="E60" s="25" t="s">
        <v>932</v>
      </c>
      <c r="F60" s="25" t="s">
        <v>14</v>
      </c>
      <c r="G60" s="25" t="s">
        <v>62</v>
      </c>
      <c r="H60" s="25" t="s">
        <v>15</v>
      </c>
      <c r="I60" s="25">
        <f t="shared" si="0"/>
        <v>8</v>
      </c>
      <c r="J60" s="25" t="str">
        <f t="shared" si="1"/>
        <v>scale_008</v>
      </c>
      <c r="K60" s="25" t="s">
        <v>1006</v>
      </c>
      <c r="L60" s="25" t="s">
        <v>1007</v>
      </c>
      <c r="M60" s="25" t="s">
        <v>1015</v>
      </c>
      <c r="N60" s="25" t="s">
        <v>1016</v>
      </c>
      <c r="O60" s="25" t="s">
        <v>1017</v>
      </c>
      <c r="P60" s="25" t="s">
        <v>70</v>
      </c>
      <c r="Q60" s="25">
        <v>4</v>
      </c>
    </row>
    <row r="61" spans="1:17" x14ac:dyDescent="0.2">
      <c r="A61" s="26" t="s">
        <v>73</v>
      </c>
      <c r="B61" s="25" t="s">
        <v>753</v>
      </c>
      <c r="C61" s="25">
        <v>8</v>
      </c>
      <c r="D61" s="25" t="s">
        <v>813</v>
      </c>
      <c r="E61" s="25" t="s">
        <v>933</v>
      </c>
      <c r="F61" s="25" t="s">
        <v>14</v>
      </c>
      <c r="G61" s="25" t="s">
        <v>62</v>
      </c>
      <c r="H61" s="25" t="s">
        <v>15</v>
      </c>
      <c r="I61" s="25">
        <f t="shared" si="0"/>
        <v>8</v>
      </c>
      <c r="J61" s="25" t="str">
        <f t="shared" si="1"/>
        <v>scale_008</v>
      </c>
      <c r="K61" s="25" t="s">
        <v>1006</v>
      </c>
      <c r="L61" s="25" t="s">
        <v>1007</v>
      </c>
      <c r="M61" s="25" t="s">
        <v>1015</v>
      </c>
      <c r="N61" s="25" t="s">
        <v>1016</v>
      </c>
      <c r="O61" s="25" t="s">
        <v>1017</v>
      </c>
      <c r="P61" s="25" t="s">
        <v>70</v>
      </c>
      <c r="Q61" s="25">
        <v>4</v>
      </c>
    </row>
    <row r="62" spans="1:17" x14ac:dyDescent="0.2">
      <c r="A62" s="26" t="s">
        <v>63</v>
      </c>
      <c r="B62" s="25" t="s">
        <v>754</v>
      </c>
      <c r="C62" s="25">
        <v>9</v>
      </c>
      <c r="D62" s="25" t="s">
        <v>814</v>
      </c>
      <c r="E62" s="25" t="s">
        <v>934</v>
      </c>
      <c r="F62" s="25" t="s">
        <v>14</v>
      </c>
      <c r="G62" s="25" t="s">
        <v>62</v>
      </c>
      <c r="H62" s="25" t="s">
        <v>15</v>
      </c>
      <c r="I62" s="25">
        <f t="shared" si="0"/>
        <v>9</v>
      </c>
      <c r="J62" s="25" t="str">
        <f t="shared" si="1"/>
        <v>scale_009</v>
      </c>
      <c r="K62" s="25" t="s">
        <v>1006</v>
      </c>
      <c r="L62" s="25" t="s">
        <v>1007</v>
      </c>
      <c r="M62" s="25" t="s">
        <v>1015</v>
      </c>
      <c r="N62" s="25" t="s">
        <v>1016</v>
      </c>
      <c r="O62" s="25" t="s">
        <v>1017</v>
      </c>
      <c r="P62" s="25" t="s">
        <v>70</v>
      </c>
      <c r="Q62" s="25">
        <v>4</v>
      </c>
    </row>
    <row r="63" spans="1:17" x14ac:dyDescent="0.2">
      <c r="A63" s="26" t="s">
        <v>64</v>
      </c>
      <c r="B63" s="25" t="s">
        <v>754</v>
      </c>
      <c r="C63" s="25">
        <v>9</v>
      </c>
      <c r="D63" s="25" t="s">
        <v>815</v>
      </c>
      <c r="E63" s="25" t="s">
        <v>936</v>
      </c>
      <c r="F63" s="25" t="s">
        <v>14</v>
      </c>
      <c r="G63" s="25" t="s">
        <v>62</v>
      </c>
      <c r="H63" s="25" t="s">
        <v>15</v>
      </c>
      <c r="I63" s="25">
        <f t="shared" si="0"/>
        <v>9</v>
      </c>
      <c r="J63" s="25" t="str">
        <f t="shared" si="1"/>
        <v>scale_009</v>
      </c>
      <c r="K63" s="25" t="s">
        <v>1006</v>
      </c>
      <c r="L63" s="25" t="s">
        <v>1007</v>
      </c>
      <c r="M63" s="25" t="s">
        <v>1015</v>
      </c>
      <c r="N63" s="25" t="s">
        <v>1016</v>
      </c>
      <c r="O63" s="25" t="s">
        <v>1017</v>
      </c>
      <c r="P63" s="25" t="s">
        <v>70</v>
      </c>
      <c r="Q63" s="25">
        <v>4</v>
      </c>
    </row>
    <row r="64" spans="1:17" x14ac:dyDescent="0.2">
      <c r="A64" s="26" t="s">
        <v>65</v>
      </c>
      <c r="B64" s="25" t="s">
        <v>754</v>
      </c>
      <c r="C64" s="25">
        <v>9</v>
      </c>
      <c r="D64" s="25" t="s">
        <v>816</v>
      </c>
      <c r="E64" s="25" t="s">
        <v>937</v>
      </c>
      <c r="F64" s="25" t="s">
        <v>14</v>
      </c>
      <c r="G64" s="25" t="s">
        <v>62</v>
      </c>
      <c r="H64" s="25" t="s">
        <v>15</v>
      </c>
      <c r="I64" s="25">
        <f t="shared" si="0"/>
        <v>9</v>
      </c>
      <c r="J64" s="25" t="str">
        <f t="shared" si="1"/>
        <v>scale_009</v>
      </c>
      <c r="K64" s="25" t="s">
        <v>1006</v>
      </c>
      <c r="L64" s="25" t="s">
        <v>1007</v>
      </c>
      <c r="M64" s="25" t="s">
        <v>1015</v>
      </c>
      <c r="N64" s="25" t="s">
        <v>1016</v>
      </c>
      <c r="O64" s="25" t="s">
        <v>1017</v>
      </c>
      <c r="P64" s="25" t="s">
        <v>70</v>
      </c>
      <c r="Q64" s="25">
        <v>4</v>
      </c>
    </row>
    <row r="65" spans="1:20" x14ac:dyDescent="0.2">
      <c r="A65" s="26" t="s">
        <v>66</v>
      </c>
      <c r="B65" s="25" t="s">
        <v>754</v>
      </c>
      <c r="C65" s="25">
        <v>9</v>
      </c>
      <c r="D65" s="25" t="s">
        <v>817</v>
      </c>
      <c r="E65" s="25" t="s">
        <v>938</v>
      </c>
      <c r="F65" s="25" t="s">
        <v>14</v>
      </c>
      <c r="G65" s="25" t="s">
        <v>62</v>
      </c>
      <c r="H65" s="25" t="s">
        <v>15</v>
      </c>
      <c r="I65" s="25">
        <f t="shared" si="0"/>
        <v>9</v>
      </c>
      <c r="J65" s="25" t="str">
        <f t="shared" si="1"/>
        <v>scale_009</v>
      </c>
      <c r="K65" s="25" t="s">
        <v>1006</v>
      </c>
      <c r="L65" s="25" t="s">
        <v>1007</v>
      </c>
      <c r="M65" s="25" t="s">
        <v>1015</v>
      </c>
      <c r="N65" s="25" t="s">
        <v>1016</v>
      </c>
      <c r="O65" s="25" t="s">
        <v>1017</v>
      </c>
      <c r="P65" s="25" t="s">
        <v>70</v>
      </c>
      <c r="Q65" s="25">
        <v>4</v>
      </c>
    </row>
    <row r="66" spans="1:20" x14ac:dyDescent="0.2">
      <c r="A66" s="26" t="s">
        <v>67</v>
      </c>
      <c r="B66" s="25" t="s">
        <v>754</v>
      </c>
      <c r="C66" s="25">
        <v>9</v>
      </c>
      <c r="D66" s="25" t="s">
        <v>818</v>
      </c>
      <c r="E66" s="25" t="s">
        <v>939</v>
      </c>
      <c r="F66" s="25" t="s">
        <v>14</v>
      </c>
      <c r="G66" s="25" t="s">
        <v>62</v>
      </c>
      <c r="H66" s="25" t="s">
        <v>15</v>
      </c>
      <c r="I66" s="25">
        <f t="shared" si="0"/>
        <v>9</v>
      </c>
      <c r="J66" s="25" t="str">
        <f t="shared" si="1"/>
        <v>scale_009</v>
      </c>
      <c r="K66" s="25" t="s">
        <v>1006</v>
      </c>
      <c r="L66" s="25" t="s">
        <v>1007</v>
      </c>
      <c r="M66" s="25" t="s">
        <v>1015</v>
      </c>
      <c r="N66" s="25" t="s">
        <v>1016</v>
      </c>
      <c r="O66" s="25" t="s">
        <v>1017</v>
      </c>
      <c r="P66" s="25" t="s">
        <v>70</v>
      </c>
      <c r="Q66" s="25">
        <v>4</v>
      </c>
    </row>
    <row r="67" spans="1:20" x14ac:dyDescent="0.2">
      <c r="A67" s="26" t="s">
        <v>68</v>
      </c>
      <c r="B67" s="25" t="s">
        <v>754</v>
      </c>
      <c r="C67" s="25">
        <v>9</v>
      </c>
      <c r="D67" s="25" t="s">
        <v>819</v>
      </c>
      <c r="E67" s="25" t="s">
        <v>940</v>
      </c>
      <c r="F67" s="25" t="s">
        <v>14</v>
      </c>
      <c r="G67" s="25" t="s">
        <v>62</v>
      </c>
      <c r="H67" s="25" t="s">
        <v>15</v>
      </c>
      <c r="I67" s="25">
        <f t="shared" ref="I67:I130" si="2">C67</f>
        <v>9</v>
      </c>
      <c r="J67" s="25" t="str">
        <f t="shared" ref="J67:J70" si="3">"scale_00"&amp;C67</f>
        <v>scale_009</v>
      </c>
      <c r="K67" s="25" t="s">
        <v>1006</v>
      </c>
      <c r="L67" s="25" t="s">
        <v>1007</v>
      </c>
      <c r="M67" s="25" t="s">
        <v>1015</v>
      </c>
      <c r="N67" s="25" t="s">
        <v>1016</v>
      </c>
      <c r="O67" s="25" t="s">
        <v>1017</v>
      </c>
      <c r="P67" s="25" t="s">
        <v>70</v>
      </c>
      <c r="Q67" s="25">
        <v>4</v>
      </c>
    </row>
    <row r="68" spans="1:20" x14ac:dyDescent="0.2">
      <c r="A68" s="26" t="s">
        <v>71</v>
      </c>
      <c r="B68" s="25" t="s">
        <v>754</v>
      </c>
      <c r="C68" s="25">
        <v>9</v>
      </c>
      <c r="D68" s="25" t="s">
        <v>820</v>
      </c>
      <c r="E68" s="25" t="s">
        <v>941</v>
      </c>
      <c r="F68" s="25" t="s">
        <v>14</v>
      </c>
      <c r="G68" s="25" t="s">
        <v>62</v>
      </c>
      <c r="H68" s="25" t="s">
        <v>15</v>
      </c>
      <c r="I68" s="25">
        <f t="shared" si="2"/>
        <v>9</v>
      </c>
      <c r="J68" s="25" t="str">
        <f t="shared" si="3"/>
        <v>scale_009</v>
      </c>
      <c r="K68" s="25" t="s">
        <v>1006</v>
      </c>
      <c r="L68" s="25" t="s">
        <v>1007</v>
      </c>
      <c r="M68" s="25" t="s">
        <v>1015</v>
      </c>
      <c r="N68" s="25" t="s">
        <v>1016</v>
      </c>
      <c r="O68" s="25" t="s">
        <v>1017</v>
      </c>
      <c r="P68" s="25" t="s">
        <v>70</v>
      </c>
      <c r="Q68" s="25">
        <v>4</v>
      </c>
    </row>
    <row r="69" spans="1:20" x14ac:dyDescent="0.2">
      <c r="A69" s="26" t="s">
        <v>72</v>
      </c>
      <c r="B69" s="25" t="s">
        <v>754</v>
      </c>
      <c r="C69" s="25">
        <v>9</v>
      </c>
      <c r="D69" s="25" t="s">
        <v>821</v>
      </c>
      <c r="E69" s="25" t="s">
        <v>942</v>
      </c>
      <c r="F69" s="25" t="s">
        <v>14</v>
      </c>
      <c r="G69" s="25" t="s">
        <v>62</v>
      </c>
      <c r="H69" s="25" t="s">
        <v>15</v>
      </c>
      <c r="I69" s="25">
        <f t="shared" si="2"/>
        <v>9</v>
      </c>
      <c r="J69" s="25" t="str">
        <f t="shared" si="3"/>
        <v>scale_009</v>
      </c>
      <c r="K69" s="25" t="s">
        <v>1006</v>
      </c>
      <c r="L69" s="25" t="s">
        <v>1007</v>
      </c>
      <c r="M69" s="25" t="s">
        <v>1015</v>
      </c>
      <c r="N69" s="25" t="s">
        <v>1016</v>
      </c>
      <c r="O69" s="25" t="s">
        <v>1017</v>
      </c>
      <c r="P69" s="25" t="s">
        <v>70</v>
      </c>
      <c r="Q69" s="25">
        <v>4</v>
      </c>
    </row>
    <row r="70" spans="1:20" x14ac:dyDescent="0.2">
      <c r="A70" s="26" t="s">
        <v>73</v>
      </c>
      <c r="B70" s="25" t="s">
        <v>754</v>
      </c>
      <c r="C70" s="25">
        <v>9</v>
      </c>
      <c r="D70" s="25" t="s">
        <v>822</v>
      </c>
      <c r="E70" s="25" t="s">
        <v>943</v>
      </c>
      <c r="F70" s="25" t="s">
        <v>14</v>
      </c>
      <c r="G70" s="25" t="s">
        <v>62</v>
      </c>
      <c r="H70" s="25" t="s">
        <v>15</v>
      </c>
      <c r="I70" s="25">
        <f t="shared" si="2"/>
        <v>9</v>
      </c>
      <c r="J70" s="25" t="str">
        <f t="shared" si="3"/>
        <v>scale_009</v>
      </c>
      <c r="K70" s="25" t="s">
        <v>1006</v>
      </c>
      <c r="L70" s="25" t="s">
        <v>1007</v>
      </c>
      <c r="M70" s="25" t="s">
        <v>1015</v>
      </c>
      <c r="N70" s="25" t="s">
        <v>1016</v>
      </c>
      <c r="O70" s="25" t="s">
        <v>1017</v>
      </c>
      <c r="P70" s="25" t="s">
        <v>70</v>
      </c>
      <c r="Q70" s="25">
        <v>4</v>
      </c>
    </row>
    <row r="71" spans="1:20" x14ac:dyDescent="0.2">
      <c r="A71" s="27" t="s">
        <v>63</v>
      </c>
      <c r="B71" s="28" t="s">
        <v>755</v>
      </c>
      <c r="C71" s="28">
        <v>10</v>
      </c>
      <c r="D71" s="28" t="s">
        <v>823</v>
      </c>
      <c r="E71" s="28" t="s">
        <v>944</v>
      </c>
      <c r="F71" s="28" t="s">
        <v>14</v>
      </c>
      <c r="G71" s="28" t="s">
        <v>62</v>
      </c>
      <c r="H71" s="28" t="s">
        <v>15</v>
      </c>
      <c r="I71" s="28">
        <f t="shared" si="2"/>
        <v>10</v>
      </c>
      <c r="J71" s="28" t="str">
        <f>"scale_0"&amp;C71</f>
        <v>scale_010</v>
      </c>
      <c r="K71" s="28" t="s">
        <v>1006</v>
      </c>
      <c r="L71" s="28" t="s">
        <v>1014</v>
      </c>
      <c r="M71" s="28" t="s">
        <v>1015</v>
      </c>
      <c r="N71" s="28" t="s">
        <v>1016</v>
      </c>
      <c r="O71" s="28" t="s">
        <v>1018</v>
      </c>
      <c r="P71" s="28" t="s">
        <v>70</v>
      </c>
      <c r="Q71" s="28">
        <v>4</v>
      </c>
      <c r="R71" s="29"/>
      <c r="S71" s="29"/>
      <c r="T71" s="29"/>
    </row>
    <row r="72" spans="1:20" x14ac:dyDescent="0.2">
      <c r="A72" s="27" t="s">
        <v>64</v>
      </c>
      <c r="B72" s="28" t="s">
        <v>755</v>
      </c>
      <c r="C72" s="28">
        <v>10</v>
      </c>
      <c r="D72" s="28" t="s">
        <v>824</v>
      </c>
      <c r="E72" s="28" t="s">
        <v>946</v>
      </c>
      <c r="F72" s="28" t="s">
        <v>14</v>
      </c>
      <c r="G72" s="28" t="s">
        <v>62</v>
      </c>
      <c r="H72" s="28" t="s">
        <v>15</v>
      </c>
      <c r="I72" s="28">
        <f t="shared" si="2"/>
        <v>10</v>
      </c>
      <c r="J72" s="28" t="str">
        <f t="shared" ref="J72:J126" si="4">"scale_0"&amp;C72</f>
        <v>scale_010</v>
      </c>
      <c r="K72" s="28" t="s">
        <v>1006</v>
      </c>
      <c r="L72" s="28" t="s">
        <v>1014</v>
      </c>
      <c r="M72" s="28" t="s">
        <v>1015</v>
      </c>
      <c r="N72" s="28" t="s">
        <v>1016</v>
      </c>
      <c r="O72" s="28" t="s">
        <v>1018</v>
      </c>
      <c r="P72" s="28" t="s">
        <v>70</v>
      </c>
      <c r="Q72" s="28">
        <v>4</v>
      </c>
      <c r="R72" s="29"/>
      <c r="S72" s="29"/>
      <c r="T72" s="29"/>
    </row>
    <row r="73" spans="1:20" x14ac:dyDescent="0.2">
      <c r="A73" s="27" t="s">
        <v>65</v>
      </c>
      <c r="B73" s="28" t="s">
        <v>755</v>
      </c>
      <c r="C73" s="28">
        <v>10</v>
      </c>
      <c r="D73" s="28" t="s">
        <v>825</v>
      </c>
      <c r="E73" s="28" t="s">
        <v>947</v>
      </c>
      <c r="F73" s="28" t="s">
        <v>14</v>
      </c>
      <c r="G73" s="28" t="s">
        <v>62</v>
      </c>
      <c r="H73" s="28" t="s">
        <v>15</v>
      </c>
      <c r="I73" s="28">
        <f t="shared" si="2"/>
        <v>10</v>
      </c>
      <c r="J73" s="28" t="str">
        <f t="shared" si="4"/>
        <v>scale_010</v>
      </c>
      <c r="K73" s="28" t="s">
        <v>1006</v>
      </c>
      <c r="L73" s="28" t="s">
        <v>1014</v>
      </c>
      <c r="M73" s="28" t="s">
        <v>1015</v>
      </c>
      <c r="N73" s="28" t="s">
        <v>1016</v>
      </c>
      <c r="O73" s="28" t="s">
        <v>1018</v>
      </c>
      <c r="P73" s="28" t="s">
        <v>70</v>
      </c>
      <c r="Q73" s="28">
        <v>4</v>
      </c>
      <c r="R73" s="29"/>
      <c r="S73" s="29"/>
      <c r="T73" s="29"/>
    </row>
    <row r="74" spans="1:20" x14ac:dyDescent="0.2">
      <c r="A74" s="27" t="s">
        <v>66</v>
      </c>
      <c r="B74" s="28" t="s">
        <v>755</v>
      </c>
      <c r="C74" s="28">
        <v>10</v>
      </c>
      <c r="D74" s="28" t="s">
        <v>826</v>
      </c>
      <c r="E74" s="28" t="s">
        <v>948</v>
      </c>
      <c r="F74" s="28" t="s">
        <v>14</v>
      </c>
      <c r="G74" s="28" t="s">
        <v>62</v>
      </c>
      <c r="H74" s="28" t="s">
        <v>15</v>
      </c>
      <c r="I74" s="28">
        <f t="shared" si="2"/>
        <v>10</v>
      </c>
      <c r="J74" s="28" t="str">
        <f t="shared" si="4"/>
        <v>scale_010</v>
      </c>
      <c r="K74" s="28" t="s">
        <v>1006</v>
      </c>
      <c r="L74" s="28" t="s">
        <v>1014</v>
      </c>
      <c r="M74" s="28" t="s">
        <v>1015</v>
      </c>
      <c r="N74" s="28" t="s">
        <v>1016</v>
      </c>
      <c r="O74" s="28" t="s">
        <v>1018</v>
      </c>
      <c r="P74" s="28" t="s">
        <v>70</v>
      </c>
      <c r="Q74" s="28">
        <v>4</v>
      </c>
      <c r="R74" s="29"/>
      <c r="S74" s="29"/>
      <c r="T74" s="29"/>
    </row>
    <row r="75" spans="1:20" x14ac:dyDescent="0.2">
      <c r="A75" s="27" t="s">
        <v>67</v>
      </c>
      <c r="B75" s="28" t="s">
        <v>755</v>
      </c>
      <c r="C75" s="28">
        <v>10</v>
      </c>
      <c r="D75" s="28" t="s">
        <v>827</v>
      </c>
      <c r="E75" s="28" t="s">
        <v>949</v>
      </c>
      <c r="F75" s="28" t="s">
        <v>14</v>
      </c>
      <c r="G75" s="28" t="s">
        <v>62</v>
      </c>
      <c r="H75" s="28" t="s">
        <v>15</v>
      </c>
      <c r="I75" s="28">
        <f t="shared" si="2"/>
        <v>10</v>
      </c>
      <c r="J75" s="28" t="str">
        <f t="shared" si="4"/>
        <v>scale_010</v>
      </c>
      <c r="K75" s="28" t="s">
        <v>1006</v>
      </c>
      <c r="L75" s="28" t="s">
        <v>1014</v>
      </c>
      <c r="M75" s="28" t="s">
        <v>1015</v>
      </c>
      <c r="N75" s="28" t="s">
        <v>1016</v>
      </c>
      <c r="O75" s="28" t="s">
        <v>1018</v>
      </c>
      <c r="P75" s="28" t="s">
        <v>70</v>
      </c>
      <c r="Q75" s="28">
        <v>4</v>
      </c>
      <c r="R75" s="29"/>
      <c r="S75" s="29"/>
      <c r="T75" s="29"/>
    </row>
    <row r="76" spans="1:20" x14ac:dyDescent="0.2">
      <c r="A76" s="27" t="s">
        <v>68</v>
      </c>
      <c r="B76" s="28" t="s">
        <v>755</v>
      </c>
      <c r="C76" s="28">
        <v>10</v>
      </c>
      <c r="D76" s="28" t="s">
        <v>828</v>
      </c>
      <c r="E76" s="28" t="s">
        <v>950</v>
      </c>
      <c r="F76" s="28" t="s">
        <v>14</v>
      </c>
      <c r="G76" s="28" t="s">
        <v>62</v>
      </c>
      <c r="H76" s="28" t="s">
        <v>15</v>
      </c>
      <c r="I76" s="28">
        <f t="shared" si="2"/>
        <v>10</v>
      </c>
      <c r="J76" s="28" t="str">
        <f t="shared" si="4"/>
        <v>scale_010</v>
      </c>
      <c r="K76" s="28" t="s">
        <v>1006</v>
      </c>
      <c r="L76" s="28" t="s">
        <v>1014</v>
      </c>
      <c r="M76" s="28" t="s">
        <v>1015</v>
      </c>
      <c r="N76" s="28" t="s">
        <v>1016</v>
      </c>
      <c r="O76" s="28" t="s">
        <v>1018</v>
      </c>
      <c r="P76" s="28" t="s">
        <v>70</v>
      </c>
      <c r="Q76" s="28">
        <v>4</v>
      </c>
      <c r="R76" s="29"/>
      <c r="S76" s="29"/>
      <c r="T76" s="29"/>
    </row>
    <row r="77" spans="1:20" x14ac:dyDescent="0.2">
      <c r="A77" s="27" t="s">
        <v>71</v>
      </c>
      <c r="B77" s="28" t="s">
        <v>755</v>
      </c>
      <c r="C77" s="28">
        <v>10</v>
      </c>
      <c r="D77" s="28" t="s">
        <v>829</v>
      </c>
      <c r="E77" s="28" t="s">
        <v>951</v>
      </c>
      <c r="F77" s="28" t="s">
        <v>14</v>
      </c>
      <c r="G77" s="28" t="s">
        <v>62</v>
      </c>
      <c r="H77" s="28" t="s">
        <v>15</v>
      </c>
      <c r="I77" s="28">
        <f t="shared" si="2"/>
        <v>10</v>
      </c>
      <c r="J77" s="28" t="str">
        <f t="shared" si="4"/>
        <v>scale_010</v>
      </c>
      <c r="K77" s="28" t="s">
        <v>1006</v>
      </c>
      <c r="L77" s="28" t="s">
        <v>1014</v>
      </c>
      <c r="M77" s="28" t="s">
        <v>1015</v>
      </c>
      <c r="N77" s="28" t="s">
        <v>1016</v>
      </c>
      <c r="O77" s="28" t="s">
        <v>1018</v>
      </c>
      <c r="P77" s="28" t="s">
        <v>70</v>
      </c>
      <c r="Q77" s="28">
        <v>4</v>
      </c>
      <c r="R77" s="29"/>
      <c r="S77" s="29"/>
      <c r="T77" s="29"/>
    </row>
    <row r="78" spans="1:20" x14ac:dyDescent="0.2">
      <c r="A78" s="27" t="s">
        <v>72</v>
      </c>
      <c r="B78" s="28" t="s">
        <v>755</v>
      </c>
      <c r="C78" s="28">
        <v>10</v>
      </c>
      <c r="D78" s="28" t="s">
        <v>830</v>
      </c>
      <c r="E78" s="28" t="s">
        <v>952</v>
      </c>
      <c r="F78" s="28" t="s">
        <v>14</v>
      </c>
      <c r="G78" s="28" t="s">
        <v>62</v>
      </c>
      <c r="H78" s="28" t="s">
        <v>15</v>
      </c>
      <c r="I78" s="28">
        <f t="shared" si="2"/>
        <v>10</v>
      </c>
      <c r="J78" s="28" t="str">
        <f t="shared" si="4"/>
        <v>scale_010</v>
      </c>
      <c r="K78" s="28" t="s">
        <v>1006</v>
      </c>
      <c r="L78" s="28" t="s">
        <v>1014</v>
      </c>
      <c r="M78" s="28" t="s">
        <v>1015</v>
      </c>
      <c r="N78" s="28" t="s">
        <v>1016</v>
      </c>
      <c r="O78" s="28" t="s">
        <v>1018</v>
      </c>
      <c r="P78" s="28" t="s">
        <v>70</v>
      </c>
      <c r="Q78" s="28">
        <v>4</v>
      </c>
      <c r="R78" s="29"/>
      <c r="S78" s="29"/>
      <c r="T78" s="29"/>
    </row>
    <row r="79" spans="1:20" x14ac:dyDescent="0.2">
      <c r="A79" s="27" t="s">
        <v>73</v>
      </c>
      <c r="B79" s="28" t="s">
        <v>755</v>
      </c>
      <c r="C79" s="28">
        <v>10</v>
      </c>
      <c r="D79" s="28" t="s">
        <v>831</v>
      </c>
      <c r="E79" s="28" t="s">
        <v>953</v>
      </c>
      <c r="F79" s="28" t="s">
        <v>14</v>
      </c>
      <c r="G79" s="28" t="s">
        <v>62</v>
      </c>
      <c r="H79" s="28" t="s">
        <v>15</v>
      </c>
      <c r="I79" s="28">
        <f t="shared" si="2"/>
        <v>10</v>
      </c>
      <c r="J79" s="28" t="str">
        <f t="shared" si="4"/>
        <v>scale_010</v>
      </c>
      <c r="K79" s="28" t="s">
        <v>1006</v>
      </c>
      <c r="L79" s="28" t="s">
        <v>1014</v>
      </c>
      <c r="M79" s="28" t="s">
        <v>1015</v>
      </c>
      <c r="N79" s="28" t="s">
        <v>1016</v>
      </c>
      <c r="O79" s="28" t="s">
        <v>1018</v>
      </c>
      <c r="P79" s="28" t="s">
        <v>70</v>
      </c>
      <c r="Q79" s="28">
        <v>4</v>
      </c>
      <c r="R79" s="29"/>
      <c r="S79" s="29"/>
      <c r="T79" s="29"/>
    </row>
    <row r="80" spans="1:20" x14ac:dyDescent="0.2">
      <c r="A80" s="27" t="s">
        <v>1009</v>
      </c>
      <c r="B80" s="28" t="s">
        <v>755</v>
      </c>
      <c r="C80" s="28">
        <v>10</v>
      </c>
      <c r="D80" s="28" t="s">
        <v>832</v>
      </c>
      <c r="E80" s="28" t="s">
        <v>954</v>
      </c>
      <c r="F80" s="28" t="s">
        <v>14</v>
      </c>
      <c r="G80" s="28" t="s">
        <v>62</v>
      </c>
      <c r="H80" s="28" t="s">
        <v>15</v>
      </c>
      <c r="I80" s="28">
        <f t="shared" si="2"/>
        <v>10</v>
      </c>
      <c r="J80" s="28" t="str">
        <f t="shared" si="4"/>
        <v>scale_010</v>
      </c>
      <c r="K80" s="28" t="s">
        <v>1006</v>
      </c>
      <c r="L80" s="28" t="s">
        <v>1014</v>
      </c>
      <c r="M80" s="28" t="s">
        <v>1015</v>
      </c>
      <c r="N80" s="28" t="s">
        <v>1016</v>
      </c>
      <c r="O80" s="28" t="s">
        <v>1018</v>
      </c>
      <c r="P80" s="28" t="s">
        <v>70</v>
      </c>
      <c r="Q80" s="28">
        <v>4</v>
      </c>
      <c r="R80" s="29"/>
      <c r="S80" s="29"/>
      <c r="T80" s="29"/>
    </row>
    <row r="81" spans="1:20" x14ac:dyDescent="0.2">
      <c r="A81" s="27" t="s">
        <v>1010</v>
      </c>
      <c r="B81" s="28" t="s">
        <v>755</v>
      </c>
      <c r="C81" s="28">
        <v>10</v>
      </c>
      <c r="D81" s="28" t="s">
        <v>833</v>
      </c>
      <c r="E81" s="28" t="s">
        <v>955</v>
      </c>
      <c r="F81" s="28" t="s">
        <v>14</v>
      </c>
      <c r="G81" s="28" t="s">
        <v>62</v>
      </c>
      <c r="H81" s="28" t="s">
        <v>15</v>
      </c>
      <c r="I81" s="28">
        <f t="shared" si="2"/>
        <v>10</v>
      </c>
      <c r="J81" s="28" t="str">
        <f t="shared" si="4"/>
        <v>scale_010</v>
      </c>
      <c r="K81" s="28" t="s">
        <v>1006</v>
      </c>
      <c r="L81" s="28" t="s">
        <v>1014</v>
      </c>
      <c r="M81" s="28" t="s">
        <v>1015</v>
      </c>
      <c r="N81" s="28" t="s">
        <v>1016</v>
      </c>
      <c r="O81" s="28" t="s">
        <v>1018</v>
      </c>
      <c r="P81" s="28" t="s">
        <v>70</v>
      </c>
      <c r="Q81" s="28">
        <v>4</v>
      </c>
      <c r="R81" s="29"/>
      <c r="S81" s="29"/>
      <c r="T81" s="29"/>
    </row>
    <row r="82" spans="1:20" x14ac:dyDescent="0.2">
      <c r="A82" s="27" t="s">
        <v>1011</v>
      </c>
      <c r="B82" s="28" t="s">
        <v>755</v>
      </c>
      <c r="C82" s="28">
        <v>10</v>
      </c>
      <c r="D82" s="28" t="s">
        <v>834</v>
      </c>
      <c r="E82" s="28" t="s">
        <v>956</v>
      </c>
      <c r="F82" s="28" t="s">
        <v>14</v>
      </c>
      <c r="G82" s="28" t="s">
        <v>62</v>
      </c>
      <c r="H82" s="28" t="s">
        <v>15</v>
      </c>
      <c r="I82" s="28">
        <f t="shared" si="2"/>
        <v>10</v>
      </c>
      <c r="J82" s="28" t="str">
        <f t="shared" si="4"/>
        <v>scale_010</v>
      </c>
      <c r="K82" s="28" t="s">
        <v>1006</v>
      </c>
      <c r="L82" s="28" t="s">
        <v>1014</v>
      </c>
      <c r="M82" s="28" t="s">
        <v>1015</v>
      </c>
      <c r="N82" s="28" t="s">
        <v>1016</v>
      </c>
      <c r="O82" s="28" t="s">
        <v>1018</v>
      </c>
      <c r="P82" s="28" t="s">
        <v>70</v>
      </c>
      <c r="Q82" s="28">
        <v>4</v>
      </c>
      <c r="R82" s="29"/>
      <c r="S82" s="29"/>
      <c r="T82" s="29"/>
    </row>
    <row r="83" spans="1:20" x14ac:dyDescent="0.2">
      <c r="A83" s="27" t="s">
        <v>1012</v>
      </c>
      <c r="B83" s="28" t="s">
        <v>755</v>
      </c>
      <c r="C83" s="28">
        <v>10</v>
      </c>
      <c r="D83" s="28" t="s">
        <v>835</v>
      </c>
      <c r="E83" s="28" t="s">
        <v>957</v>
      </c>
      <c r="F83" s="28" t="s">
        <v>14</v>
      </c>
      <c r="G83" s="28" t="s">
        <v>62</v>
      </c>
      <c r="H83" s="28" t="s">
        <v>15</v>
      </c>
      <c r="I83" s="28">
        <f t="shared" si="2"/>
        <v>10</v>
      </c>
      <c r="J83" s="28" t="str">
        <f t="shared" si="4"/>
        <v>scale_010</v>
      </c>
      <c r="K83" s="28" t="s">
        <v>1006</v>
      </c>
      <c r="L83" s="28" t="s">
        <v>1014</v>
      </c>
      <c r="M83" s="28" t="s">
        <v>1015</v>
      </c>
      <c r="N83" s="28" t="s">
        <v>1016</v>
      </c>
      <c r="O83" s="28" t="s">
        <v>1018</v>
      </c>
      <c r="P83" s="28" t="s">
        <v>70</v>
      </c>
      <c r="Q83" s="28">
        <v>4</v>
      </c>
      <c r="R83" s="29"/>
      <c r="S83" s="29"/>
      <c r="T83" s="29"/>
    </row>
    <row r="84" spans="1:20" x14ac:dyDescent="0.2">
      <c r="A84" s="27" t="s">
        <v>63</v>
      </c>
      <c r="B84" s="28" t="s">
        <v>756</v>
      </c>
      <c r="C84" s="28">
        <v>11</v>
      </c>
      <c r="D84" s="28" t="s">
        <v>836</v>
      </c>
      <c r="E84" s="28" t="s">
        <v>958</v>
      </c>
      <c r="F84" s="28" t="s">
        <v>14</v>
      </c>
      <c r="G84" s="28" t="s">
        <v>62</v>
      </c>
      <c r="H84" s="28" t="s">
        <v>15</v>
      </c>
      <c r="I84" s="28">
        <f t="shared" si="2"/>
        <v>11</v>
      </c>
      <c r="J84" s="28" t="str">
        <f t="shared" si="4"/>
        <v>scale_011</v>
      </c>
      <c r="K84" s="28" t="s">
        <v>1006</v>
      </c>
      <c r="L84" s="28" t="s">
        <v>1014</v>
      </c>
      <c r="M84" s="28" t="s">
        <v>1015</v>
      </c>
      <c r="N84" s="28" t="s">
        <v>1016</v>
      </c>
      <c r="O84" s="28" t="s">
        <v>1018</v>
      </c>
      <c r="P84" s="28" t="s">
        <v>70</v>
      </c>
      <c r="Q84" s="28">
        <v>4</v>
      </c>
      <c r="R84" s="29"/>
      <c r="S84" s="29"/>
      <c r="T84" s="29"/>
    </row>
    <row r="85" spans="1:20" x14ac:dyDescent="0.2">
      <c r="A85" s="27" t="s">
        <v>64</v>
      </c>
      <c r="B85" s="28" t="s">
        <v>756</v>
      </c>
      <c r="C85" s="28">
        <v>11</v>
      </c>
      <c r="D85" s="28" t="s">
        <v>837</v>
      </c>
      <c r="E85" s="28" t="s">
        <v>960</v>
      </c>
      <c r="F85" s="28" t="s">
        <v>14</v>
      </c>
      <c r="G85" s="28" t="s">
        <v>62</v>
      </c>
      <c r="H85" s="28" t="s">
        <v>15</v>
      </c>
      <c r="I85" s="28">
        <f t="shared" si="2"/>
        <v>11</v>
      </c>
      <c r="J85" s="28" t="str">
        <f t="shared" si="4"/>
        <v>scale_011</v>
      </c>
      <c r="K85" s="28" t="s">
        <v>1006</v>
      </c>
      <c r="L85" s="28" t="s">
        <v>1014</v>
      </c>
      <c r="M85" s="28" t="s">
        <v>1015</v>
      </c>
      <c r="N85" s="28" t="s">
        <v>1016</v>
      </c>
      <c r="O85" s="28" t="s">
        <v>1018</v>
      </c>
      <c r="P85" s="28" t="s">
        <v>70</v>
      </c>
      <c r="Q85" s="28">
        <v>4</v>
      </c>
      <c r="R85" s="29"/>
      <c r="S85" s="29"/>
      <c r="T85" s="29"/>
    </row>
    <row r="86" spans="1:20" x14ac:dyDescent="0.2">
      <c r="A86" s="27" t="s">
        <v>65</v>
      </c>
      <c r="B86" s="28" t="s">
        <v>756</v>
      </c>
      <c r="C86" s="28">
        <v>11</v>
      </c>
      <c r="D86" s="28" t="s">
        <v>838</v>
      </c>
      <c r="E86" s="28" t="s">
        <v>961</v>
      </c>
      <c r="F86" s="28" t="s">
        <v>14</v>
      </c>
      <c r="G86" s="28" t="s">
        <v>62</v>
      </c>
      <c r="H86" s="28" t="s">
        <v>15</v>
      </c>
      <c r="I86" s="28">
        <f t="shared" si="2"/>
        <v>11</v>
      </c>
      <c r="J86" s="28" t="str">
        <f t="shared" si="4"/>
        <v>scale_011</v>
      </c>
      <c r="K86" s="28" t="s">
        <v>1006</v>
      </c>
      <c r="L86" s="28" t="s">
        <v>1014</v>
      </c>
      <c r="M86" s="28" t="s">
        <v>1015</v>
      </c>
      <c r="N86" s="28" t="s">
        <v>1016</v>
      </c>
      <c r="O86" s="28" t="s">
        <v>1018</v>
      </c>
      <c r="P86" s="28" t="s">
        <v>70</v>
      </c>
      <c r="Q86" s="28">
        <v>4</v>
      </c>
      <c r="R86" s="29"/>
      <c r="S86" s="29"/>
      <c r="T86" s="29"/>
    </row>
    <row r="87" spans="1:20" x14ac:dyDescent="0.2">
      <c r="A87" s="27" t="s">
        <v>66</v>
      </c>
      <c r="B87" s="28" t="s">
        <v>756</v>
      </c>
      <c r="C87" s="28">
        <v>11</v>
      </c>
      <c r="D87" s="28" t="s">
        <v>839</v>
      </c>
      <c r="E87" s="28" t="s">
        <v>962</v>
      </c>
      <c r="F87" s="28" t="s">
        <v>14</v>
      </c>
      <c r="G87" s="28" t="s">
        <v>62</v>
      </c>
      <c r="H87" s="28" t="s">
        <v>15</v>
      </c>
      <c r="I87" s="28">
        <f t="shared" si="2"/>
        <v>11</v>
      </c>
      <c r="J87" s="28" t="str">
        <f t="shared" si="4"/>
        <v>scale_011</v>
      </c>
      <c r="K87" s="28" t="s">
        <v>1006</v>
      </c>
      <c r="L87" s="28" t="s">
        <v>1014</v>
      </c>
      <c r="M87" s="28" t="s">
        <v>1015</v>
      </c>
      <c r="N87" s="28" t="s">
        <v>1016</v>
      </c>
      <c r="O87" s="28" t="s">
        <v>1018</v>
      </c>
      <c r="P87" s="28" t="s">
        <v>70</v>
      </c>
      <c r="Q87" s="28">
        <v>4</v>
      </c>
      <c r="R87" s="29"/>
      <c r="S87" s="29"/>
      <c r="T87" s="29"/>
    </row>
    <row r="88" spans="1:20" x14ac:dyDescent="0.2">
      <c r="A88" s="27" t="s">
        <v>67</v>
      </c>
      <c r="B88" s="28" t="s">
        <v>756</v>
      </c>
      <c r="C88" s="28">
        <v>11</v>
      </c>
      <c r="D88" s="28" t="s">
        <v>840</v>
      </c>
      <c r="E88" s="28" t="s">
        <v>963</v>
      </c>
      <c r="F88" s="28" t="s">
        <v>14</v>
      </c>
      <c r="G88" s="28" t="s">
        <v>62</v>
      </c>
      <c r="H88" s="28" t="s">
        <v>15</v>
      </c>
      <c r="I88" s="28">
        <f t="shared" si="2"/>
        <v>11</v>
      </c>
      <c r="J88" s="28" t="str">
        <f t="shared" si="4"/>
        <v>scale_011</v>
      </c>
      <c r="K88" s="28" t="s">
        <v>1006</v>
      </c>
      <c r="L88" s="28" t="s">
        <v>1014</v>
      </c>
      <c r="M88" s="28" t="s">
        <v>1015</v>
      </c>
      <c r="N88" s="28" t="s">
        <v>1016</v>
      </c>
      <c r="O88" s="28" t="s">
        <v>1018</v>
      </c>
      <c r="P88" s="28" t="s">
        <v>70</v>
      </c>
      <c r="Q88" s="28">
        <v>4</v>
      </c>
      <c r="R88" s="29"/>
      <c r="S88" s="29"/>
      <c r="T88" s="29"/>
    </row>
    <row r="89" spans="1:20" x14ac:dyDescent="0.2">
      <c r="A89" s="27" t="s">
        <v>68</v>
      </c>
      <c r="B89" s="28" t="s">
        <v>756</v>
      </c>
      <c r="C89" s="28">
        <v>11</v>
      </c>
      <c r="D89" s="28" t="s">
        <v>841</v>
      </c>
      <c r="E89" s="28" t="s">
        <v>964</v>
      </c>
      <c r="F89" s="28" t="s">
        <v>14</v>
      </c>
      <c r="G89" s="28" t="s">
        <v>62</v>
      </c>
      <c r="H89" s="28" t="s">
        <v>15</v>
      </c>
      <c r="I89" s="28">
        <f t="shared" si="2"/>
        <v>11</v>
      </c>
      <c r="J89" s="28" t="str">
        <f t="shared" si="4"/>
        <v>scale_011</v>
      </c>
      <c r="K89" s="28" t="s">
        <v>1006</v>
      </c>
      <c r="L89" s="28" t="s">
        <v>1014</v>
      </c>
      <c r="M89" s="28" t="s">
        <v>1015</v>
      </c>
      <c r="N89" s="28" t="s">
        <v>1016</v>
      </c>
      <c r="O89" s="28" t="s">
        <v>1018</v>
      </c>
      <c r="P89" s="28" t="s">
        <v>70</v>
      </c>
      <c r="Q89" s="28">
        <v>4</v>
      </c>
      <c r="R89" s="29"/>
      <c r="S89" s="29"/>
      <c r="T89" s="29"/>
    </row>
    <row r="90" spans="1:20" x14ac:dyDescent="0.2">
      <c r="A90" s="27" t="s">
        <v>71</v>
      </c>
      <c r="B90" s="28" t="s">
        <v>756</v>
      </c>
      <c r="C90" s="28">
        <v>11</v>
      </c>
      <c r="D90" s="28" t="s">
        <v>842</v>
      </c>
      <c r="E90" s="28" t="s">
        <v>965</v>
      </c>
      <c r="F90" s="28" t="s">
        <v>14</v>
      </c>
      <c r="G90" s="28" t="s">
        <v>62</v>
      </c>
      <c r="H90" s="28" t="s">
        <v>15</v>
      </c>
      <c r="I90" s="28">
        <f t="shared" si="2"/>
        <v>11</v>
      </c>
      <c r="J90" s="28" t="str">
        <f t="shared" si="4"/>
        <v>scale_011</v>
      </c>
      <c r="K90" s="28" t="s">
        <v>1006</v>
      </c>
      <c r="L90" s="28" t="s">
        <v>1014</v>
      </c>
      <c r="M90" s="28" t="s">
        <v>1015</v>
      </c>
      <c r="N90" s="28" t="s">
        <v>1016</v>
      </c>
      <c r="O90" s="28" t="s">
        <v>1018</v>
      </c>
      <c r="P90" s="28" t="s">
        <v>70</v>
      </c>
      <c r="Q90" s="28">
        <v>4</v>
      </c>
      <c r="R90" s="29"/>
      <c r="S90" s="29"/>
      <c r="T90" s="29"/>
    </row>
    <row r="91" spans="1:20" x14ac:dyDescent="0.2">
      <c r="A91" s="27" t="s">
        <v>72</v>
      </c>
      <c r="B91" s="28" t="s">
        <v>756</v>
      </c>
      <c r="C91" s="28">
        <v>11</v>
      </c>
      <c r="D91" s="28" t="s">
        <v>843</v>
      </c>
      <c r="E91" s="28" t="s">
        <v>966</v>
      </c>
      <c r="F91" s="28" t="s">
        <v>14</v>
      </c>
      <c r="G91" s="28" t="s">
        <v>62</v>
      </c>
      <c r="H91" s="28" t="s">
        <v>15</v>
      </c>
      <c r="I91" s="28">
        <f t="shared" si="2"/>
        <v>11</v>
      </c>
      <c r="J91" s="28" t="str">
        <f t="shared" si="4"/>
        <v>scale_011</v>
      </c>
      <c r="K91" s="28" t="s">
        <v>1006</v>
      </c>
      <c r="L91" s="28" t="s">
        <v>1014</v>
      </c>
      <c r="M91" s="28" t="s">
        <v>1015</v>
      </c>
      <c r="N91" s="28" t="s">
        <v>1016</v>
      </c>
      <c r="O91" s="28" t="s">
        <v>1018</v>
      </c>
      <c r="P91" s="28" t="s">
        <v>70</v>
      </c>
      <c r="Q91" s="28">
        <v>4</v>
      </c>
      <c r="R91" s="29"/>
      <c r="S91" s="29"/>
      <c r="T91" s="29" t="s">
        <v>744</v>
      </c>
    </row>
    <row r="92" spans="1:20" x14ac:dyDescent="0.2">
      <c r="A92" s="27" t="s">
        <v>73</v>
      </c>
      <c r="B92" s="28" t="s">
        <v>756</v>
      </c>
      <c r="C92" s="28">
        <v>11</v>
      </c>
      <c r="D92" s="28" t="s">
        <v>844</v>
      </c>
      <c r="E92" s="28" t="s">
        <v>967</v>
      </c>
      <c r="F92" s="28" t="s">
        <v>14</v>
      </c>
      <c r="G92" s="28" t="s">
        <v>62</v>
      </c>
      <c r="H92" s="28" t="s">
        <v>15</v>
      </c>
      <c r="I92" s="28">
        <f t="shared" si="2"/>
        <v>11</v>
      </c>
      <c r="J92" s="28" t="str">
        <f t="shared" si="4"/>
        <v>scale_011</v>
      </c>
      <c r="K92" s="28" t="s">
        <v>1006</v>
      </c>
      <c r="L92" s="28" t="s">
        <v>1014</v>
      </c>
      <c r="M92" s="28" t="s">
        <v>1015</v>
      </c>
      <c r="N92" s="28" t="s">
        <v>1016</v>
      </c>
      <c r="O92" s="28" t="s">
        <v>1018</v>
      </c>
      <c r="P92" s="28" t="s">
        <v>70</v>
      </c>
      <c r="Q92" s="28">
        <v>4</v>
      </c>
      <c r="R92" s="29"/>
      <c r="S92" s="29"/>
      <c r="T92" s="29" t="s">
        <v>744</v>
      </c>
    </row>
    <row r="93" spans="1:20" x14ac:dyDescent="0.2">
      <c r="A93" s="27" t="s">
        <v>1009</v>
      </c>
      <c r="B93" s="28" t="s">
        <v>756</v>
      </c>
      <c r="C93" s="28">
        <v>11</v>
      </c>
      <c r="D93" s="28" t="s">
        <v>845</v>
      </c>
      <c r="E93" s="28" t="s">
        <v>968</v>
      </c>
      <c r="F93" s="28" t="s">
        <v>14</v>
      </c>
      <c r="G93" s="28" t="s">
        <v>62</v>
      </c>
      <c r="H93" s="28" t="s">
        <v>15</v>
      </c>
      <c r="I93" s="28">
        <f t="shared" si="2"/>
        <v>11</v>
      </c>
      <c r="J93" s="28" t="str">
        <f t="shared" si="4"/>
        <v>scale_011</v>
      </c>
      <c r="K93" s="28" t="s">
        <v>1006</v>
      </c>
      <c r="L93" s="28" t="s">
        <v>1014</v>
      </c>
      <c r="M93" s="28" t="s">
        <v>1015</v>
      </c>
      <c r="N93" s="28" t="s">
        <v>1016</v>
      </c>
      <c r="O93" s="28" t="s">
        <v>1018</v>
      </c>
      <c r="P93" s="28" t="s">
        <v>70</v>
      </c>
      <c r="Q93" s="28">
        <v>4</v>
      </c>
      <c r="R93" s="29"/>
      <c r="S93" s="29"/>
      <c r="T93" s="29" t="s">
        <v>744</v>
      </c>
    </row>
    <row r="94" spans="1:20" x14ac:dyDescent="0.2">
      <c r="A94" s="27" t="s">
        <v>1010</v>
      </c>
      <c r="B94" s="28" t="s">
        <v>756</v>
      </c>
      <c r="C94" s="28">
        <v>11</v>
      </c>
      <c r="D94" s="28" t="s">
        <v>846</v>
      </c>
      <c r="E94" s="28" t="s">
        <v>969</v>
      </c>
      <c r="F94" s="28" t="s">
        <v>14</v>
      </c>
      <c r="G94" s="28" t="s">
        <v>62</v>
      </c>
      <c r="H94" s="28" t="s">
        <v>15</v>
      </c>
      <c r="I94" s="28">
        <f t="shared" si="2"/>
        <v>11</v>
      </c>
      <c r="J94" s="28" t="str">
        <f t="shared" si="4"/>
        <v>scale_011</v>
      </c>
      <c r="K94" s="28" t="s">
        <v>1006</v>
      </c>
      <c r="L94" s="28" t="s">
        <v>1014</v>
      </c>
      <c r="M94" s="28" t="s">
        <v>1015</v>
      </c>
      <c r="N94" s="28" t="s">
        <v>1016</v>
      </c>
      <c r="O94" s="28" t="s">
        <v>1018</v>
      </c>
      <c r="P94" s="28" t="s">
        <v>70</v>
      </c>
      <c r="Q94" s="28">
        <v>4</v>
      </c>
      <c r="R94" s="29"/>
      <c r="S94" s="29"/>
      <c r="T94" s="29" t="s">
        <v>744</v>
      </c>
    </row>
    <row r="95" spans="1:20" x14ac:dyDescent="0.2">
      <c r="A95" s="27" t="s">
        <v>63</v>
      </c>
      <c r="B95" s="28" t="s">
        <v>757</v>
      </c>
      <c r="C95" s="28">
        <v>12</v>
      </c>
      <c r="D95" s="28" t="s">
        <v>847</v>
      </c>
      <c r="E95" s="28" t="s">
        <v>970</v>
      </c>
      <c r="F95" s="28" t="s">
        <v>14</v>
      </c>
      <c r="G95" s="28" t="s">
        <v>62</v>
      </c>
      <c r="H95" s="28" t="s">
        <v>15</v>
      </c>
      <c r="I95" s="28">
        <f t="shared" si="2"/>
        <v>12</v>
      </c>
      <c r="J95" s="28" t="str">
        <f t="shared" si="4"/>
        <v>scale_012</v>
      </c>
      <c r="K95" s="28" t="s">
        <v>1006</v>
      </c>
      <c r="L95" s="28" t="s">
        <v>1014</v>
      </c>
      <c r="M95" s="28" t="s">
        <v>1015</v>
      </c>
      <c r="N95" s="28" t="s">
        <v>1016</v>
      </c>
      <c r="O95" s="28" t="s">
        <v>1018</v>
      </c>
      <c r="P95" s="28" t="s">
        <v>70</v>
      </c>
      <c r="Q95" s="28">
        <v>5</v>
      </c>
      <c r="R95" s="29"/>
      <c r="S95" s="29"/>
      <c r="T95" s="29"/>
    </row>
    <row r="96" spans="1:20" x14ac:dyDescent="0.2">
      <c r="A96" s="27" t="s">
        <v>64</v>
      </c>
      <c r="B96" s="28" t="s">
        <v>757</v>
      </c>
      <c r="C96" s="28">
        <v>12</v>
      </c>
      <c r="D96" s="28" t="s">
        <v>848</v>
      </c>
      <c r="E96" s="28" t="s">
        <v>972</v>
      </c>
      <c r="F96" s="28" t="s">
        <v>14</v>
      </c>
      <c r="G96" s="28" t="s">
        <v>62</v>
      </c>
      <c r="H96" s="28" t="s">
        <v>15</v>
      </c>
      <c r="I96" s="28">
        <f t="shared" si="2"/>
        <v>12</v>
      </c>
      <c r="J96" s="28" t="str">
        <f t="shared" si="4"/>
        <v>scale_012</v>
      </c>
      <c r="K96" s="28" t="s">
        <v>1006</v>
      </c>
      <c r="L96" s="28" t="s">
        <v>1014</v>
      </c>
      <c r="M96" s="28" t="s">
        <v>1015</v>
      </c>
      <c r="N96" s="28" t="s">
        <v>1016</v>
      </c>
      <c r="O96" s="28" t="s">
        <v>1018</v>
      </c>
      <c r="P96" s="28" t="s">
        <v>70</v>
      </c>
      <c r="Q96" s="28">
        <v>5</v>
      </c>
      <c r="R96" s="29"/>
      <c r="S96" s="29"/>
      <c r="T96" s="29"/>
    </row>
    <row r="97" spans="1:20" x14ac:dyDescent="0.2">
      <c r="A97" s="27" t="s">
        <v>65</v>
      </c>
      <c r="B97" s="28" t="s">
        <v>757</v>
      </c>
      <c r="C97" s="28">
        <v>12</v>
      </c>
      <c r="D97" s="28" t="s">
        <v>849</v>
      </c>
      <c r="E97" s="28" t="s">
        <v>973</v>
      </c>
      <c r="F97" s="28" t="s">
        <v>14</v>
      </c>
      <c r="G97" s="28" t="s">
        <v>62</v>
      </c>
      <c r="H97" s="28" t="s">
        <v>15</v>
      </c>
      <c r="I97" s="28">
        <f t="shared" si="2"/>
        <v>12</v>
      </c>
      <c r="J97" s="28" t="str">
        <f t="shared" si="4"/>
        <v>scale_012</v>
      </c>
      <c r="K97" s="28" t="s">
        <v>1006</v>
      </c>
      <c r="L97" s="28" t="s">
        <v>1014</v>
      </c>
      <c r="M97" s="28" t="s">
        <v>1015</v>
      </c>
      <c r="N97" s="28" t="s">
        <v>1016</v>
      </c>
      <c r="O97" s="28" t="s">
        <v>1018</v>
      </c>
      <c r="P97" s="28" t="s">
        <v>70</v>
      </c>
      <c r="Q97" s="28">
        <v>5</v>
      </c>
      <c r="R97" s="29"/>
      <c r="S97" s="29"/>
      <c r="T97" s="29"/>
    </row>
    <row r="98" spans="1:20" x14ac:dyDescent="0.2">
      <c r="A98" s="27" t="s">
        <v>66</v>
      </c>
      <c r="B98" s="28" t="s">
        <v>757</v>
      </c>
      <c r="C98" s="28">
        <v>12</v>
      </c>
      <c r="D98" s="28" t="s">
        <v>850</v>
      </c>
      <c r="E98" s="28" t="s">
        <v>974</v>
      </c>
      <c r="F98" s="28" t="s">
        <v>14</v>
      </c>
      <c r="G98" s="28" t="s">
        <v>62</v>
      </c>
      <c r="H98" s="28" t="s">
        <v>15</v>
      </c>
      <c r="I98" s="28">
        <f t="shared" si="2"/>
        <v>12</v>
      </c>
      <c r="J98" s="28" t="str">
        <f t="shared" si="4"/>
        <v>scale_012</v>
      </c>
      <c r="K98" s="28" t="s">
        <v>1006</v>
      </c>
      <c r="L98" s="28" t="s">
        <v>1014</v>
      </c>
      <c r="M98" s="28" t="s">
        <v>1015</v>
      </c>
      <c r="N98" s="28" t="s">
        <v>1016</v>
      </c>
      <c r="O98" s="28" t="s">
        <v>1018</v>
      </c>
      <c r="P98" s="28" t="s">
        <v>70</v>
      </c>
      <c r="Q98" s="28">
        <v>5</v>
      </c>
      <c r="R98" s="29"/>
      <c r="S98" s="29"/>
      <c r="T98" s="29"/>
    </row>
    <row r="99" spans="1:20" x14ac:dyDescent="0.2">
      <c r="A99" s="27" t="s">
        <v>67</v>
      </c>
      <c r="B99" s="28" t="s">
        <v>757</v>
      </c>
      <c r="C99" s="28">
        <v>12</v>
      </c>
      <c r="D99" s="28" t="s">
        <v>851</v>
      </c>
      <c r="E99" s="28" t="s">
        <v>975</v>
      </c>
      <c r="F99" s="28" t="s">
        <v>14</v>
      </c>
      <c r="G99" s="28" t="s">
        <v>62</v>
      </c>
      <c r="H99" s="28" t="s">
        <v>15</v>
      </c>
      <c r="I99" s="28">
        <f t="shared" si="2"/>
        <v>12</v>
      </c>
      <c r="J99" s="28" t="str">
        <f>"scale_0"&amp;C99</f>
        <v>scale_012</v>
      </c>
      <c r="K99" s="28" t="s">
        <v>1006</v>
      </c>
      <c r="L99" s="28" t="s">
        <v>1014</v>
      </c>
      <c r="M99" s="28" t="s">
        <v>1015</v>
      </c>
      <c r="N99" s="28" t="s">
        <v>1016</v>
      </c>
      <c r="O99" s="28" t="s">
        <v>1018</v>
      </c>
      <c r="P99" s="28" t="s">
        <v>70</v>
      </c>
      <c r="Q99" s="28">
        <v>5</v>
      </c>
      <c r="R99" s="29"/>
      <c r="S99" s="29"/>
      <c r="T99" s="29"/>
    </row>
    <row r="100" spans="1:20" x14ac:dyDescent="0.2">
      <c r="A100" s="27" t="s">
        <v>68</v>
      </c>
      <c r="B100" s="28" t="s">
        <v>757</v>
      </c>
      <c r="C100" s="28">
        <v>12</v>
      </c>
      <c r="D100" s="28" t="s">
        <v>852</v>
      </c>
      <c r="E100" s="28" t="s">
        <v>976</v>
      </c>
      <c r="F100" s="28" t="s">
        <v>14</v>
      </c>
      <c r="G100" s="28" t="s">
        <v>62</v>
      </c>
      <c r="H100" s="28" t="s">
        <v>15</v>
      </c>
      <c r="I100" s="28">
        <f t="shared" si="2"/>
        <v>12</v>
      </c>
      <c r="J100" s="28" t="str">
        <f t="shared" si="4"/>
        <v>scale_012</v>
      </c>
      <c r="K100" s="28" t="s">
        <v>1006</v>
      </c>
      <c r="L100" s="28" t="s">
        <v>1014</v>
      </c>
      <c r="M100" s="28" t="s">
        <v>1015</v>
      </c>
      <c r="N100" s="28" t="s">
        <v>1016</v>
      </c>
      <c r="O100" s="28" t="s">
        <v>1018</v>
      </c>
      <c r="P100" s="28" t="s">
        <v>70</v>
      </c>
      <c r="Q100" s="28">
        <v>5</v>
      </c>
      <c r="R100" s="29"/>
      <c r="S100" s="29"/>
      <c r="T100" s="29"/>
    </row>
    <row r="101" spans="1:20" x14ac:dyDescent="0.2">
      <c r="A101" s="27" t="s">
        <v>71</v>
      </c>
      <c r="B101" s="28" t="s">
        <v>757</v>
      </c>
      <c r="C101" s="28">
        <v>12</v>
      </c>
      <c r="D101" s="28" t="s">
        <v>853</v>
      </c>
      <c r="E101" s="28" t="s">
        <v>977</v>
      </c>
      <c r="F101" s="28" t="s">
        <v>14</v>
      </c>
      <c r="G101" s="28" t="s">
        <v>62</v>
      </c>
      <c r="H101" s="28" t="s">
        <v>15</v>
      </c>
      <c r="I101" s="28">
        <f t="shared" si="2"/>
        <v>12</v>
      </c>
      <c r="J101" s="28" t="str">
        <f t="shared" si="4"/>
        <v>scale_012</v>
      </c>
      <c r="K101" s="28" t="s">
        <v>1006</v>
      </c>
      <c r="L101" s="28" t="s">
        <v>1014</v>
      </c>
      <c r="M101" s="28" t="s">
        <v>1015</v>
      </c>
      <c r="N101" s="28" t="s">
        <v>1016</v>
      </c>
      <c r="O101" s="28" t="s">
        <v>1018</v>
      </c>
      <c r="P101" s="28" t="s">
        <v>70</v>
      </c>
      <c r="Q101" s="28">
        <v>5</v>
      </c>
      <c r="R101" s="29"/>
      <c r="S101" s="29"/>
      <c r="T101" s="29"/>
    </row>
    <row r="102" spans="1:20" x14ac:dyDescent="0.2">
      <c r="A102" s="27" t="s">
        <v>72</v>
      </c>
      <c r="B102" s="28" t="s">
        <v>757</v>
      </c>
      <c r="C102" s="28">
        <v>12</v>
      </c>
      <c r="D102" s="28" t="s">
        <v>854</v>
      </c>
      <c r="E102" s="28" t="s">
        <v>978</v>
      </c>
      <c r="F102" s="28" t="s">
        <v>14</v>
      </c>
      <c r="G102" s="28" t="s">
        <v>62</v>
      </c>
      <c r="H102" s="28" t="s">
        <v>15</v>
      </c>
      <c r="I102" s="28">
        <f t="shared" si="2"/>
        <v>12</v>
      </c>
      <c r="J102" s="28" t="str">
        <f t="shared" si="4"/>
        <v>scale_012</v>
      </c>
      <c r="K102" s="28" t="s">
        <v>1006</v>
      </c>
      <c r="L102" s="28" t="s">
        <v>1014</v>
      </c>
      <c r="M102" s="28" t="s">
        <v>1015</v>
      </c>
      <c r="N102" s="28" t="s">
        <v>1016</v>
      </c>
      <c r="O102" s="28" t="s">
        <v>1018</v>
      </c>
      <c r="P102" s="28" t="s">
        <v>70</v>
      </c>
      <c r="Q102" s="28">
        <v>5</v>
      </c>
      <c r="R102" s="29"/>
      <c r="S102" s="29"/>
      <c r="T102" s="29"/>
    </row>
    <row r="103" spans="1:20" x14ac:dyDescent="0.2">
      <c r="A103" s="27" t="s">
        <v>73</v>
      </c>
      <c r="B103" s="28" t="s">
        <v>757</v>
      </c>
      <c r="C103" s="28">
        <v>12</v>
      </c>
      <c r="D103" s="28" t="s">
        <v>855</v>
      </c>
      <c r="E103" s="28" t="s">
        <v>979</v>
      </c>
      <c r="F103" s="28" t="s">
        <v>14</v>
      </c>
      <c r="G103" s="28" t="s">
        <v>62</v>
      </c>
      <c r="H103" s="28" t="s">
        <v>15</v>
      </c>
      <c r="I103" s="28">
        <f t="shared" si="2"/>
        <v>12</v>
      </c>
      <c r="J103" s="28" t="str">
        <f t="shared" si="4"/>
        <v>scale_012</v>
      </c>
      <c r="K103" s="28" t="s">
        <v>1006</v>
      </c>
      <c r="L103" s="28" t="s">
        <v>1014</v>
      </c>
      <c r="M103" s="28" t="s">
        <v>1015</v>
      </c>
      <c r="N103" s="28" t="s">
        <v>1016</v>
      </c>
      <c r="O103" s="28" t="s">
        <v>1018</v>
      </c>
      <c r="P103" s="28" t="s">
        <v>70</v>
      </c>
      <c r="Q103" s="28">
        <v>5</v>
      </c>
      <c r="R103" s="29"/>
      <c r="S103" s="29"/>
      <c r="T103" s="29"/>
    </row>
    <row r="104" spans="1:20" x14ac:dyDescent="0.2">
      <c r="A104" s="27" t="s">
        <v>1009</v>
      </c>
      <c r="B104" s="28" t="s">
        <v>757</v>
      </c>
      <c r="C104" s="28">
        <v>12</v>
      </c>
      <c r="D104" s="28" t="s">
        <v>856</v>
      </c>
      <c r="E104" s="28" t="s">
        <v>980</v>
      </c>
      <c r="F104" s="28" t="s">
        <v>14</v>
      </c>
      <c r="G104" s="28" t="s">
        <v>62</v>
      </c>
      <c r="H104" s="28" t="s">
        <v>15</v>
      </c>
      <c r="I104" s="28">
        <f t="shared" si="2"/>
        <v>12</v>
      </c>
      <c r="J104" s="28" t="str">
        <f t="shared" si="4"/>
        <v>scale_012</v>
      </c>
      <c r="K104" s="28" t="s">
        <v>1006</v>
      </c>
      <c r="L104" s="28" t="s">
        <v>1014</v>
      </c>
      <c r="M104" s="28" t="s">
        <v>1015</v>
      </c>
      <c r="N104" s="28" t="s">
        <v>1016</v>
      </c>
      <c r="O104" s="28" t="s">
        <v>1018</v>
      </c>
      <c r="P104" s="28" t="s">
        <v>70</v>
      </c>
      <c r="Q104" s="28">
        <v>5</v>
      </c>
      <c r="R104" s="29"/>
      <c r="S104" s="29"/>
      <c r="T104" s="29"/>
    </row>
    <row r="105" spans="1:20" x14ac:dyDescent="0.2">
      <c r="A105" s="27" t="s">
        <v>1010</v>
      </c>
      <c r="B105" s="28" t="s">
        <v>757</v>
      </c>
      <c r="C105" s="28">
        <v>12</v>
      </c>
      <c r="D105" s="28" t="s">
        <v>857</v>
      </c>
      <c r="E105" s="28" t="s">
        <v>981</v>
      </c>
      <c r="F105" s="28" t="s">
        <v>14</v>
      </c>
      <c r="G105" s="28" t="s">
        <v>62</v>
      </c>
      <c r="H105" s="28" t="s">
        <v>15</v>
      </c>
      <c r="I105" s="28">
        <f t="shared" si="2"/>
        <v>12</v>
      </c>
      <c r="J105" s="28" t="str">
        <f t="shared" si="4"/>
        <v>scale_012</v>
      </c>
      <c r="K105" s="28" t="s">
        <v>1006</v>
      </c>
      <c r="L105" s="28" t="s">
        <v>1014</v>
      </c>
      <c r="M105" s="28" t="s">
        <v>1015</v>
      </c>
      <c r="N105" s="28" t="s">
        <v>1016</v>
      </c>
      <c r="O105" s="28" t="s">
        <v>1018</v>
      </c>
      <c r="P105" s="28" t="s">
        <v>70</v>
      </c>
      <c r="Q105" s="28">
        <v>5</v>
      </c>
      <c r="R105" s="29"/>
      <c r="S105" s="29"/>
      <c r="T105" s="29"/>
    </row>
    <row r="106" spans="1:20" x14ac:dyDescent="0.2">
      <c r="A106" s="30" t="s">
        <v>63</v>
      </c>
      <c r="B106" s="31" t="s">
        <v>758</v>
      </c>
      <c r="C106" s="31">
        <v>13</v>
      </c>
      <c r="D106" s="31" t="s">
        <v>858</v>
      </c>
      <c r="E106" s="31" t="s">
        <v>982</v>
      </c>
      <c r="F106" s="31" t="s">
        <v>14</v>
      </c>
      <c r="G106" s="31" t="s">
        <v>62</v>
      </c>
      <c r="H106" s="31" t="s">
        <v>15</v>
      </c>
      <c r="I106" s="31">
        <f t="shared" si="2"/>
        <v>13</v>
      </c>
      <c r="J106" s="31" t="str">
        <f t="shared" si="4"/>
        <v>scale_013</v>
      </c>
      <c r="K106" s="31" t="s">
        <v>1006</v>
      </c>
      <c r="L106" s="31" t="s">
        <v>633</v>
      </c>
      <c r="M106" s="31" t="s">
        <v>1015</v>
      </c>
      <c r="N106" s="31" t="s">
        <v>1016</v>
      </c>
      <c r="O106" s="31" t="s">
        <v>1019</v>
      </c>
      <c r="P106" s="31" t="s">
        <v>70</v>
      </c>
      <c r="Q106" s="31">
        <v>3</v>
      </c>
      <c r="R106" s="32"/>
      <c r="S106" s="32"/>
      <c r="T106" s="32"/>
    </row>
    <row r="107" spans="1:20" x14ac:dyDescent="0.2">
      <c r="A107" s="30" t="s">
        <v>64</v>
      </c>
      <c r="B107" s="31" t="s">
        <v>758</v>
      </c>
      <c r="C107" s="31">
        <v>13</v>
      </c>
      <c r="D107" s="31" t="s">
        <v>859</v>
      </c>
      <c r="E107" s="31" t="s">
        <v>984</v>
      </c>
      <c r="F107" s="31" t="s">
        <v>14</v>
      </c>
      <c r="G107" s="31" t="s">
        <v>62</v>
      </c>
      <c r="H107" s="31" t="s">
        <v>15</v>
      </c>
      <c r="I107" s="31">
        <f t="shared" si="2"/>
        <v>13</v>
      </c>
      <c r="J107" s="31" t="str">
        <f t="shared" si="4"/>
        <v>scale_013</v>
      </c>
      <c r="K107" s="31" t="s">
        <v>1006</v>
      </c>
      <c r="L107" s="31" t="s">
        <v>633</v>
      </c>
      <c r="M107" s="31" t="s">
        <v>1015</v>
      </c>
      <c r="N107" s="31" t="s">
        <v>1016</v>
      </c>
      <c r="O107" s="31" t="s">
        <v>1019</v>
      </c>
      <c r="P107" s="31" t="s">
        <v>70</v>
      </c>
      <c r="Q107" s="31">
        <v>3</v>
      </c>
      <c r="R107" s="32"/>
      <c r="S107" s="32"/>
      <c r="T107" s="32"/>
    </row>
    <row r="108" spans="1:20" x14ac:dyDescent="0.2">
      <c r="A108" s="30" t="s">
        <v>65</v>
      </c>
      <c r="B108" s="31" t="s">
        <v>758</v>
      </c>
      <c r="C108" s="31">
        <v>13</v>
      </c>
      <c r="D108" s="31" t="s">
        <v>860</v>
      </c>
      <c r="E108" s="31" t="s">
        <v>985</v>
      </c>
      <c r="F108" s="31" t="s">
        <v>14</v>
      </c>
      <c r="G108" s="31" t="s">
        <v>62</v>
      </c>
      <c r="H108" s="31" t="s">
        <v>15</v>
      </c>
      <c r="I108" s="31">
        <f t="shared" si="2"/>
        <v>13</v>
      </c>
      <c r="J108" s="31" t="str">
        <f t="shared" si="4"/>
        <v>scale_013</v>
      </c>
      <c r="K108" s="31" t="s">
        <v>1006</v>
      </c>
      <c r="L108" s="31" t="s">
        <v>633</v>
      </c>
      <c r="M108" s="31" t="s">
        <v>1015</v>
      </c>
      <c r="N108" s="31" t="s">
        <v>1016</v>
      </c>
      <c r="O108" s="31" t="s">
        <v>1019</v>
      </c>
      <c r="P108" s="31" t="s">
        <v>70</v>
      </c>
      <c r="Q108" s="31">
        <v>3</v>
      </c>
      <c r="R108" s="32"/>
      <c r="S108" s="32"/>
      <c r="T108" s="32"/>
    </row>
    <row r="109" spans="1:20" x14ac:dyDescent="0.2">
      <c r="A109" s="30" t="s">
        <v>66</v>
      </c>
      <c r="B109" s="31" t="s">
        <v>758</v>
      </c>
      <c r="C109" s="31">
        <v>13</v>
      </c>
      <c r="D109" s="31" t="s">
        <v>861</v>
      </c>
      <c r="E109" s="31" t="s">
        <v>986</v>
      </c>
      <c r="F109" s="31" t="s">
        <v>14</v>
      </c>
      <c r="G109" s="31" t="s">
        <v>62</v>
      </c>
      <c r="H109" s="31" t="s">
        <v>15</v>
      </c>
      <c r="I109" s="31">
        <f t="shared" si="2"/>
        <v>13</v>
      </c>
      <c r="J109" s="31" t="str">
        <f t="shared" si="4"/>
        <v>scale_013</v>
      </c>
      <c r="K109" s="31" t="s">
        <v>1006</v>
      </c>
      <c r="L109" s="31" t="s">
        <v>633</v>
      </c>
      <c r="M109" s="31" t="s">
        <v>1015</v>
      </c>
      <c r="N109" s="31" t="s">
        <v>1016</v>
      </c>
      <c r="O109" s="31" t="s">
        <v>1019</v>
      </c>
      <c r="P109" s="31" t="s">
        <v>70</v>
      </c>
      <c r="Q109" s="31">
        <v>3</v>
      </c>
      <c r="R109" s="32"/>
      <c r="S109" s="32"/>
      <c r="T109" s="32"/>
    </row>
    <row r="110" spans="1:20" x14ac:dyDescent="0.2">
      <c r="A110" s="30" t="s">
        <v>67</v>
      </c>
      <c r="B110" s="31" t="s">
        <v>758</v>
      </c>
      <c r="C110" s="31">
        <v>13</v>
      </c>
      <c r="D110" s="31" t="s">
        <v>862</v>
      </c>
      <c r="E110" s="31" t="s">
        <v>987</v>
      </c>
      <c r="F110" s="31" t="s">
        <v>14</v>
      </c>
      <c r="G110" s="31" t="s">
        <v>62</v>
      </c>
      <c r="H110" s="31" t="s">
        <v>15</v>
      </c>
      <c r="I110" s="31">
        <f t="shared" si="2"/>
        <v>13</v>
      </c>
      <c r="J110" s="31" t="str">
        <f t="shared" si="4"/>
        <v>scale_013</v>
      </c>
      <c r="K110" s="31" t="s">
        <v>1006</v>
      </c>
      <c r="L110" s="31" t="s">
        <v>633</v>
      </c>
      <c r="M110" s="31" t="s">
        <v>1015</v>
      </c>
      <c r="N110" s="31" t="s">
        <v>1016</v>
      </c>
      <c r="O110" s="31" t="s">
        <v>1019</v>
      </c>
      <c r="P110" s="31" t="s">
        <v>70</v>
      </c>
      <c r="Q110" s="31">
        <v>3</v>
      </c>
      <c r="R110" s="32"/>
      <c r="S110" s="32"/>
      <c r="T110" s="32"/>
    </row>
    <row r="111" spans="1:20" x14ac:dyDescent="0.2">
      <c r="A111" s="30" t="s">
        <v>68</v>
      </c>
      <c r="B111" s="31" t="s">
        <v>758</v>
      </c>
      <c r="C111" s="31">
        <v>13</v>
      </c>
      <c r="D111" s="31" t="s">
        <v>863</v>
      </c>
      <c r="E111" s="31" t="s">
        <v>988</v>
      </c>
      <c r="F111" s="31" t="s">
        <v>14</v>
      </c>
      <c r="G111" s="31" t="s">
        <v>62</v>
      </c>
      <c r="H111" s="31" t="s">
        <v>15</v>
      </c>
      <c r="I111" s="31">
        <f t="shared" si="2"/>
        <v>13</v>
      </c>
      <c r="J111" s="31" t="str">
        <f t="shared" si="4"/>
        <v>scale_013</v>
      </c>
      <c r="K111" s="31" t="s">
        <v>1006</v>
      </c>
      <c r="L111" s="31" t="s">
        <v>633</v>
      </c>
      <c r="M111" s="31" t="s">
        <v>1015</v>
      </c>
      <c r="N111" s="31" t="s">
        <v>1016</v>
      </c>
      <c r="O111" s="31" t="s">
        <v>1019</v>
      </c>
      <c r="P111" s="31" t="s">
        <v>70</v>
      </c>
      <c r="Q111" s="31">
        <v>3</v>
      </c>
      <c r="R111" s="32"/>
      <c r="S111" s="32"/>
      <c r="T111" s="32"/>
    </row>
    <row r="112" spans="1:20" x14ac:dyDescent="0.2">
      <c r="A112" s="30" t="s">
        <v>71</v>
      </c>
      <c r="B112" s="31" t="s">
        <v>758</v>
      </c>
      <c r="C112" s="31">
        <v>13</v>
      </c>
      <c r="D112" s="31" t="s">
        <v>864</v>
      </c>
      <c r="E112" s="31" t="s">
        <v>989</v>
      </c>
      <c r="F112" s="31" t="s">
        <v>14</v>
      </c>
      <c r="G112" s="31" t="s">
        <v>62</v>
      </c>
      <c r="H112" s="31" t="s">
        <v>15</v>
      </c>
      <c r="I112" s="31">
        <f t="shared" si="2"/>
        <v>13</v>
      </c>
      <c r="J112" s="31" t="str">
        <f t="shared" si="4"/>
        <v>scale_013</v>
      </c>
      <c r="K112" s="31" t="s">
        <v>1006</v>
      </c>
      <c r="L112" s="31" t="s">
        <v>633</v>
      </c>
      <c r="M112" s="31" t="s">
        <v>1015</v>
      </c>
      <c r="N112" s="31" t="s">
        <v>1016</v>
      </c>
      <c r="O112" s="31" t="s">
        <v>1019</v>
      </c>
      <c r="P112" s="31" t="s">
        <v>70</v>
      </c>
      <c r="Q112" s="31">
        <v>3</v>
      </c>
      <c r="R112" s="32"/>
      <c r="S112" s="32"/>
      <c r="T112" s="32"/>
    </row>
    <row r="113" spans="1:20" x14ac:dyDescent="0.2">
      <c r="A113" s="30" t="s">
        <v>72</v>
      </c>
      <c r="B113" s="31" t="s">
        <v>758</v>
      </c>
      <c r="C113" s="31">
        <v>13</v>
      </c>
      <c r="D113" s="31" t="s">
        <v>865</v>
      </c>
      <c r="E113" s="31" t="s">
        <v>990</v>
      </c>
      <c r="F113" s="31" t="s">
        <v>14</v>
      </c>
      <c r="G113" s="31" t="s">
        <v>62</v>
      </c>
      <c r="H113" s="31" t="s">
        <v>15</v>
      </c>
      <c r="I113" s="31">
        <f t="shared" si="2"/>
        <v>13</v>
      </c>
      <c r="J113" s="31" t="str">
        <f t="shared" si="4"/>
        <v>scale_013</v>
      </c>
      <c r="K113" s="31" t="s">
        <v>1006</v>
      </c>
      <c r="L113" s="31" t="s">
        <v>633</v>
      </c>
      <c r="M113" s="31" t="s">
        <v>1015</v>
      </c>
      <c r="N113" s="31" t="s">
        <v>1016</v>
      </c>
      <c r="O113" s="31" t="s">
        <v>1019</v>
      </c>
      <c r="P113" s="31" t="s">
        <v>70</v>
      </c>
      <c r="Q113" s="31">
        <v>3</v>
      </c>
      <c r="R113" s="32"/>
      <c r="S113" s="32"/>
      <c r="T113" s="32"/>
    </row>
    <row r="114" spans="1:20" x14ac:dyDescent="0.2">
      <c r="A114" s="30" t="s">
        <v>63</v>
      </c>
      <c r="B114" s="31" t="s">
        <v>759</v>
      </c>
      <c r="C114" s="31">
        <v>14</v>
      </c>
      <c r="D114" s="31" t="s">
        <v>866</v>
      </c>
      <c r="E114" s="31" t="s">
        <v>991</v>
      </c>
      <c r="F114" s="31" t="s">
        <v>14</v>
      </c>
      <c r="G114" s="31" t="s">
        <v>62</v>
      </c>
      <c r="H114" s="31" t="s">
        <v>15</v>
      </c>
      <c r="I114" s="31">
        <f t="shared" si="2"/>
        <v>14</v>
      </c>
      <c r="J114" s="31" t="str">
        <f t="shared" si="4"/>
        <v>scale_014</v>
      </c>
      <c r="K114" s="31" t="s">
        <v>1006</v>
      </c>
      <c r="L114" s="31" t="s">
        <v>633</v>
      </c>
      <c r="M114" s="31" t="s">
        <v>1015</v>
      </c>
      <c r="N114" s="31" t="s">
        <v>1016</v>
      </c>
      <c r="O114" s="31" t="s">
        <v>1019</v>
      </c>
      <c r="P114" s="31" t="s">
        <v>70</v>
      </c>
      <c r="Q114" s="31">
        <v>4</v>
      </c>
      <c r="R114" s="32"/>
      <c r="S114" s="32"/>
      <c r="T114" s="32"/>
    </row>
    <row r="115" spans="1:20" x14ac:dyDescent="0.2">
      <c r="A115" s="30" t="s">
        <v>64</v>
      </c>
      <c r="B115" s="31" t="s">
        <v>759</v>
      </c>
      <c r="C115" s="31">
        <v>14</v>
      </c>
      <c r="D115" s="31" t="s">
        <v>867</v>
      </c>
      <c r="E115" s="31" t="s">
        <v>993</v>
      </c>
      <c r="F115" s="31" t="s">
        <v>14</v>
      </c>
      <c r="G115" s="31" t="s">
        <v>62</v>
      </c>
      <c r="H115" s="31" t="s">
        <v>15</v>
      </c>
      <c r="I115" s="31">
        <f t="shared" si="2"/>
        <v>14</v>
      </c>
      <c r="J115" s="31" t="str">
        <f t="shared" si="4"/>
        <v>scale_014</v>
      </c>
      <c r="K115" s="31" t="s">
        <v>1006</v>
      </c>
      <c r="L115" s="31" t="s">
        <v>633</v>
      </c>
      <c r="M115" s="31" t="s">
        <v>1015</v>
      </c>
      <c r="N115" s="31" t="s">
        <v>1016</v>
      </c>
      <c r="O115" s="31" t="s">
        <v>1019</v>
      </c>
      <c r="P115" s="31" t="s">
        <v>70</v>
      </c>
      <c r="Q115" s="31">
        <v>4</v>
      </c>
      <c r="R115" s="32"/>
      <c r="S115" s="32"/>
      <c r="T115" s="32"/>
    </row>
    <row r="116" spans="1:20" x14ac:dyDescent="0.2">
      <c r="A116" s="30" t="s">
        <v>65</v>
      </c>
      <c r="B116" s="31" t="s">
        <v>759</v>
      </c>
      <c r="C116" s="31">
        <v>14</v>
      </c>
      <c r="D116" s="31" t="s">
        <v>868</v>
      </c>
      <c r="E116" s="31" t="s">
        <v>994</v>
      </c>
      <c r="F116" s="31" t="s">
        <v>14</v>
      </c>
      <c r="G116" s="31" t="s">
        <v>62</v>
      </c>
      <c r="H116" s="31" t="s">
        <v>15</v>
      </c>
      <c r="I116" s="31">
        <f t="shared" si="2"/>
        <v>14</v>
      </c>
      <c r="J116" s="31" t="str">
        <f t="shared" si="4"/>
        <v>scale_014</v>
      </c>
      <c r="K116" s="31" t="s">
        <v>1006</v>
      </c>
      <c r="L116" s="31" t="s">
        <v>633</v>
      </c>
      <c r="M116" s="31" t="s">
        <v>1015</v>
      </c>
      <c r="N116" s="31" t="s">
        <v>1016</v>
      </c>
      <c r="O116" s="31" t="s">
        <v>1019</v>
      </c>
      <c r="P116" s="31" t="s">
        <v>70</v>
      </c>
      <c r="Q116" s="31">
        <v>4</v>
      </c>
      <c r="R116" s="32"/>
      <c r="S116" s="32"/>
      <c r="T116" s="32"/>
    </row>
    <row r="117" spans="1:20" x14ac:dyDescent="0.2">
      <c r="A117" s="30" t="s">
        <v>66</v>
      </c>
      <c r="B117" s="31" t="s">
        <v>759</v>
      </c>
      <c r="C117" s="31">
        <v>14</v>
      </c>
      <c r="D117" s="31" t="s">
        <v>869</v>
      </c>
      <c r="E117" s="31" t="s">
        <v>995</v>
      </c>
      <c r="F117" s="31" t="s">
        <v>14</v>
      </c>
      <c r="G117" s="31" t="s">
        <v>62</v>
      </c>
      <c r="H117" s="31" t="s">
        <v>15</v>
      </c>
      <c r="I117" s="31">
        <f t="shared" si="2"/>
        <v>14</v>
      </c>
      <c r="J117" s="31" t="str">
        <f t="shared" si="4"/>
        <v>scale_014</v>
      </c>
      <c r="K117" s="31" t="s">
        <v>1006</v>
      </c>
      <c r="L117" s="31" t="s">
        <v>633</v>
      </c>
      <c r="M117" s="31" t="s">
        <v>1015</v>
      </c>
      <c r="N117" s="31" t="s">
        <v>1016</v>
      </c>
      <c r="O117" s="31" t="s">
        <v>1019</v>
      </c>
      <c r="P117" s="31" t="s">
        <v>70</v>
      </c>
      <c r="Q117" s="31">
        <v>4</v>
      </c>
      <c r="R117" s="32"/>
      <c r="S117" s="32"/>
      <c r="T117" s="32"/>
    </row>
    <row r="118" spans="1:20" x14ac:dyDescent="0.2">
      <c r="A118" s="30" t="s">
        <v>67</v>
      </c>
      <c r="B118" s="31" t="s">
        <v>759</v>
      </c>
      <c r="C118" s="31">
        <v>14</v>
      </c>
      <c r="D118" s="31" t="s">
        <v>870</v>
      </c>
      <c r="E118" s="31" t="s">
        <v>996</v>
      </c>
      <c r="F118" s="31" t="s">
        <v>14</v>
      </c>
      <c r="G118" s="31" t="s">
        <v>62</v>
      </c>
      <c r="H118" s="31" t="s">
        <v>15</v>
      </c>
      <c r="I118" s="31">
        <f t="shared" si="2"/>
        <v>14</v>
      </c>
      <c r="J118" s="31" t="str">
        <f t="shared" si="4"/>
        <v>scale_014</v>
      </c>
      <c r="K118" s="31" t="s">
        <v>1006</v>
      </c>
      <c r="L118" s="31" t="s">
        <v>633</v>
      </c>
      <c r="M118" s="31" t="s">
        <v>1015</v>
      </c>
      <c r="N118" s="31" t="s">
        <v>1016</v>
      </c>
      <c r="O118" s="31" t="s">
        <v>1019</v>
      </c>
      <c r="P118" s="31" t="s">
        <v>70</v>
      </c>
      <c r="Q118" s="31">
        <v>4</v>
      </c>
      <c r="R118" s="32"/>
      <c r="S118" s="32"/>
      <c r="T118" s="32"/>
    </row>
    <row r="119" spans="1:20" x14ac:dyDescent="0.2">
      <c r="A119" s="30" t="s">
        <v>68</v>
      </c>
      <c r="B119" s="31" t="s">
        <v>759</v>
      </c>
      <c r="C119" s="31">
        <v>14</v>
      </c>
      <c r="D119" s="31" t="s">
        <v>871</v>
      </c>
      <c r="E119" s="31" t="s">
        <v>997</v>
      </c>
      <c r="F119" s="31" t="s">
        <v>14</v>
      </c>
      <c r="G119" s="31" t="s">
        <v>62</v>
      </c>
      <c r="H119" s="31" t="s">
        <v>15</v>
      </c>
      <c r="I119" s="31">
        <f t="shared" si="2"/>
        <v>14</v>
      </c>
      <c r="J119" s="31" t="str">
        <f t="shared" si="4"/>
        <v>scale_014</v>
      </c>
      <c r="K119" s="31" t="s">
        <v>1006</v>
      </c>
      <c r="L119" s="31" t="s">
        <v>633</v>
      </c>
      <c r="M119" s="31" t="s">
        <v>1015</v>
      </c>
      <c r="N119" s="31" t="s">
        <v>1016</v>
      </c>
      <c r="O119" s="31" t="s">
        <v>1019</v>
      </c>
      <c r="P119" s="31" t="s">
        <v>70</v>
      </c>
      <c r="Q119" s="31">
        <v>4</v>
      </c>
      <c r="R119" s="32"/>
      <c r="S119" s="32"/>
      <c r="T119" s="32"/>
    </row>
    <row r="120" spans="1:20" x14ac:dyDescent="0.2">
      <c r="A120" s="30" t="s">
        <v>71</v>
      </c>
      <c r="B120" s="31" t="s">
        <v>759</v>
      </c>
      <c r="C120" s="31">
        <v>14</v>
      </c>
      <c r="D120" s="31" t="s">
        <v>872</v>
      </c>
      <c r="E120" s="31" t="s">
        <v>998</v>
      </c>
      <c r="F120" s="31" t="s">
        <v>14</v>
      </c>
      <c r="G120" s="31" t="s">
        <v>62</v>
      </c>
      <c r="H120" s="31" t="s">
        <v>15</v>
      </c>
      <c r="I120" s="31">
        <f t="shared" si="2"/>
        <v>14</v>
      </c>
      <c r="J120" s="31" t="str">
        <f t="shared" si="4"/>
        <v>scale_014</v>
      </c>
      <c r="K120" s="31" t="s">
        <v>1006</v>
      </c>
      <c r="L120" s="31" t="s">
        <v>633</v>
      </c>
      <c r="M120" s="31" t="s">
        <v>1015</v>
      </c>
      <c r="N120" s="31" t="s">
        <v>1016</v>
      </c>
      <c r="O120" s="31" t="s">
        <v>1019</v>
      </c>
      <c r="P120" s="31" t="s">
        <v>70</v>
      </c>
      <c r="Q120" s="31">
        <v>4</v>
      </c>
      <c r="R120" s="32"/>
      <c r="S120" s="32"/>
      <c r="T120" s="32"/>
    </row>
    <row r="121" spans="1:20" x14ac:dyDescent="0.2">
      <c r="A121" s="30" t="s">
        <v>72</v>
      </c>
      <c r="B121" s="31" t="s">
        <v>759</v>
      </c>
      <c r="C121" s="31">
        <v>14</v>
      </c>
      <c r="D121" s="31" t="s">
        <v>873</v>
      </c>
      <c r="E121" s="31" t="s">
        <v>999</v>
      </c>
      <c r="F121" s="31" t="s">
        <v>14</v>
      </c>
      <c r="G121" s="31" t="s">
        <v>62</v>
      </c>
      <c r="H121" s="31" t="s">
        <v>15</v>
      </c>
      <c r="I121" s="31">
        <f t="shared" si="2"/>
        <v>14</v>
      </c>
      <c r="J121" s="31" t="str">
        <f t="shared" si="4"/>
        <v>scale_014</v>
      </c>
      <c r="K121" s="31" t="s">
        <v>1006</v>
      </c>
      <c r="L121" s="31" t="s">
        <v>633</v>
      </c>
      <c r="M121" s="31" t="s">
        <v>1015</v>
      </c>
      <c r="N121" s="31" t="s">
        <v>1016</v>
      </c>
      <c r="O121" s="31" t="s">
        <v>1019</v>
      </c>
      <c r="P121" s="31" t="s">
        <v>70</v>
      </c>
      <c r="Q121" s="31">
        <v>4</v>
      </c>
      <c r="R121" s="32"/>
      <c r="S121" s="32"/>
      <c r="T121" s="32"/>
    </row>
    <row r="122" spans="1:20" x14ac:dyDescent="0.2">
      <c r="A122" s="30" t="s">
        <v>63</v>
      </c>
      <c r="B122" s="31" t="s">
        <v>760</v>
      </c>
      <c r="C122" s="31">
        <v>15</v>
      </c>
      <c r="D122" s="31" t="s">
        <v>874</v>
      </c>
      <c r="E122" s="31" t="s">
        <v>1000</v>
      </c>
      <c r="F122" s="31" t="s">
        <v>14</v>
      </c>
      <c r="G122" s="31" t="s">
        <v>62</v>
      </c>
      <c r="H122" s="31" t="s">
        <v>15</v>
      </c>
      <c r="I122" s="31">
        <f t="shared" si="2"/>
        <v>15</v>
      </c>
      <c r="J122" s="31" t="str">
        <f t="shared" si="4"/>
        <v>scale_015</v>
      </c>
      <c r="K122" s="31" t="s">
        <v>1006</v>
      </c>
      <c r="L122" s="31" t="s">
        <v>633</v>
      </c>
      <c r="M122" s="31" t="s">
        <v>1015</v>
      </c>
      <c r="N122" s="31" t="s">
        <v>1016</v>
      </c>
      <c r="O122" s="31" t="s">
        <v>1019</v>
      </c>
      <c r="P122" s="31" t="s">
        <v>70</v>
      </c>
      <c r="Q122" s="31">
        <v>4</v>
      </c>
      <c r="R122" s="32"/>
      <c r="S122" s="32"/>
      <c r="T122" s="32"/>
    </row>
    <row r="123" spans="1:20" x14ac:dyDescent="0.2">
      <c r="A123" s="30" t="s">
        <v>64</v>
      </c>
      <c r="B123" s="31" t="s">
        <v>760</v>
      </c>
      <c r="C123" s="31">
        <v>15</v>
      </c>
      <c r="D123" s="31" t="s">
        <v>875</v>
      </c>
      <c r="E123" s="31" t="s">
        <v>1002</v>
      </c>
      <c r="F123" s="31" t="s">
        <v>14</v>
      </c>
      <c r="G123" s="31" t="s">
        <v>62</v>
      </c>
      <c r="H123" s="31" t="s">
        <v>15</v>
      </c>
      <c r="I123" s="31">
        <f t="shared" si="2"/>
        <v>15</v>
      </c>
      <c r="J123" s="31" t="str">
        <f t="shared" si="4"/>
        <v>scale_015</v>
      </c>
      <c r="K123" s="31" t="s">
        <v>1006</v>
      </c>
      <c r="L123" s="31" t="s">
        <v>633</v>
      </c>
      <c r="M123" s="31" t="s">
        <v>1015</v>
      </c>
      <c r="N123" s="31" t="s">
        <v>1016</v>
      </c>
      <c r="O123" s="31" t="s">
        <v>1019</v>
      </c>
      <c r="P123" s="31" t="s">
        <v>70</v>
      </c>
      <c r="Q123" s="31">
        <v>4</v>
      </c>
      <c r="R123" s="32"/>
      <c r="S123" s="32"/>
      <c r="T123" s="32"/>
    </row>
    <row r="124" spans="1:20" x14ac:dyDescent="0.2">
      <c r="A124" s="30" t="s">
        <v>65</v>
      </c>
      <c r="B124" s="31" t="s">
        <v>760</v>
      </c>
      <c r="C124" s="31">
        <v>15</v>
      </c>
      <c r="D124" s="31" t="s">
        <v>876</v>
      </c>
      <c r="E124" s="31" t="s">
        <v>1003</v>
      </c>
      <c r="F124" s="31" t="s">
        <v>14</v>
      </c>
      <c r="G124" s="31" t="s">
        <v>62</v>
      </c>
      <c r="H124" s="31" t="s">
        <v>15</v>
      </c>
      <c r="I124" s="31">
        <f t="shared" si="2"/>
        <v>15</v>
      </c>
      <c r="J124" s="31" t="str">
        <f t="shared" si="4"/>
        <v>scale_015</v>
      </c>
      <c r="K124" s="31" t="s">
        <v>1006</v>
      </c>
      <c r="L124" s="31" t="s">
        <v>633</v>
      </c>
      <c r="M124" s="31" t="s">
        <v>1015</v>
      </c>
      <c r="N124" s="31" t="s">
        <v>1016</v>
      </c>
      <c r="O124" s="31" t="s">
        <v>1019</v>
      </c>
      <c r="P124" s="31" t="s">
        <v>70</v>
      </c>
      <c r="Q124" s="31">
        <v>4</v>
      </c>
      <c r="R124" s="32"/>
      <c r="S124" s="32"/>
      <c r="T124" s="32"/>
    </row>
    <row r="125" spans="1:20" x14ac:dyDescent="0.2">
      <c r="A125" s="30" t="s">
        <v>66</v>
      </c>
      <c r="B125" s="31" t="s">
        <v>760</v>
      </c>
      <c r="C125" s="31">
        <v>15</v>
      </c>
      <c r="D125" s="31" t="s">
        <v>877</v>
      </c>
      <c r="E125" s="31" t="s">
        <v>1004</v>
      </c>
      <c r="F125" s="31" t="s">
        <v>14</v>
      </c>
      <c r="G125" s="31" t="s">
        <v>62</v>
      </c>
      <c r="H125" s="31" t="s">
        <v>15</v>
      </c>
      <c r="I125" s="31">
        <f t="shared" si="2"/>
        <v>15</v>
      </c>
      <c r="J125" s="31" t="str">
        <f t="shared" si="4"/>
        <v>scale_015</v>
      </c>
      <c r="K125" s="31" t="s">
        <v>1006</v>
      </c>
      <c r="L125" s="31" t="s">
        <v>633</v>
      </c>
      <c r="M125" s="31" t="s">
        <v>1015</v>
      </c>
      <c r="N125" s="31" t="s">
        <v>1016</v>
      </c>
      <c r="O125" s="31" t="s">
        <v>1019</v>
      </c>
      <c r="P125" s="31" t="s">
        <v>70</v>
      </c>
      <c r="Q125" s="31">
        <v>4</v>
      </c>
      <c r="R125" s="32"/>
      <c r="S125" s="32"/>
      <c r="T125" s="32"/>
    </row>
    <row r="126" spans="1:20" x14ac:dyDescent="0.2">
      <c r="A126" s="30" t="s">
        <v>67</v>
      </c>
      <c r="B126" s="31" t="s">
        <v>760</v>
      </c>
      <c r="C126" s="31">
        <v>15</v>
      </c>
      <c r="D126" s="31" t="s">
        <v>878</v>
      </c>
      <c r="E126" s="31" t="s">
        <v>1005</v>
      </c>
      <c r="F126" s="31" t="s">
        <v>14</v>
      </c>
      <c r="G126" s="31" t="s">
        <v>62</v>
      </c>
      <c r="H126" s="31" t="s">
        <v>15</v>
      </c>
      <c r="I126" s="31">
        <f t="shared" si="2"/>
        <v>15</v>
      </c>
      <c r="J126" s="31" t="str">
        <f t="shared" si="4"/>
        <v>scale_015</v>
      </c>
      <c r="K126" s="31" t="s">
        <v>1006</v>
      </c>
      <c r="L126" s="31" t="s">
        <v>633</v>
      </c>
      <c r="M126" s="31" t="s">
        <v>1015</v>
      </c>
      <c r="N126" s="31" t="s">
        <v>1016</v>
      </c>
      <c r="O126" s="31" t="s">
        <v>1019</v>
      </c>
      <c r="P126" s="31" t="s">
        <v>70</v>
      </c>
      <c r="Q126" s="31">
        <v>4</v>
      </c>
      <c r="R126" s="32"/>
      <c r="S126" s="32"/>
      <c r="T126" s="32"/>
    </row>
    <row r="127" spans="1:20" x14ac:dyDescent="0.2">
      <c r="A127" s="26" t="s">
        <v>63</v>
      </c>
      <c r="B127" s="25" t="s">
        <v>750</v>
      </c>
      <c r="C127" s="25">
        <v>16</v>
      </c>
      <c r="D127" s="25" t="s">
        <v>777</v>
      </c>
      <c r="E127" s="25" t="s">
        <v>893</v>
      </c>
      <c r="F127" s="25" t="s">
        <v>14</v>
      </c>
      <c r="G127" s="25" t="s">
        <v>51</v>
      </c>
      <c r="H127" s="25" t="s">
        <v>15</v>
      </c>
      <c r="I127" s="25">
        <f t="shared" si="2"/>
        <v>16</v>
      </c>
      <c r="J127" s="25" t="str">
        <f t="shared" ref="J127:J135" si="5">"scale_0"&amp;C127</f>
        <v>scale_016</v>
      </c>
      <c r="K127" s="25" t="s">
        <v>1021</v>
      </c>
      <c r="L127" s="25" t="s">
        <v>1007</v>
      </c>
      <c r="M127" s="25" t="s">
        <v>1015</v>
      </c>
      <c r="N127" s="25" t="s">
        <v>1016</v>
      </c>
      <c r="O127" s="25" t="s">
        <v>1017</v>
      </c>
      <c r="P127" s="25" t="s">
        <v>70</v>
      </c>
      <c r="Q127" s="25">
        <v>4</v>
      </c>
    </row>
    <row r="128" spans="1:20" x14ac:dyDescent="0.2">
      <c r="A128" s="26" t="s">
        <v>64</v>
      </c>
      <c r="B128" s="25" t="s">
        <v>750</v>
      </c>
      <c r="C128" s="25">
        <v>16</v>
      </c>
      <c r="D128" s="25" t="s">
        <v>778</v>
      </c>
      <c r="E128" s="25" t="s">
        <v>895</v>
      </c>
      <c r="F128" s="25" t="s">
        <v>14</v>
      </c>
      <c r="G128" s="25" t="s">
        <v>51</v>
      </c>
      <c r="H128" s="25" t="s">
        <v>15</v>
      </c>
      <c r="I128" s="25">
        <f t="shared" si="2"/>
        <v>16</v>
      </c>
      <c r="J128" s="25" t="str">
        <f t="shared" si="5"/>
        <v>scale_016</v>
      </c>
      <c r="K128" s="25" t="s">
        <v>1021</v>
      </c>
      <c r="L128" s="25" t="s">
        <v>1007</v>
      </c>
      <c r="M128" s="25" t="s">
        <v>1015</v>
      </c>
      <c r="N128" s="25" t="s">
        <v>1016</v>
      </c>
      <c r="O128" s="25" t="s">
        <v>1017</v>
      </c>
      <c r="P128" s="25" t="s">
        <v>70</v>
      </c>
      <c r="Q128" s="25">
        <v>4</v>
      </c>
    </row>
    <row r="129" spans="1:17" x14ac:dyDescent="0.2">
      <c r="A129" s="26" t="s">
        <v>65</v>
      </c>
      <c r="B129" s="25" t="s">
        <v>750</v>
      </c>
      <c r="C129" s="25">
        <v>16</v>
      </c>
      <c r="D129" s="25" t="s">
        <v>779</v>
      </c>
      <c r="E129" s="25" t="s">
        <v>896</v>
      </c>
      <c r="F129" s="25" t="s">
        <v>14</v>
      </c>
      <c r="G129" s="25" t="s">
        <v>51</v>
      </c>
      <c r="H129" s="25" t="s">
        <v>15</v>
      </c>
      <c r="I129" s="25">
        <f t="shared" si="2"/>
        <v>16</v>
      </c>
      <c r="J129" s="25" t="str">
        <f t="shared" si="5"/>
        <v>scale_016</v>
      </c>
      <c r="K129" s="25" t="s">
        <v>1021</v>
      </c>
      <c r="L129" s="25" t="s">
        <v>1007</v>
      </c>
      <c r="M129" s="25" t="s">
        <v>1015</v>
      </c>
      <c r="N129" s="25" t="s">
        <v>1016</v>
      </c>
      <c r="O129" s="25" t="s">
        <v>1017</v>
      </c>
      <c r="P129" s="25" t="s">
        <v>70</v>
      </c>
      <c r="Q129" s="25">
        <v>4</v>
      </c>
    </row>
    <row r="130" spans="1:17" x14ac:dyDescent="0.2">
      <c r="A130" s="26" t="s">
        <v>66</v>
      </c>
      <c r="B130" s="25" t="s">
        <v>750</v>
      </c>
      <c r="C130" s="25">
        <v>16</v>
      </c>
      <c r="D130" s="25" t="s">
        <v>780</v>
      </c>
      <c r="E130" s="25" t="s">
        <v>897</v>
      </c>
      <c r="F130" s="25" t="s">
        <v>14</v>
      </c>
      <c r="G130" s="25" t="s">
        <v>51</v>
      </c>
      <c r="H130" s="25" t="s">
        <v>15</v>
      </c>
      <c r="I130" s="25">
        <f t="shared" si="2"/>
        <v>16</v>
      </c>
      <c r="J130" s="25" t="str">
        <f t="shared" si="5"/>
        <v>scale_016</v>
      </c>
      <c r="K130" s="25" t="s">
        <v>1021</v>
      </c>
      <c r="L130" s="25" t="s">
        <v>1007</v>
      </c>
      <c r="M130" s="25" t="s">
        <v>1015</v>
      </c>
      <c r="N130" s="25" t="s">
        <v>1016</v>
      </c>
      <c r="O130" s="25" t="s">
        <v>1017</v>
      </c>
      <c r="P130" s="25" t="s">
        <v>70</v>
      </c>
      <c r="Q130" s="25">
        <v>4</v>
      </c>
    </row>
    <row r="131" spans="1:17" x14ac:dyDescent="0.2">
      <c r="A131" s="26" t="s">
        <v>67</v>
      </c>
      <c r="B131" s="25" t="s">
        <v>750</v>
      </c>
      <c r="C131" s="25">
        <v>16</v>
      </c>
      <c r="D131" s="25" t="s">
        <v>781</v>
      </c>
      <c r="E131" s="25" t="s">
        <v>898</v>
      </c>
      <c r="F131" s="25" t="s">
        <v>14</v>
      </c>
      <c r="G131" s="25" t="s">
        <v>51</v>
      </c>
      <c r="H131" s="25" t="s">
        <v>15</v>
      </c>
      <c r="I131" s="25">
        <f t="shared" ref="I131:I134" si="6">C131</f>
        <v>16</v>
      </c>
      <c r="J131" s="25" t="str">
        <f t="shared" si="5"/>
        <v>scale_016</v>
      </c>
      <c r="K131" s="25" t="s">
        <v>1021</v>
      </c>
      <c r="L131" s="25" t="s">
        <v>1007</v>
      </c>
      <c r="M131" s="25" t="s">
        <v>1015</v>
      </c>
      <c r="N131" s="25" t="s">
        <v>1016</v>
      </c>
      <c r="O131" s="25" t="s">
        <v>1017</v>
      </c>
      <c r="P131" s="25" t="s">
        <v>70</v>
      </c>
      <c r="Q131" s="25">
        <v>4</v>
      </c>
    </row>
    <row r="132" spans="1:17" x14ac:dyDescent="0.2">
      <c r="A132" s="26" t="s">
        <v>63</v>
      </c>
      <c r="B132" s="25" t="s">
        <v>750</v>
      </c>
      <c r="C132" s="25">
        <v>17</v>
      </c>
      <c r="D132" s="25" t="s">
        <v>777</v>
      </c>
      <c r="E132" s="25" t="s">
        <v>893</v>
      </c>
      <c r="F132" s="25" t="s">
        <v>14</v>
      </c>
      <c r="G132" s="25" t="s">
        <v>51</v>
      </c>
      <c r="H132" s="25" t="s">
        <v>15</v>
      </c>
      <c r="I132" s="25">
        <f t="shared" si="6"/>
        <v>17</v>
      </c>
      <c r="J132" s="25" t="str">
        <f t="shared" si="5"/>
        <v>scale_017</v>
      </c>
      <c r="K132" s="25" t="s">
        <v>1021</v>
      </c>
      <c r="L132" s="25" t="s">
        <v>1007</v>
      </c>
      <c r="M132" s="25" t="s">
        <v>1015</v>
      </c>
      <c r="N132" s="25" t="s">
        <v>1016</v>
      </c>
      <c r="O132" s="25" t="s">
        <v>1017</v>
      </c>
      <c r="P132" s="25" t="s">
        <v>70</v>
      </c>
      <c r="Q132" s="25">
        <v>4</v>
      </c>
    </row>
    <row r="133" spans="1:17" x14ac:dyDescent="0.2">
      <c r="A133" s="26" t="s">
        <v>64</v>
      </c>
      <c r="B133" s="25" t="s">
        <v>750</v>
      </c>
      <c r="C133" s="25">
        <v>17</v>
      </c>
      <c r="D133" s="25" t="s">
        <v>778</v>
      </c>
      <c r="E133" s="25" t="s">
        <v>895</v>
      </c>
      <c r="F133" s="25" t="s">
        <v>14</v>
      </c>
      <c r="G133" s="25" t="s">
        <v>51</v>
      </c>
      <c r="H133" s="25" t="s">
        <v>15</v>
      </c>
      <c r="I133" s="25">
        <f t="shared" si="6"/>
        <v>17</v>
      </c>
      <c r="J133" s="25" t="str">
        <f t="shared" si="5"/>
        <v>scale_017</v>
      </c>
      <c r="K133" s="25" t="s">
        <v>1021</v>
      </c>
      <c r="L133" s="25" t="s">
        <v>1007</v>
      </c>
      <c r="M133" s="25" t="s">
        <v>1015</v>
      </c>
      <c r="N133" s="25" t="s">
        <v>1016</v>
      </c>
      <c r="O133" s="25" t="s">
        <v>1017</v>
      </c>
      <c r="P133" s="25" t="s">
        <v>70</v>
      </c>
      <c r="Q133" s="25">
        <v>4</v>
      </c>
    </row>
    <row r="134" spans="1:17" x14ac:dyDescent="0.2">
      <c r="A134" s="26" t="s">
        <v>65</v>
      </c>
      <c r="B134" s="25" t="s">
        <v>750</v>
      </c>
      <c r="C134" s="25">
        <v>17</v>
      </c>
      <c r="D134" s="25" t="s">
        <v>779</v>
      </c>
      <c r="E134" s="25" t="s">
        <v>896</v>
      </c>
      <c r="F134" s="25" t="s">
        <v>14</v>
      </c>
      <c r="G134" s="25" t="s">
        <v>51</v>
      </c>
      <c r="H134" s="25" t="s">
        <v>15</v>
      </c>
      <c r="I134" s="25">
        <f t="shared" si="6"/>
        <v>17</v>
      </c>
      <c r="J134" s="25" t="str">
        <f t="shared" si="5"/>
        <v>scale_017</v>
      </c>
      <c r="K134" s="25" t="s">
        <v>1021</v>
      </c>
      <c r="L134" s="25" t="s">
        <v>1007</v>
      </c>
      <c r="M134" s="25" t="s">
        <v>1015</v>
      </c>
      <c r="N134" s="25" t="s">
        <v>1016</v>
      </c>
      <c r="O134" s="25" t="s">
        <v>1017</v>
      </c>
      <c r="P134" s="25" t="s">
        <v>70</v>
      </c>
      <c r="Q134" s="25">
        <v>4</v>
      </c>
    </row>
    <row r="135" spans="1:17" x14ac:dyDescent="0.2">
      <c r="A135" s="26" t="s">
        <v>67</v>
      </c>
      <c r="B135" s="25" t="s">
        <v>750</v>
      </c>
      <c r="C135" s="25">
        <v>17</v>
      </c>
      <c r="D135" s="25" t="s">
        <v>781</v>
      </c>
      <c r="E135" s="25" t="s">
        <v>898</v>
      </c>
      <c r="F135" s="25" t="s">
        <v>14</v>
      </c>
      <c r="G135" s="25" t="s">
        <v>51</v>
      </c>
      <c r="H135" s="25" t="s">
        <v>15</v>
      </c>
      <c r="I135" s="25">
        <f t="shared" ref="I135:I140" si="7">C135</f>
        <v>17</v>
      </c>
      <c r="J135" s="25" t="str">
        <f t="shared" si="5"/>
        <v>scale_017</v>
      </c>
      <c r="K135" s="25" t="s">
        <v>1021</v>
      </c>
      <c r="L135" s="25" t="s">
        <v>1007</v>
      </c>
      <c r="M135" s="25" t="s">
        <v>1015</v>
      </c>
      <c r="N135" s="25" t="s">
        <v>1016</v>
      </c>
      <c r="O135" s="25" t="s">
        <v>1017</v>
      </c>
      <c r="P135" s="25" t="s">
        <v>70</v>
      </c>
      <c r="Q135" s="25">
        <v>4</v>
      </c>
    </row>
    <row r="136" spans="1:17" x14ac:dyDescent="0.2">
      <c r="A136" s="26" t="s">
        <v>63</v>
      </c>
      <c r="B136" s="25" t="s">
        <v>750</v>
      </c>
      <c r="C136" s="25">
        <v>18</v>
      </c>
      <c r="D136" s="25" t="s">
        <v>777</v>
      </c>
      <c r="E136" s="25" t="s">
        <v>893</v>
      </c>
      <c r="F136" s="25" t="s">
        <v>14</v>
      </c>
      <c r="G136" s="25" t="s">
        <v>51</v>
      </c>
      <c r="H136" s="25" t="s">
        <v>15</v>
      </c>
      <c r="I136" s="25">
        <f t="shared" si="7"/>
        <v>18</v>
      </c>
      <c r="J136" s="25" t="str">
        <f t="shared" ref="J136:J140" si="8">"scale_0"&amp;C136</f>
        <v>scale_018</v>
      </c>
      <c r="K136" s="25" t="s">
        <v>1022</v>
      </c>
      <c r="L136" s="25" t="s">
        <v>1007</v>
      </c>
      <c r="M136" s="25" t="s">
        <v>1015</v>
      </c>
      <c r="N136" s="25" t="s">
        <v>1016</v>
      </c>
      <c r="O136" s="25" t="s">
        <v>1017</v>
      </c>
      <c r="P136" s="25" t="s">
        <v>70</v>
      </c>
      <c r="Q136" s="25">
        <v>4</v>
      </c>
    </row>
    <row r="137" spans="1:17" x14ac:dyDescent="0.2">
      <c r="A137" s="26" t="s">
        <v>64</v>
      </c>
      <c r="B137" s="25" t="s">
        <v>750</v>
      </c>
      <c r="C137" s="25">
        <v>18</v>
      </c>
      <c r="D137" s="25" t="s">
        <v>778</v>
      </c>
      <c r="E137" s="25" t="s">
        <v>895</v>
      </c>
      <c r="F137" s="25" t="s">
        <v>14</v>
      </c>
      <c r="G137" s="25" t="s">
        <v>51</v>
      </c>
      <c r="H137" s="25" t="s">
        <v>15</v>
      </c>
      <c r="I137" s="25">
        <f t="shared" si="7"/>
        <v>18</v>
      </c>
      <c r="J137" s="25" t="str">
        <f t="shared" si="8"/>
        <v>scale_018</v>
      </c>
      <c r="K137" s="25" t="s">
        <v>1022</v>
      </c>
      <c r="L137" s="25" t="s">
        <v>1007</v>
      </c>
      <c r="M137" s="25" t="s">
        <v>1015</v>
      </c>
      <c r="N137" s="25" t="s">
        <v>1016</v>
      </c>
      <c r="O137" s="25" t="s">
        <v>1017</v>
      </c>
      <c r="P137" s="25" t="s">
        <v>70</v>
      </c>
      <c r="Q137" s="25">
        <v>4</v>
      </c>
    </row>
    <row r="138" spans="1:17" x14ac:dyDescent="0.2">
      <c r="A138" s="26" t="s">
        <v>65</v>
      </c>
      <c r="B138" s="25" t="s">
        <v>750</v>
      </c>
      <c r="C138" s="25">
        <v>18</v>
      </c>
      <c r="D138" s="25" t="s">
        <v>779</v>
      </c>
      <c r="E138" s="25" t="s">
        <v>896</v>
      </c>
      <c r="F138" s="25" t="s">
        <v>14</v>
      </c>
      <c r="G138" s="25" t="s">
        <v>51</v>
      </c>
      <c r="H138" s="25" t="s">
        <v>15</v>
      </c>
      <c r="I138" s="25">
        <f t="shared" si="7"/>
        <v>18</v>
      </c>
      <c r="J138" s="25" t="str">
        <f t="shared" si="8"/>
        <v>scale_018</v>
      </c>
      <c r="K138" s="25" t="s">
        <v>1022</v>
      </c>
      <c r="L138" s="25" t="s">
        <v>1007</v>
      </c>
      <c r="M138" s="25" t="s">
        <v>1015</v>
      </c>
      <c r="N138" s="25" t="s">
        <v>1016</v>
      </c>
      <c r="O138" s="25" t="s">
        <v>1017</v>
      </c>
      <c r="P138" s="25" t="s">
        <v>70</v>
      </c>
      <c r="Q138" s="25">
        <v>4</v>
      </c>
    </row>
    <row r="139" spans="1:17" x14ac:dyDescent="0.2">
      <c r="A139" s="26" t="s">
        <v>66</v>
      </c>
      <c r="B139" s="25" t="s">
        <v>750</v>
      </c>
      <c r="C139" s="25">
        <v>18</v>
      </c>
      <c r="D139" s="25" t="s">
        <v>780</v>
      </c>
      <c r="E139" s="25" t="s">
        <v>897</v>
      </c>
      <c r="F139" s="25" t="s">
        <v>14</v>
      </c>
      <c r="G139" s="25" t="s">
        <v>51</v>
      </c>
      <c r="H139" s="25" t="s">
        <v>15</v>
      </c>
      <c r="I139" s="25">
        <f t="shared" si="7"/>
        <v>18</v>
      </c>
      <c r="J139" s="25" t="str">
        <f t="shared" si="8"/>
        <v>scale_018</v>
      </c>
      <c r="K139" s="34" t="s">
        <v>1022</v>
      </c>
      <c r="L139" s="25" t="s">
        <v>1007</v>
      </c>
      <c r="M139" s="25" t="s">
        <v>1015</v>
      </c>
      <c r="N139" s="25" t="s">
        <v>1016</v>
      </c>
      <c r="O139" s="25" t="s">
        <v>1017</v>
      </c>
      <c r="P139" s="25" t="s">
        <v>70</v>
      </c>
      <c r="Q139" s="25">
        <v>4</v>
      </c>
    </row>
    <row r="140" spans="1:17" x14ac:dyDescent="0.2">
      <c r="A140" s="26" t="s">
        <v>67</v>
      </c>
      <c r="B140" s="25" t="s">
        <v>750</v>
      </c>
      <c r="C140" s="25">
        <v>18</v>
      </c>
      <c r="D140" s="25" t="s">
        <v>781</v>
      </c>
      <c r="E140" s="25" t="s">
        <v>898</v>
      </c>
      <c r="F140" s="25" t="s">
        <v>14</v>
      </c>
      <c r="G140" s="25" t="s">
        <v>51</v>
      </c>
      <c r="H140" s="25" t="s">
        <v>15</v>
      </c>
      <c r="I140" s="25">
        <f t="shared" si="7"/>
        <v>18</v>
      </c>
      <c r="J140" s="25" t="str">
        <f t="shared" si="8"/>
        <v>scale_018</v>
      </c>
      <c r="K140" s="25" t="s">
        <v>1022</v>
      </c>
      <c r="L140" s="25" t="s">
        <v>1007</v>
      </c>
      <c r="M140" s="25" t="s">
        <v>1015</v>
      </c>
      <c r="N140" s="25" t="s">
        <v>1016</v>
      </c>
      <c r="O140" s="25" t="s">
        <v>1017</v>
      </c>
      <c r="P140" s="25" t="s">
        <v>70</v>
      </c>
      <c r="Q140" s="25">
        <v>4</v>
      </c>
    </row>
    <row r="141" spans="1:17" x14ac:dyDescent="0.2">
      <c r="A141" s="26" t="s">
        <v>63</v>
      </c>
      <c r="B141" s="25" t="s">
        <v>750</v>
      </c>
      <c r="C141" s="25">
        <v>19</v>
      </c>
      <c r="D141" s="25" t="s">
        <v>777</v>
      </c>
      <c r="E141" s="25" t="s">
        <v>893</v>
      </c>
      <c r="F141" s="25" t="s">
        <v>14</v>
      </c>
      <c r="G141" s="25" t="s">
        <v>51</v>
      </c>
      <c r="H141" s="25" t="s">
        <v>15</v>
      </c>
      <c r="I141" s="25">
        <f t="shared" ref="I141:I145" si="9">C141</f>
        <v>19</v>
      </c>
      <c r="J141" s="25" t="str">
        <f t="shared" ref="J141:J145" si="10">"scale_0"&amp;C141</f>
        <v>scale_019</v>
      </c>
      <c r="K141" s="25" t="s">
        <v>1023</v>
      </c>
      <c r="L141" s="25" t="s">
        <v>1007</v>
      </c>
      <c r="M141" s="25" t="s">
        <v>1015</v>
      </c>
      <c r="N141" s="25" t="s">
        <v>1016</v>
      </c>
      <c r="O141" s="25" t="s">
        <v>1017</v>
      </c>
      <c r="P141" s="25" t="s">
        <v>70</v>
      </c>
      <c r="Q141" s="25">
        <v>4</v>
      </c>
    </row>
    <row r="142" spans="1:17" x14ac:dyDescent="0.2">
      <c r="A142" s="26" t="s">
        <v>64</v>
      </c>
      <c r="B142" s="25" t="s">
        <v>750</v>
      </c>
      <c r="C142" s="25">
        <v>19</v>
      </c>
      <c r="D142" s="25" t="s">
        <v>778</v>
      </c>
      <c r="E142" s="25" t="s">
        <v>895</v>
      </c>
      <c r="F142" s="25" t="s">
        <v>14</v>
      </c>
      <c r="G142" s="25" t="s">
        <v>51</v>
      </c>
      <c r="H142" s="25" t="s">
        <v>15</v>
      </c>
      <c r="I142" s="25">
        <f t="shared" si="9"/>
        <v>19</v>
      </c>
      <c r="J142" s="25" t="str">
        <f t="shared" si="10"/>
        <v>scale_019</v>
      </c>
      <c r="K142" s="25" t="s">
        <v>1023</v>
      </c>
      <c r="L142" s="25" t="s">
        <v>1007</v>
      </c>
      <c r="M142" s="25" t="s">
        <v>1015</v>
      </c>
      <c r="N142" s="25" t="s">
        <v>1016</v>
      </c>
      <c r="O142" s="25" t="s">
        <v>1017</v>
      </c>
      <c r="P142" s="25" t="s">
        <v>70</v>
      </c>
      <c r="Q142" s="25">
        <v>4</v>
      </c>
    </row>
    <row r="143" spans="1:17" x14ac:dyDescent="0.2">
      <c r="A143" s="26" t="s">
        <v>65</v>
      </c>
      <c r="B143" s="25" t="s">
        <v>750</v>
      </c>
      <c r="C143" s="25">
        <v>19</v>
      </c>
      <c r="D143" s="25" t="s">
        <v>779</v>
      </c>
      <c r="E143" s="25" t="s">
        <v>896</v>
      </c>
      <c r="F143" s="25" t="s">
        <v>14</v>
      </c>
      <c r="G143" s="25" t="s">
        <v>51</v>
      </c>
      <c r="H143" s="25" t="s">
        <v>15</v>
      </c>
      <c r="I143" s="25">
        <f t="shared" si="9"/>
        <v>19</v>
      </c>
      <c r="J143" s="25" t="str">
        <f t="shared" si="10"/>
        <v>scale_019</v>
      </c>
      <c r="K143" s="25" t="s">
        <v>1023</v>
      </c>
      <c r="L143" s="25" t="s">
        <v>1007</v>
      </c>
      <c r="M143" s="25" t="s">
        <v>1015</v>
      </c>
      <c r="N143" s="25" t="s">
        <v>1016</v>
      </c>
      <c r="O143" s="25" t="s">
        <v>1017</v>
      </c>
      <c r="P143" s="25" t="s">
        <v>70</v>
      </c>
      <c r="Q143" s="25">
        <v>4</v>
      </c>
    </row>
    <row r="144" spans="1:17" x14ac:dyDescent="0.2">
      <c r="A144" s="26" t="s">
        <v>66</v>
      </c>
      <c r="B144" s="25" t="s">
        <v>750</v>
      </c>
      <c r="C144" s="25">
        <v>19</v>
      </c>
      <c r="D144" s="25" t="s">
        <v>780</v>
      </c>
      <c r="E144" s="25" t="s">
        <v>897</v>
      </c>
      <c r="F144" s="25" t="s">
        <v>14</v>
      </c>
      <c r="G144" s="25" t="s">
        <v>51</v>
      </c>
      <c r="H144" s="25" t="s">
        <v>15</v>
      </c>
      <c r="I144" s="25">
        <f t="shared" si="9"/>
        <v>19</v>
      </c>
      <c r="J144" s="25" t="str">
        <f t="shared" si="10"/>
        <v>scale_019</v>
      </c>
      <c r="K144" s="25" t="s">
        <v>1023</v>
      </c>
      <c r="L144" s="25" t="s">
        <v>1007</v>
      </c>
      <c r="M144" s="25" t="s">
        <v>1015</v>
      </c>
      <c r="N144" s="25" t="s">
        <v>1016</v>
      </c>
      <c r="O144" s="25" t="s">
        <v>1017</v>
      </c>
      <c r="P144" s="25" t="s">
        <v>70</v>
      </c>
      <c r="Q144" s="25">
        <v>4</v>
      </c>
    </row>
    <row r="145" spans="1:17" x14ac:dyDescent="0.2">
      <c r="A145" s="26" t="s">
        <v>67</v>
      </c>
      <c r="B145" s="25" t="s">
        <v>750</v>
      </c>
      <c r="C145" s="25">
        <v>19</v>
      </c>
      <c r="D145" s="25" t="s">
        <v>781</v>
      </c>
      <c r="E145" s="25" t="s">
        <v>898</v>
      </c>
      <c r="F145" s="25" t="s">
        <v>14</v>
      </c>
      <c r="G145" s="25" t="s">
        <v>51</v>
      </c>
      <c r="H145" s="25" t="s">
        <v>15</v>
      </c>
      <c r="I145" s="25">
        <f t="shared" si="9"/>
        <v>19</v>
      </c>
      <c r="J145" s="25" t="str">
        <f t="shared" si="10"/>
        <v>scale_019</v>
      </c>
      <c r="K145" s="25" t="s">
        <v>1023</v>
      </c>
      <c r="L145" s="25" t="s">
        <v>1007</v>
      </c>
      <c r="M145" s="25" t="s">
        <v>1015</v>
      </c>
      <c r="N145" s="25" t="s">
        <v>1016</v>
      </c>
      <c r="O145" s="25" t="s">
        <v>1017</v>
      </c>
      <c r="P145" s="25" t="s">
        <v>70</v>
      </c>
      <c r="Q145" s="25">
        <v>4</v>
      </c>
    </row>
    <row r="146" spans="1:17" x14ac:dyDescent="0.2">
      <c r="A146" s="26" t="s">
        <v>63</v>
      </c>
      <c r="B146" s="25" t="s">
        <v>750</v>
      </c>
      <c r="C146" s="25">
        <v>20</v>
      </c>
      <c r="D146" s="25" t="s">
        <v>777</v>
      </c>
      <c r="E146" s="25" t="s">
        <v>893</v>
      </c>
      <c r="F146" s="25" t="s">
        <v>14</v>
      </c>
      <c r="G146" s="25" t="s">
        <v>51</v>
      </c>
      <c r="H146" s="25" t="s">
        <v>15</v>
      </c>
      <c r="I146" s="25">
        <f t="shared" ref="I146:I154" si="11">C146</f>
        <v>20</v>
      </c>
      <c r="J146" s="25" t="str">
        <f t="shared" ref="J146:J154" si="12">"scale_0"&amp;C146</f>
        <v>scale_020</v>
      </c>
      <c r="K146" s="25" t="s">
        <v>1024</v>
      </c>
      <c r="L146" s="25" t="s">
        <v>1007</v>
      </c>
      <c r="M146" s="25" t="s">
        <v>1015</v>
      </c>
      <c r="N146" s="25" t="s">
        <v>1016</v>
      </c>
      <c r="O146" s="25" t="s">
        <v>1017</v>
      </c>
      <c r="P146" s="25" t="s">
        <v>70</v>
      </c>
      <c r="Q146" s="25">
        <v>4</v>
      </c>
    </row>
    <row r="147" spans="1:17" x14ac:dyDescent="0.2">
      <c r="A147" s="26" t="s">
        <v>64</v>
      </c>
      <c r="B147" s="25" t="s">
        <v>750</v>
      </c>
      <c r="C147" s="25">
        <v>20</v>
      </c>
      <c r="D147" s="25" t="s">
        <v>778</v>
      </c>
      <c r="E147" s="25" t="s">
        <v>895</v>
      </c>
      <c r="F147" s="25" t="s">
        <v>14</v>
      </c>
      <c r="G147" s="25" t="s">
        <v>51</v>
      </c>
      <c r="H147" s="25" t="s">
        <v>15</v>
      </c>
      <c r="I147" s="25">
        <f t="shared" si="11"/>
        <v>20</v>
      </c>
      <c r="J147" s="25" t="str">
        <f t="shared" si="12"/>
        <v>scale_020</v>
      </c>
      <c r="K147" s="25" t="s">
        <v>1024</v>
      </c>
      <c r="L147" s="25" t="s">
        <v>1007</v>
      </c>
      <c r="M147" s="25" t="s">
        <v>1015</v>
      </c>
      <c r="N147" s="25" t="s">
        <v>1016</v>
      </c>
      <c r="O147" s="25" t="s">
        <v>1017</v>
      </c>
      <c r="P147" s="25" t="s">
        <v>70</v>
      </c>
      <c r="Q147" s="25">
        <v>4</v>
      </c>
    </row>
    <row r="148" spans="1:17" x14ac:dyDescent="0.2">
      <c r="A148" s="26" t="s">
        <v>65</v>
      </c>
      <c r="B148" s="25" t="s">
        <v>750</v>
      </c>
      <c r="C148" s="25">
        <v>20</v>
      </c>
      <c r="D148" s="25" t="s">
        <v>779</v>
      </c>
      <c r="E148" s="25" t="s">
        <v>896</v>
      </c>
      <c r="F148" s="25" t="s">
        <v>14</v>
      </c>
      <c r="G148" s="25" t="s">
        <v>51</v>
      </c>
      <c r="H148" s="25" t="s">
        <v>15</v>
      </c>
      <c r="I148" s="25">
        <f t="shared" si="11"/>
        <v>20</v>
      </c>
      <c r="J148" s="25" t="str">
        <f t="shared" si="12"/>
        <v>scale_020</v>
      </c>
      <c r="K148" s="25" t="s">
        <v>1024</v>
      </c>
      <c r="L148" s="25" t="s">
        <v>1007</v>
      </c>
      <c r="M148" s="25" t="s">
        <v>1015</v>
      </c>
      <c r="N148" s="25" t="s">
        <v>1016</v>
      </c>
      <c r="O148" s="25" t="s">
        <v>1017</v>
      </c>
      <c r="P148" s="25" t="s">
        <v>70</v>
      </c>
      <c r="Q148" s="25">
        <v>4</v>
      </c>
    </row>
    <row r="149" spans="1:17" x14ac:dyDescent="0.2">
      <c r="A149" s="26" t="s">
        <v>66</v>
      </c>
      <c r="B149" s="25" t="s">
        <v>750</v>
      </c>
      <c r="C149" s="25">
        <v>20</v>
      </c>
      <c r="D149" s="25" t="s">
        <v>780</v>
      </c>
      <c r="E149" s="25" t="s">
        <v>897</v>
      </c>
      <c r="F149" s="25" t="s">
        <v>14</v>
      </c>
      <c r="G149" s="25" t="s">
        <v>51</v>
      </c>
      <c r="H149" s="25" t="s">
        <v>15</v>
      </c>
      <c r="I149" s="25">
        <f t="shared" si="11"/>
        <v>20</v>
      </c>
      <c r="J149" s="25" t="str">
        <f t="shared" si="12"/>
        <v>scale_020</v>
      </c>
      <c r="K149" s="25" t="s">
        <v>1024</v>
      </c>
      <c r="L149" s="25" t="s">
        <v>1007</v>
      </c>
      <c r="M149" s="25" t="s">
        <v>1015</v>
      </c>
      <c r="N149" s="25" t="s">
        <v>1016</v>
      </c>
      <c r="O149" s="25" t="s">
        <v>1017</v>
      </c>
      <c r="P149" s="25" t="s">
        <v>70</v>
      </c>
      <c r="Q149" s="25">
        <v>4</v>
      </c>
    </row>
    <row r="150" spans="1:17" x14ac:dyDescent="0.2">
      <c r="A150" s="26" t="s">
        <v>67</v>
      </c>
      <c r="B150" s="25" t="s">
        <v>750</v>
      </c>
      <c r="C150" s="25">
        <v>20</v>
      </c>
      <c r="D150" s="25" t="s">
        <v>781</v>
      </c>
      <c r="E150" s="25" t="s">
        <v>898</v>
      </c>
      <c r="F150" s="25" t="s">
        <v>14</v>
      </c>
      <c r="G150" s="25" t="s">
        <v>51</v>
      </c>
      <c r="H150" s="25" t="s">
        <v>15</v>
      </c>
      <c r="I150" s="25">
        <f t="shared" si="11"/>
        <v>20</v>
      </c>
      <c r="J150" s="25" t="str">
        <f t="shared" si="12"/>
        <v>scale_020</v>
      </c>
      <c r="K150" s="25" t="s">
        <v>1024</v>
      </c>
      <c r="L150" s="25" t="s">
        <v>1007</v>
      </c>
      <c r="M150" s="25" t="s">
        <v>1015</v>
      </c>
      <c r="N150" s="25" t="s">
        <v>1016</v>
      </c>
      <c r="O150" s="25" t="s">
        <v>1017</v>
      </c>
      <c r="P150" s="25" t="s">
        <v>70</v>
      </c>
      <c r="Q150" s="25">
        <v>4</v>
      </c>
    </row>
    <row r="151" spans="1:17" x14ac:dyDescent="0.2">
      <c r="A151" s="26" t="s">
        <v>63</v>
      </c>
      <c r="B151" s="25" t="s">
        <v>750</v>
      </c>
      <c r="C151" s="25">
        <v>21</v>
      </c>
      <c r="D151" s="25" t="s">
        <v>777</v>
      </c>
      <c r="E151" s="25" t="s">
        <v>893</v>
      </c>
      <c r="F151" s="25" t="s">
        <v>14</v>
      </c>
      <c r="G151" s="25" t="s">
        <v>51</v>
      </c>
      <c r="H151" s="25" t="s">
        <v>15</v>
      </c>
      <c r="I151" s="25">
        <f t="shared" si="11"/>
        <v>21</v>
      </c>
      <c r="J151" s="25" t="str">
        <f t="shared" si="12"/>
        <v>scale_021</v>
      </c>
      <c r="K151" s="25" t="s">
        <v>1022</v>
      </c>
      <c r="L151" s="25" t="s">
        <v>1007</v>
      </c>
      <c r="M151" s="25" t="s">
        <v>1015</v>
      </c>
      <c r="N151" s="25" t="s">
        <v>1016</v>
      </c>
      <c r="O151" s="25" t="s">
        <v>1017</v>
      </c>
      <c r="P151" s="25" t="s">
        <v>70</v>
      </c>
      <c r="Q151" s="25">
        <v>4</v>
      </c>
    </row>
    <row r="152" spans="1:17" x14ac:dyDescent="0.2">
      <c r="A152" s="26" t="s">
        <v>64</v>
      </c>
      <c r="B152" s="25" t="s">
        <v>750</v>
      </c>
      <c r="C152" s="25">
        <v>21</v>
      </c>
      <c r="D152" s="25" t="s">
        <v>778</v>
      </c>
      <c r="E152" s="25" t="s">
        <v>895</v>
      </c>
      <c r="F152" s="25" t="s">
        <v>14</v>
      </c>
      <c r="G152" s="25" t="s">
        <v>51</v>
      </c>
      <c r="H152" s="25" t="s">
        <v>15</v>
      </c>
      <c r="I152" s="25">
        <f t="shared" si="11"/>
        <v>21</v>
      </c>
      <c r="J152" s="25" t="str">
        <f t="shared" si="12"/>
        <v>scale_021</v>
      </c>
      <c r="K152" s="25" t="s">
        <v>1022</v>
      </c>
      <c r="L152" s="25" t="s">
        <v>1007</v>
      </c>
      <c r="M152" s="25" t="s">
        <v>1015</v>
      </c>
      <c r="N152" s="25" t="s">
        <v>1016</v>
      </c>
      <c r="O152" s="25" t="s">
        <v>1017</v>
      </c>
      <c r="P152" s="25" t="s">
        <v>70</v>
      </c>
      <c r="Q152" s="25">
        <v>4</v>
      </c>
    </row>
    <row r="153" spans="1:17" x14ac:dyDescent="0.2">
      <c r="A153" s="26" t="s">
        <v>65</v>
      </c>
      <c r="B153" s="25" t="s">
        <v>750</v>
      </c>
      <c r="C153" s="25">
        <v>21</v>
      </c>
      <c r="D153" s="25" t="s">
        <v>779</v>
      </c>
      <c r="E153" s="25" t="s">
        <v>896</v>
      </c>
      <c r="F153" s="25" t="s">
        <v>14</v>
      </c>
      <c r="G153" s="25" t="s">
        <v>51</v>
      </c>
      <c r="H153" s="25" t="s">
        <v>15</v>
      </c>
      <c r="I153" s="25">
        <f t="shared" si="11"/>
        <v>21</v>
      </c>
      <c r="J153" s="25" t="str">
        <f t="shared" si="12"/>
        <v>scale_021</v>
      </c>
      <c r="K153" s="25" t="s">
        <v>1022</v>
      </c>
      <c r="L153" s="25" t="s">
        <v>1007</v>
      </c>
      <c r="M153" s="25" t="s">
        <v>1015</v>
      </c>
      <c r="N153" s="25" t="s">
        <v>1016</v>
      </c>
      <c r="O153" s="25" t="s">
        <v>1017</v>
      </c>
      <c r="P153" s="25" t="s">
        <v>70</v>
      </c>
      <c r="Q153" s="25">
        <v>4</v>
      </c>
    </row>
    <row r="154" spans="1:17" x14ac:dyDescent="0.2">
      <c r="A154" s="26" t="s">
        <v>67</v>
      </c>
      <c r="B154" s="25" t="s">
        <v>750</v>
      </c>
      <c r="C154" s="25">
        <v>21</v>
      </c>
      <c r="D154" s="25" t="s">
        <v>781</v>
      </c>
      <c r="E154" s="25" t="s">
        <v>898</v>
      </c>
      <c r="F154" s="25" t="s">
        <v>14</v>
      </c>
      <c r="G154" s="25" t="s">
        <v>51</v>
      </c>
      <c r="H154" s="25" t="s">
        <v>15</v>
      </c>
      <c r="I154" s="25">
        <f t="shared" si="11"/>
        <v>21</v>
      </c>
      <c r="J154" s="25" t="str">
        <f t="shared" si="12"/>
        <v>scale_021</v>
      </c>
      <c r="K154" s="25" t="s">
        <v>1022</v>
      </c>
      <c r="L154" s="25" t="s">
        <v>1007</v>
      </c>
      <c r="M154" s="25" t="s">
        <v>1015</v>
      </c>
      <c r="N154" s="25" t="s">
        <v>1016</v>
      </c>
      <c r="O154" s="25" t="s">
        <v>1017</v>
      </c>
      <c r="P154" s="25" t="s">
        <v>70</v>
      </c>
      <c r="Q154" s="25">
        <v>4</v>
      </c>
    </row>
  </sheetData>
  <phoneticPr fontId="10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F1F3A-15E9-D244-BFD3-5FFCCDF10A95}">
  <dimension ref="A1:Q132"/>
  <sheetViews>
    <sheetView workbookViewId="0">
      <selection activeCell="K2" sqref="K2:K126"/>
    </sheetView>
  </sheetViews>
  <sheetFormatPr baseColWidth="10" defaultRowHeight="16" x14ac:dyDescent="0.2"/>
  <cols>
    <col min="1" max="1" width="9.83203125" bestFit="1" customWidth="1"/>
    <col min="2" max="2" width="9.83203125" customWidth="1"/>
    <col min="3" max="3" width="55" bestFit="1" customWidth="1"/>
    <col min="4" max="4" width="10" bestFit="1" customWidth="1"/>
    <col min="5" max="5" width="10.33203125" bestFit="1" customWidth="1"/>
    <col min="6" max="6" width="10.6640625" bestFit="1" customWidth="1"/>
    <col min="7" max="7" width="81.33203125" bestFit="1" customWidth="1"/>
    <col min="8" max="8" width="11.6640625" bestFit="1" customWidth="1"/>
    <col min="9" max="9" width="11.6640625" customWidth="1"/>
    <col min="10" max="10" width="24" bestFit="1" customWidth="1"/>
    <col min="11" max="11" width="19.1640625" bestFit="1" customWidth="1"/>
    <col min="12" max="12" width="13" bestFit="1" customWidth="1"/>
    <col min="14" max="14" width="13.83203125" bestFit="1" customWidth="1"/>
  </cols>
  <sheetData>
    <row r="1" spans="1:17" x14ac:dyDescent="0.2">
      <c r="A1" s="1" t="s">
        <v>0</v>
      </c>
      <c r="B1" s="1" t="s">
        <v>49</v>
      </c>
      <c r="C1" s="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7" t="s">
        <v>52</v>
      </c>
      <c r="J1" s="1" t="s">
        <v>6</v>
      </c>
      <c r="K1" s="1" t="s">
        <v>7</v>
      </c>
      <c r="L1" s="1" t="s">
        <v>9</v>
      </c>
      <c r="M1" t="s">
        <v>53</v>
      </c>
      <c r="N1" s="1" t="s">
        <v>55</v>
      </c>
      <c r="O1" s="19" t="s">
        <v>56</v>
      </c>
      <c r="P1" s="1" t="s">
        <v>69</v>
      </c>
      <c r="Q1" s="1" t="s">
        <v>58</v>
      </c>
    </row>
    <row r="2" spans="1:17" x14ac:dyDescent="0.2">
      <c r="A2">
        <v>1</v>
      </c>
      <c r="B2" t="s">
        <v>63</v>
      </c>
      <c r="C2" t="s">
        <v>746</v>
      </c>
      <c r="D2" t="s">
        <v>10</v>
      </c>
      <c r="E2" t="s">
        <v>11</v>
      </c>
      <c r="F2" t="s">
        <v>761</v>
      </c>
      <c r="G2" t="s">
        <v>13</v>
      </c>
      <c r="H2" t="s">
        <v>14</v>
      </c>
      <c r="I2" s="9" t="s">
        <v>62</v>
      </c>
      <c r="J2" t="s">
        <v>15</v>
      </c>
      <c r="K2">
        <v>4</v>
      </c>
      <c r="L2" t="s">
        <v>879</v>
      </c>
      <c r="M2" t="str">
        <f t="shared" ref="M2:M33" si="0">"scale_00"&amp;A2</f>
        <v>scale_001</v>
      </c>
      <c r="N2" t="s">
        <v>1006</v>
      </c>
      <c r="O2" t="s">
        <v>1007</v>
      </c>
      <c r="P2" t="s">
        <v>1008</v>
      </c>
      <c r="Q2" t="str">
        <f>O2</f>
        <v>Students</v>
      </c>
    </row>
    <row r="3" spans="1:17" x14ac:dyDescent="0.2">
      <c r="A3">
        <v>1</v>
      </c>
      <c r="B3" t="s">
        <v>64</v>
      </c>
      <c r="C3" t="s">
        <v>746</v>
      </c>
      <c r="D3" t="s">
        <v>10</v>
      </c>
      <c r="E3" t="s">
        <v>11</v>
      </c>
      <c r="F3" t="s">
        <v>762</v>
      </c>
      <c r="G3" t="s">
        <v>19</v>
      </c>
      <c r="H3" t="s">
        <v>14</v>
      </c>
      <c r="I3" s="9" t="s">
        <v>62</v>
      </c>
      <c r="J3" t="s">
        <v>15</v>
      </c>
      <c r="K3">
        <v>4</v>
      </c>
      <c r="L3" t="s">
        <v>879</v>
      </c>
      <c r="M3" t="str">
        <f t="shared" si="0"/>
        <v>scale_001</v>
      </c>
      <c r="N3" t="s">
        <v>1006</v>
      </c>
      <c r="O3" t="s">
        <v>1007</v>
      </c>
      <c r="P3" t="s">
        <v>1008</v>
      </c>
      <c r="Q3" t="str">
        <f t="shared" ref="Q3:Q66" si="1">O3</f>
        <v>Students</v>
      </c>
    </row>
    <row r="4" spans="1:17" x14ac:dyDescent="0.2">
      <c r="A4">
        <v>1</v>
      </c>
      <c r="B4" t="s">
        <v>65</v>
      </c>
      <c r="C4" t="s">
        <v>746</v>
      </c>
      <c r="D4" t="s">
        <v>10</v>
      </c>
      <c r="E4" t="s">
        <v>11</v>
      </c>
      <c r="F4" t="s">
        <v>763</v>
      </c>
      <c r="G4" t="s">
        <v>21</v>
      </c>
      <c r="H4" t="s">
        <v>14</v>
      </c>
      <c r="I4" s="9" t="s">
        <v>62</v>
      </c>
      <c r="J4" t="s">
        <v>15</v>
      </c>
      <c r="K4">
        <v>4</v>
      </c>
      <c r="L4" t="s">
        <v>879</v>
      </c>
      <c r="M4" t="str">
        <f t="shared" si="0"/>
        <v>scale_001</v>
      </c>
      <c r="N4" t="s">
        <v>1006</v>
      </c>
      <c r="O4" t="s">
        <v>1007</v>
      </c>
      <c r="P4" t="s">
        <v>1008</v>
      </c>
      <c r="Q4" t="str">
        <f t="shared" si="1"/>
        <v>Students</v>
      </c>
    </row>
    <row r="5" spans="1:17" x14ac:dyDescent="0.2">
      <c r="A5">
        <v>1</v>
      </c>
      <c r="B5" t="s">
        <v>66</v>
      </c>
      <c r="C5" t="s">
        <v>746</v>
      </c>
      <c r="D5" t="s">
        <v>10</v>
      </c>
      <c r="E5" t="s">
        <v>11</v>
      </c>
      <c r="F5" t="s">
        <v>764</v>
      </c>
      <c r="G5" t="s">
        <v>23</v>
      </c>
      <c r="H5" t="s">
        <v>14</v>
      </c>
      <c r="I5" s="9" t="s">
        <v>62</v>
      </c>
      <c r="J5" t="s">
        <v>15</v>
      </c>
      <c r="K5">
        <v>4</v>
      </c>
      <c r="L5" t="s">
        <v>879</v>
      </c>
      <c r="M5" t="str">
        <f t="shared" si="0"/>
        <v>scale_001</v>
      </c>
      <c r="N5" t="s">
        <v>1006</v>
      </c>
      <c r="O5" t="s">
        <v>1007</v>
      </c>
      <c r="P5" t="s">
        <v>1008</v>
      </c>
      <c r="Q5" t="str">
        <f t="shared" si="1"/>
        <v>Students</v>
      </c>
    </row>
    <row r="6" spans="1:17" x14ac:dyDescent="0.2">
      <c r="A6">
        <v>1</v>
      </c>
      <c r="B6" t="s">
        <v>67</v>
      </c>
      <c r="C6" t="s">
        <v>746</v>
      </c>
      <c r="D6" t="s">
        <v>10</v>
      </c>
      <c r="E6" t="s">
        <v>11</v>
      </c>
      <c r="F6" t="s">
        <v>765</v>
      </c>
      <c r="G6" t="s">
        <v>25</v>
      </c>
      <c r="H6" t="s">
        <v>14</v>
      </c>
      <c r="I6" s="9" t="s">
        <v>62</v>
      </c>
      <c r="J6" t="s">
        <v>15</v>
      </c>
      <c r="K6">
        <v>4</v>
      </c>
      <c r="L6" t="s">
        <v>879</v>
      </c>
      <c r="M6" t="str">
        <f t="shared" si="0"/>
        <v>scale_001</v>
      </c>
      <c r="N6" t="s">
        <v>1006</v>
      </c>
      <c r="O6" t="s">
        <v>1007</v>
      </c>
      <c r="P6" t="s">
        <v>1008</v>
      </c>
      <c r="Q6" t="str">
        <f t="shared" si="1"/>
        <v>Students</v>
      </c>
    </row>
    <row r="7" spans="1:17" x14ac:dyDescent="0.2">
      <c r="A7">
        <v>1</v>
      </c>
      <c r="B7" t="s">
        <v>68</v>
      </c>
      <c r="C7" t="s">
        <v>746</v>
      </c>
      <c r="D7" t="s">
        <v>10</v>
      </c>
      <c r="E7" t="s">
        <v>11</v>
      </c>
      <c r="F7" t="s">
        <v>766</v>
      </c>
      <c r="G7" t="s">
        <v>880</v>
      </c>
      <c r="H7" t="s">
        <v>14</v>
      </c>
      <c r="I7" s="9" t="s">
        <v>62</v>
      </c>
      <c r="J7" t="s">
        <v>15</v>
      </c>
      <c r="K7">
        <v>4</v>
      </c>
      <c r="L7" t="s">
        <v>879</v>
      </c>
      <c r="M7" t="str">
        <f t="shared" si="0"/>
        <v>scale_001</v>
      </c>
      <c r="N7" t="s">
        <v>1006</v>
      </c>
      <c r="O7" t="s">
        <v>1007</v>
      </c>
      <c r="P7" t="s">
        <v>1008</v>
      </c>
      <c r="Q7" t="str">
        <f t="shared" si="1"/>
        <v>Students</v>
      </c>
    </row>
    <row r="8" spans="1:17" x14ac:dyDescent="0.2">
      <c r="A8">
        <v>1</v>
      </c>
      <c r="B8" t="s">
        <v>71</v>
      </c>
      <c r="C8" t="s">
        <v>746</v>
      </c>
      <c r="D8" t="s">
        <v>10</v>
      </c>
      <c r="E8" t="s">
        <v>11</v>
      </c>
      <c r="F8" t="s">
        <v>767</v>
      </c>
      <c r="G8" t="s">
        <v>26</v>
      </c>
      <c r="H8" t="s">
        <v>14</v>
      </c>
      <c r="I8" s="9" t="s">
        <v>62</v>
      </c>
      <c r="J8" t="s">
        <v>15</v>
      </c>
      <c r="K8">
        <v>4</v>
      </c>
      <c r="L8" t="s">
        <v>879</v>
      </c>
      <c r="M8" t="str">
        <f t="shared" si="0"/>
        <v>scale_001</v>
      </c>
      <c r="N8" t="s">
        <v>1006</v>
      </c>
      <c r="O8" t="s">
        <v>1007</v>
      </c>
      <c r="P8" t="s">
        <v>1008</v>
      </c>
      <c r="Q8" t="str">
        <f t="shared" si="1"/>
        <v>Students</v>
      </c>
    </row>
    <row r="9" spans="1:17" x14ac:dyDescent="0.2">
      <c r="A9">
        <v>2</v>
      </c>
      <c r="B9" t="s">
        <v>63</v>
      </c>
      <c r="C9" t="s">
        <v>747</v>
      </c>
      <c r="D9" t="s">
        <v>10</v>
      </c>
      <c r="E9" t="s">
        <v>11</v>
      </c>
      <c r="F9" t="s">
        <v>768</v>
      </c>
      <c r="G9" t="s">
        <v>881</v>
      </c>
      <c r="H9" t="s">
        <v>14</v>
      </c>
      <c r="I9" s="9" t="s">
        <v>62</v>
      </c>
      <c r="J9" t="s">
        <v>15</v>
      </c>
      <c r="K9">
        <v>4</v>
      </c>
      <c r="L9" t="s">
        <v>882</v>
      </c>
      <c r="M9" t="str">
        <f t="shared" si="0"/>
        <v>scale_002</v>
      </c>
      <c r="N9" t="s">
        <v>1006</v>
      </c>
      <c r="O9" t="s">
        <v>1007</v>
      </c>
      <c r="P9" t="s">
        <v>1008</v>
      </c>
      <c r="Q9" t="str">
        <f t="shared" si="1"/>
        <v>Students</v>
      </c>
    </row>
    <row r="10" spans="1:17" x14ac:dyDescent="0.2">
      <c r="A10">
        <v>2</v>
      </c>
      <c r="B10" t="s">
        <v>64</v>
      </c>
      <c r="C10" t="s">
        <v>747</v>
      </c>
      <c r="D10" t="s">
        <v>10</v>
      </c>
      <c r="E10" t="s">
        <v>11</v>
      </c>
      <c r="F10" t="s">
        <v>769</v>
      </c>
      <c r="G10" t="s">
        <v>883</v>
      </c>
      <c r="H10" t="s">
        <v>14</v>
      </c>
      <c r="I10" s="9" t="s">
        <v>62</v>
      </c>
      <c r="J10" t="s">
        <v>15</v>
      </c>
      <c r="K10">
        <v>4</v>
      </c>
      <c r="L10" t="s">
        <v>882</v>
      </c>
      <c r="M10" t="str">
        <f t="shared" si="0"/>
        <v>scale_002</v>
      </c>
      <c r="N10" t="s">
        <v>1006</v>
      </c>
      <c r="O10" t="s">
        <v>1007</v>
      </c>
      <c r="P10" t="s">
        <v>1008</v>
      </c>
      <c r="Q10" t="str">
        <f t="shared" si="1"/>
        <v>Students</v>
      </c>
    </row>
    <row r="11" spans="1:17" x14ac:dyDescent="0.2">
      <c r="A11">
        <v>2</v>
      </c>
      <c r="B11" t="s">
        <v>65</v>
      </c>
      <c r="C11" t="s">
        <v>747</v>
      </c>
      <c r="D11" t="s">
        <v>10</v>
      </c>
      <c r="E11" t="s">
        <v>11</v>
      </c>
      <c r="F11" t="s">
        <v>770</v>
      </c>
      <c r="G11" t="s">
        <v>884</v>
      </c>
      <c r="H11" t="s">
        <v>14</v>
      </c>
      <c r="I11" s="9" t="s">
        <v>62</v>
      </c>
      <c r="J11" t="s">
        <v>15</v>
      </c>
      <c r="K11">
        <v>4</v>
      </c>
      <c r="L11" t="s">
        <v>882</v>
      </c>
      <c r="M11" t="str">
        <f t="shared" si="0"/>
        <v>scale_002</v>
      </c>
      <c r="N11" t="s">
        <v>1006</v>
      </c>
      <c r="O11" t="s">
        <v>1007</v>
      </c>
      <c r="P11" t="s">
        <v>1008</v>
      </c>
      <c r="Q11" t="str">
        <f t="shared" si="1"/>
        <v>Students</v>
      </c>
    </row>
    <row r="12" spans="1:17" x14ac:dyDescent="0.2">
      <c r="A12">
        <v>2</v>
      </c>
      <c r="B12" t="s">
        <v>66</v>
      </c>
      <c r="C12" t="s">
        <v>747</v>
      </c>
      <c r="D12" t="s">
        <v>10</v>
      </c>
      <c r="E12" t="s">
        <v>11</v>
      </c>
      <c r="F12" t="s">
        <v>771</v>
      </c>
      <c r="G12" t="s">
        <v>885</v>
      </c>
      <c r="H12" t="s">
        <v>14</v>
      </c>
      <c r="I12" s="9" t="s">
        <v>62</v>
      </c>
      <c r="J12" t="s">
        <v>15</v>
      </c>
      <c r="K12">
        <v>4</v>
      </c>
      <c r="L12" t="s">
        <v>882</v>
      </c>
      <c r="M12" t="str">
        <f t="shared" si="0"/>
        <v>scale_002</v>
      </c>
      <c r="N12" t="s">
        <v>1006</v>
      </c>
      <c r="O12" t="s">
        <v>1007</v>
      </c>
      <c r="P12" t="s">
        <v>1008</v>
      </c>
      <c r="Q12" t="str">
        <f t="shared" si="1"/>
        <v>Students</v>
      </c>
    </row>
    <row r="13" spans="1:17" x14ac:dyDescent="0.2">
      <c r="A13">
        <v>2</v>
      </c>
      <c r="B13" t="s">
        <v>67</v>
      </c>
      <c r="C13" t="s">
        <v>747</v>
      </c>
      <c r="D13" t="s">
        <v>10</v>
      </c>
      <c r="E13" t="s">
        <v>11</v>
      </c>
      <c r="F13" t="s">
        <v>772</v>
      </c>
      <c r="G13" t="s">
        <v>886</v>
      </c>
      <c r="H13" t="s">
        <v>14</v>
      </c>
      <c r="I13" s="9" t="s">
        <v>62</v>
      </c>
      <c r="J13" t="s">
        <v>15</v>
      </c>
      <c r="K13">
        <v>4</v>
      </c>
      <c r="L13" t="s">
        <v>882</v>
      </c>
      <c r="M13" t="str">
        <f t="shared" si="0"/>
        <v>scale_002</v>
      </c>
      <c r="N13" t="s">
        <v>1006</v>
      </c>
      <c r="O13" t="s">
        <v>1007</v>
      </c>
      <c r="P13" t="s">
        <v>1008</v>
      </c>
      <c r="Q13" t="str">
        <f t="shared" si="1"/>
        <v>Students</v>
      </c>
    </row>
    <row r="14" spans="1:17" x14ac:dyDescent="0.2">
      <c r="A14">
        <v>2</v>
      </c>
      <c r="B14" t="s">
        <v>68</v>
      </c>
      <c r="C14" t="s">
        <v>747</v>
      </c>
      <c r="D14" t="s">
        <v>10</v>
      </c>
      <c r="E14" t="s">
        <v>11</v>
      </c>
      <c r="F14" t="s">
        <v>773</v>
      </c>
      <c r="G14" t="s">
        <v>887</v>
      </c>
      <c r="H14" t="s">
        <v>14</v>
      </c>
      <c r="I14" s="9" t="s">
        <v>62</v>
      </c>
      <c r="J14" t="s">
        <v>15</v>
      </c>
      <c r="K14">
        <v>4</v>
      </c>
      <c r="L14" t="s">
        <v>882</v>
      </c>
      <c r="M14" t="str">
        <f t="shared" si="0"/>
        <v>scale_002</v>
      </c>
      <c r="N14" t="s">
        <v>1006</v>
      </c>
      <c r="O14" t="s">
        <v>1007</v>
      </c>
      <c r="P14" t="s">
        <v>1008</v>
      </c>
      <c r="Q14" t="str">
        <f t="shared" si="1"/>
        <v>Students</v>
      </c>
    </row>
    <row r="15" spans="1:17" x14ac:dyDescent="0.2">
      <c r="A15">
        <v>3</v>
      </c>
      <c r="B15" t="s">
        <v>63</v>
      </c>
      <c r="C15" t="s">
        <v>748</v>
      </c>
      <c r="D15" t="s">
        <v>10</v>
      </c>
      <c r="E15" t="s">
        <v>11</v>
      </c>
      <c r="F15" t="s">
        <v>774</v>
      </c>
      <c r="G15" t="s">
        <v>888</v>
      </c>
      <c r="H15" t="s">
        <v>14</v>
      </c>
      <c r="I15" s="9" t="s">
        <v>62</v>
      </c>
      <c r="J15" t="s">
        <v>15</v>
      </c>
      <c r="K15">
        <v>5</v>
      </c>
      <c r="L15" t="s">
        <v>889</v>
      </c>
      <c r="M15" t="str">
        <f t="shared" si="0"/>
        <v>scale_003</v>
      </c>
      <c r="N15" t="s">
        <v>1006</v>
      </c>
      <c r="O15" t="s">
        <v>1007</v>
      </c>
      <c r="P15" t="s">
        <v>1008</v>
      </c>
      <c r="Q15" t="str">
        <f t="shared" si="1"/>
        <v>Students</v>
      </c>
    </row>
    <row r="16" spans="1:17" x14ac:dyDescent="0.2">
      <c r="A16">
        <v>3</v>
      </c>
      <c r="B16" t="s">
        <v>64</v>
      </c>
      <c r="C16" t="s">
        <v>748</v>
      </c>
      <c r="D16" t="s">
        <v>10</v>
      </c>
      <c r="E16" t="s">
        <v>11</v>
      </c>
      <c r="F16" t="s">
        <v>775</v>
      </c>
      <c r="G16" t="s">
        <v>890</v>
      </c>
      <c r="H16" t="s">
        <v>14</v>
      </c>
      <c r="I16" s="9" t="s">
        <v>62</v>
      </c>
      <c r="J16" t="s">
        <v>15</v>
      </c>
      <c r="K16">
        <v>5</v>
      </c>
      <c r="L16" t="s">
        <v>889</v>
      </c>
      <c r="M16" t="str">
        <f t="shared" si="0"/>
        <v>scale_003</v>
      </c>
      <c r="N16" t="s">
        <v>1006</v>
      </c>
      <c r="O16" t="s">
        <v>1007</v>
      </c>
      <c r="P16" t="s">
        <v>1008</v>
      </c>
      <c r="Q16" t="str">
        <f t="shared" si="1"/>
        <v>Students</v>
      </c>
    </row>
    <row r="17" spans="1:17" x14ac:dyDescent="0.2">
      <c r="A17">
        <v>3</v>
      </c>
      <c r="B17" t="s">
        <v>65</v>
      </c>
      <c r="C17" t="s">
        <v>748</v>
      </c>
      <c r="D17" t="s">
        <v>10</v>
      </c>
      <c r="E17" t="s">
        <v>11</v>
      </c>
      <c r="F17" t="s">
        <v>776</v>
      </c>
      <c r="G17" t="s">
        <v>891</v>
      </c>
      <c r="H17" t="s">
        <v>14</v>
      </c>
      <c r="I17" s="9" t="s">
        <v>62</v>
      </c>
      <c r="J17" t="s">
        <v>15</v>
      </c>
      <c r="K17">
        <v>3</v>
      </c>
      <c r="L17" t="s">
        <v>889</v>
      </c>
      <c r="M17" t="str">
        <f t="shared" si="0"/>
        <v>scale_003</v>
      </c>
      <c r="N17" t="s">
        <v>1006</v>
      </c>
      <c r="O17" t="s">
        <v>1007</v>
      </c>
      <c r="P17" t="s">
        <v>1008</v>
      </c>
      <c r="Q17" t="str">
        <f t="shared" si="1"/>
        <v>Students</v>
      </c>
    </row>
    <row r="18" spans="1:17" x14ac:dyDescent="0.2">
      <c r="A18">
        <v>4</v>
      </c>
      <c r="B18" t="s">
        <v>63</v>
      </c>
      <c r="C18" t="s">
        <v>749</v>
      </c>
      <c r="D18" t="s">
        <v>10</v>
      </c>
      <c r="E18" t="s">
        <v>11</v>
      </c>
      <c r="F18" t="s">
        <v>761</v>
      </c>
      <c r="G18" t="s">
        <v>892</v>
      </c>
      <c r="H18" t="s">
        <v>14</v>
      </c>
      <c r="I18" s="9" t="s">
        <v>62</v>
      </c>
      <c r="J18" t="s">
        <v>15</v>
      </c>
      <c r="K18">
        <v>4</v>
      </c>
      <c r="L18" t="s">
        <v>879</v>
      </c>
      <c r="M18" t="str">
        <f t="shared" si="0"/>
        <v>scale_004</v>
      </c>
      <c r="N18" t="s">
        <v>1006</v>
      </c>
      <c r="O18" t="s">
        <v>1007</v>
      </c>
      <c r="P18" t="s">
        <v>1008</v>
      </c>
      <c r="Q18" t="str">
        <f t="shared" si="1"/>
        <v>Students</v>
      </c>
    </row>
    <row r="19" spans="1:17" x14ac:dyDescent="0.2">
      <c r="A19">
        <v>4</v>
      </c>
      <c r="B19" t="s">
        <v>64</v>
      </c>
      <c r="C19" t="s">
        <v>749</v>
      </c>
      <c r="D19" t="s">
        <v>10</v>
      </c>
      <c r="E19" t="s">
        <v>11</v>
      </c>
      <c r="F19" t="s">
        <v>762</v>
      </c>
      <c r="G19" t="s">
        <v>19</v>
      </c>
      <c r="H19" t="s">
        <v>14</v>
      </c>
      <c r="I19" s="9" t="s">
        <v>62</v>
      </c>
      <c r="J19" t="s">
        <v>15</v>
      </c>
      <c r="K19">
        <v>4</v>
      </c>
      <c r="L19" t="s">
        <v>879</v>
      </c>
      <c r="M19" t="str">
        <f t="shared" si="0"/>
        <v>scale_004</v>
      </c>
      <c r="N19" t="s">
        <v>1006</v>
      </c>
      <c r="O19" t="s">
        <v>1007</v>
      </c>
      <c r="P19" t="s">
        <v>1008</v>
      </c>
      <c r="Q19" t="str">
        <f t="shared" si="1"/>
        <v>Students</v>
      </c>
    </row>
    <row r="20" spans="1:17" x14ac:dyDescent="0.2">
      <c r="A20">
        <v>4</v>
      </c>
      <c r="B20" t="s">
        <v>65</v>
      </c>
      <c r="C20" t="s">
        <v>749</v>
      </c>
      <c r="D20" t="s">
        <v>10</v>
      </c>
      <c r="E20" t="s">
        <v>11</v>
      </c>
      <c r="F20" t="s">
        <v>763</v>
      </c>
      <c r="G20" t="s">
        <v>21</v>
      </c>
      <c r="H20" t="s">
        <v>14</v>
      </c>
      <c r="I20" s="9" t="s">
        <v>62</v>
      </c>
      <c r="J20" t="s">
        <v>15</v>
      </c>
      <c r="K20">
        <v>4</v>
      </c>
      <c r="L20" t="s">
        <v>879</v>
      </c>
      <c r="M20" t="str">
        <f t="shared" si="0"/>
        <v>scale_004</v>
      </c>
      <c r="N20" t="s">
        <v>1006</v>
      </c>
      <c r="O20" t="s">
        <v>1007</v>
      </c>
      <c r="P20" t="s">
        <v>1008</v>
      </c>
      <c r="Q20" t="str">
        <f t="shared" si="1"/>
        <v>Students</v>
      </c>
    </row>
    <row r="21" spans="1:17" x14ac:dyDescent="0.2">
      <c r="A21">
        <v>4</v>
      </c>
      <c r="B21" t="s">
        <v>66</v>
      </c>
      <c r="C21" t="s">
        <v>749</v>
      </c>
      <c r="D21" t="s">
        <v>10</v>
      </c>
      <c r="E21" t="s">
        <v>11</v>
      </c>
      <c r="F21" t="s">
        <v>764</v>
      </c>
      <c r="G21" t="s">
        <v>23</v>
      </c>
      <c r="H21" t="s">
        <v>14</v>
      </c>
      <c r="I21" s="9" t="s">
        <v>62</v>
      </c>
      <c r="J21" t="s">
        <v>15</v>
      </c>
      <c r="K21">
        <v>4</v>
      </c>
      <c r="L21" t="s">
        <v>879</v>
      </c>
      <c r="M21" t="str">
        <f t="shared" si="0"/>
        <v>scale_004</v>
      </c>
      <c r="N21" t="s">
        <v>1006</v>
      </c>
      <c r="O21" t="s">
        <v>1007</v>
      </c>
      <c r="P21" t="s">
        <v>1008</v>
      </c>
      <c r="Q21" t="str">
        <f t="shared" si="1"/>
        <v>Students</v>
      </c>
    </row>
    <row r="22" spans="1:17" x14ac:dyDescent="0.2">
      <c r="A22">
        <v>4</v>
      </c>
      <c r="B22" t="s">
        <v>67</v>
      </c>
      <c r="C22" t="s">
        <v>749</v>
      </c>
      <c r="D22" t="s">
        <v>10</v>
      </c>
      <c r="E22" t="s">
        <v>11</v>
      </c>
      <c r="F22" t="s">
        <v>765</v>
      </c>
      <c r="G22" t="s">
        <v>25</v>
      </c>
      <c r="H22" t="s">
        <v>14</v>
      </c>
      <c r="I22" s="9" t="s">
        <v>62</v>
      </c>
      <c r="J22" t="s">
        <v>15</v>
      </c>
      <c r="K22">
        <v>4</v>
      </c>
      <c r="L22" t="s">
        <v>879</v>
      </c>
      <c r="M22" t="str">
        <f t="shared" si="0"/>
        <v>scale_004</v>
      </c>
      <c r="N22" t="s">
        <v>1006</v>
      </c>
      <c r="O22" t="s">
        <v>1007</v>
      </c>
      <c r="P22" t="s">
        <v>1008</v>
      </c>
      <c r="Q22" t="str">
        <f t="shared" si="1"/>
        <v>Students</v>
      </c>
    </row>
    <row r="23" spans="1:17" x14ac:dyDescent="0.2">
      <c r="A23">
        <v>4</v>
      </c>
      <c r="B23" t="s">
        <v>68</v>
      </c>
      <c r="C23" t="s">
        <v>749</v>
      </c>
      <c r="D23" t="s">
        <v>10</v>
      </c>
      <c r="E23" t="s">
        <v>11</v>
      </c>
      <c r="F23" t="s">
        <v>766</v>
      </c>
      <c r="G23" t="s">
        <v>880</v>
      </c>
      <c r="H23" t="s">
        <v>14</v>
      </c>
      <c r="I23" s="9" t="s">
        <v>62</v>
      </c>
      <c r="J23" t="s">
        <v>15</v>
      </c>
      <c r="K23">
        <v>4</v>
      </c>
      <c r="L23" t="s">
        <v>879</v>
      </c>
      <c r="M23" t="str">
        <f t="shared" si="0"/>
        <v>scale_004</v>
      </c>
      <c r="N23" t="s">
        <v>1006</v>
      </c>
      <c r="O23" t="s">
        <v>1007</v>
      </c>
      <c r="P23" t="s">
        <v>1008</v>
      </c>
      <c r="Q23" t="str">
        <f t="shared" si="1"/>
        <v>Students</v>
      </c>
    </row>
    <row r="24" spans="1:17" x14ac:dyDescent="0.2">
      <c r="A24">
        <v>4</v>
      </c>
      <c r="B24" t="s">
        <v>71</v>
      </c>
      <c r="C24" t="s">
        <v>749</v>
      </c>
      <c r="D24" t="s">
        <v>10</v>
      </c>
      <c r="E24" t="s">
        <v>11</v>
      </c>
      <c r="F24" t="s">
        <v>767</v>
      </c>
      <c r="G24" t="s">
        <v>26</v>
      </c>
      <c r="H24" t="s">
        <v>14</v>
      </c>
      <c r="I24" s="9" t="s">
        <v>62</v>
      </c>
      <c r="J24" t="s">
        <v>15</v>
      </c>
      <c r="K24">
        <v>4</v>
      </c>
      <c r="L24" t="s">
        <v>879</v>
      </c>
      <c r="M24" t="str">
        <f t="shared" si="0"/>
        <v>scale_004</v>
      </c>
      <c r="N24" t="s">
        <v>1006</v>
      </c>
      <c r="O24" t="s">
        <v>1007</v>
      </c>
      <c r="P24" t="s">
        <v>1008</v>
      </c>
      <c r="Q24" t="str">
        <f t="shared" si="1"/>
        <v>Students</v>
      </c>
    </row>
    <row r="25" spans="1:17" x14ac:dyDescent="0.2">
      <c r="A25">
        <v>5</v>
      </c>
      <c r="B25" s="20" t="s">
        <v>63</v>
      </c>
      <c r="C25" t="s">
        <v>750</v>
      </c>
      <c r="D25" t="s">
        <v>10</v>
      </c>
      <c r="E25" t="s">
        <v>11</v>
      </c>
      <c r="F25" t="s">
        <v>777</v>
      </c>
      <c r="G25" t="s">
        <v>893</v>
      </c>
      <c r="H25" t="s">
        <v>14</v>
      </c>
      <c r="I25" s="9" t="s">
        <v>62</v>
      </c>
      <c r="J25" t="s">
        <v>15</v>
      </c>
      <c r="K25">
        <v>4</v>
      </c>
      <c r="L25" t="s">
        <v>894</v>
      </c>
      <c r="M25" t="str">
        <f t="shared" si="0"/>
        <v>scale_005</v>
      </c>
      <c r="N25" t="s">
        <v>1006</v>
      </c>
      <c r="O25" t="s">
        <v>1007</v>
      </c>
      <c r="P25" t="s">
        <v>1008</v>
      </c>
      <c r="Q25" t="str">
        <f t="shared" si="1"/>
        <v>Students</v>
      </c>
    </row>
    <row r="26" spans="1:17" x14ac:dyDescent="0.2">
      <c r="A26">
        <v>5</v>
      </c>
      <c r="B26" s="20" t="s">
        <v>64</v>
      </c>
      <c r="C26" t="s">
        <v>750</v>
      </c>
      <c r="D26" t="s">
        <v>10</v>
      </c>
      <c r="E26" t="s">
        <v>11</v>
      </c>
      <c r="F26" t="s">
        <v>778</v>
      </c>
      <c r="G26" t="s">
        <v>895</v>
      </c>
      <c r="H26" t="s">
        <v>14</v>
      </c>
      <c r="I26" s="9" t="s">
        <v>62</v>
      </c>
      <c r="J26" t="s">
        <v>15</v>
      </c>
      <c r="K26">
        <v>4</v>
      </c>
      <c r="L26" t="s">
        <v>894</v>
      </c>
      <c r="M26" t="str">
        <f t="shared" si="0"/>
        <v>scale_005</v>
      </c>
      <c r="N26" t="s">
        <v>1006</v>
      </c>
      <c r="O26" t="s">
        <v>1007</v>
      </c>
      <c r="P26" t="s">
        <v>1008</v>
      </c>
      <c r="Q26" t="str">
        <f t="shared" si="1"/>
        <v>Students</v>
      </c>
    </row>
    <row r="27" spans="1:17" x14ac:dyDescent="0.2">
      <c r="A27">
        <v>5</v>
      </c>
      <c r="B27" s="20" t="s">
        <v>65</v>
      </c>
      <c r="C27" t="s">
        <v>750</v>
      </c>
      <c r="D27" t="s">
        <v>10</v>
      </c>
      <c r="E27" t="s">
        <v>11</v>
      </c>
      <c r="F27" t="s">
        <v>779</v>
      </c>
      <c r="G27" t="s">
        <v>896</v>
      </c>
      <c r="H27" t="s">
        <v>14</v>
      </c>
      <c r="I27" s="9" t="s">
        <v>62</v>
      </c>
      <c r="J27" t="s">
        <v>15</v>
      </c>
      <c r="K27">
        <v>4</v>
      </c>
      <c r="L27" t="s">
        <v>894</v>
      </c>
      <c r="M27" t="str">
        <f t="shared" si="0"/>
        <v>scale_005</v>
      </c>
      <c r="N27" t="s">
        <v>1006</v>
      </c>
      <c r="O27" t="s">
        <v>1007</v>
      </c>
      <c r="P27" t="s">
        <v>1008</v>
      </c>
      <c r="Q27" t="str">
        <f t="shared" si="1"/>
        <v>Students</v>
      </c>
    </row>
    <row r="28" spans="1:17" x14ac:dyDescent="0.2">
      <c r="A28">
        <v>5</v>
      </c>
      <c r="B28" s="20" t="s">
        <v>66</v>
      </c>
      <c r="C28" t="s">
        <v>750</v>
      </c>
      <c r="D28" t="s">
        <v>10</v>
      </c>
      <c r="E28" t="s">
        <v>11</v>
      </c>
      <c r="F28" t="s">
        <v>780</v>
      </c>
      <c r="G28" t="s">
        <v>897</v>
      </c>
      <c r="H28" t="s">
        <v>14</v>
      </c>
      <c r="I28" s="9" t="s">
        <v>62</v>
      </c>
      <c r="J28" t="s">
        <v>15</v>
      </c>
      <c r="K28">
        <v>4</v>
      </c>
      <c r="L28" t="s">
        <v>894</v>
      </c>
      <c r="M28" t="str">
        <f t="shared" si="0"/>
        <v>scale_005</v>
      </c>
      <c r="N28" t="s">
        <v>1006</v>
      </c>
      <c r="O28" t="s">
        <v>1007</v>
      </c>
      <c r="P28" t="s">
        <v>1008</v>
      </c>
      <c r="Q28" t="str">
        <f t="shared" si="1"/>
        <v>Students</v>
      </c>
    </row>
    <row r="29" spans="1:17" x14ac:dyDescent="0.2">
      <c r="A29">
        <v>5</v>
      </c>
      <c r="B29" s="20" t="s">
        <v>67</v>
      </c>
      <c r="C29" t="s">
        <v>750</v>
      </c>
      <c r="D29" t="s">
        <v>10</v>
      </c>
      <c r="E29" t="s">
        <v>11</v>
      </c>
      <c r="F29" t="s">
        <v>781</v>
      </c>
      <c r="G29" t="s">
        <v>898</v>
      </c>
      <c r="H29" t="s">
        <v>14</v>
      </c>
      <c r="I29" s="9" t="s">
        <v>62</v>
      </c>
      <c r="J29" t="s">
        <v>15</v>
      </c>
      <c r="K29">
        <v>4</v>
      </c>
      <c r="L29" t="s">
        <v>894</v>
      </c>
      <c r="M29" t="str">
        <f t="shared" si="0"/>
        <v>scale_005</v>
      </c>
      <c r="N29" t="s">
        <v>1006</v>
      </c>
      <c r="O29" t="s">
        <v>1007</v>
      </c>
      <c r="P29" t="s">
        <v>1008</v>
      </c>
      <c r="Q29" t="str">
        <f t="shared" si="1"/>
        <v>Students</v>
      </c>
    </row>
    <row r="30" spans="1:17" x14ac:dyDescent="0.2">
      <c r="A30">
        <v>6</v>
      </c>
      <c r="B30" s="20" t="s">
        <v>63</v>
      </c>
      <c r="C30" t="s">
        <v>751</v>
      </c>
      <c r="D30" t="s">
        <v>10</v>
      </c>
      <c r="E30" t="s">
        <v>11</v>
      </c>
      <c r="F30" t="s">
        <v>782</v>
      </c>
      <c r="G30" t="s">
        <v>899</v>
      </c>
      <c r="H30" t="s">
        <v>14</v>
      </c>
      <c r="I30" s="9" t="s">
        <v>62</v>
      </c>
      <c r="J30" t="s">
        <v>15</v>
      </c>
      <c r="K30">
        <v>4</v>
      </c>
      <c r="L30" t="s">
        <v>900</v>
      </c>
      <c r="M30" t="str">
        <f t="shared" si="0"/>
        <v>scale_006</v>
      </c>
      <c r="N30" t="s">
        <v>1006</v>
      </c>
      <c r="O30" t="s">
        <v>1007</v>
      </c>
      <c r="P30" t="s">
        <v>1008</v>
      </c>
      <c r="Q30" t="str">
        <f t="shared" si="1"/>
        <v>Students</v>
      </c>
    </row>
    <row r="31" spans="1:17" x14ac:dyDescent="0.2">
      <c r="A31">
        <v>6</v>
      </c>
      <c r="B31" s="20" t="s">
        <v>64</v>
      </c>
      <c r="C31" t="s">
        <v>751</v>
      </c>
      <c r="D31" t="s">
        <v>10</v>
      </c>
      <c r="E31" t="s">
        <v>11</v>
      </c>
      <c r="F31" t="s">
        <v>783</v>
      </c>
      <c r="G31" t="s">
        <v>901</v>
      </c>
      <c r="H31" t="s">
        <v>14</v>
      </c>
      <c r="I31" s="9" t="s">
        <v>62</v>
      </c>
      <c r="J31" t="s">
        <v>15</v>
      </c>
      <c r="K31">
        <v>4</v>
      </c>
      <c r="L31" t="s">
        <v>900</v>
      </c>
      <c r="M31" t="str">
        <f t="shared" si="0"/>
        <v>scale_006</v>
      </c>
      <c r="N31" t="s">
        <v>1006</v>
      </c>
      <c r="O31" t="s">
        <v>1007</v>
      </c>
      <c r="P31" t="s">
        <v>1008</v>
      </c>
      <c r="Q31" t="str">
        <f t="shared" si="1"/>
        <v>Students</v>
      </c>
    </row>
    <row r="32" spans="1:17" x14ac:dyDescent="0.2">
      <c r="A32">
        <v>6</v>
      </c>
      <c r="B32" s="20" t="s">
        <v>65</v>
      </c>
      <c r="C32" t="s">
        <v>751</v>
      </c>
      <c r="D32" t="s">
        <v>10</v>
      </c>
      <c r="E32" t="s">
        <v>11</v>
      </c>
      <c r="F32" t="s">
        <v>784</v>
      </c>
      <c r="G32" t="s">
        <v>902</v>
      </c>
      <c r="H32" t="s">
        <v>14</v>
      </c>
      <c r="I32" s="9" t="s">
        <v>62</v>
      </c>
      <c r="J32" t="s">
        <v>15</v>
      </c>
      <c r="K32">
        <v>4</v>
      </c>
      <c r="L32" t="s">
        <v>900</v>
      </c>
      <c r="M32" t="str">
        <f t="shared" si="0"/>
        <v>scale_006</v>
      </c>
      <c r="N32" t="s">
        <v>1006</v>
      </c>
      <c r="O32" t="s">
        <v>1007</v>
      </c>
      <c r="P32" t="s">
        <v>1008</v>
      </c>
      <c r="Q32" t="str">
        <f t="shared" si="1"/>
        <v>Students</v>
      </c>
    </row>
    <row r="33" spans="1:17" x14ac:dyDescent="0.2">
      <c r="A33">
        <v>6</v>
      </c>
      <c r="B33" s="20" t="s">
        <v>66</v>
      </c>
      <c r="C33" t="s">
        <v>751</v>
      </c>
      <c r="D33" t="s">
        <v>10</v>
      </c>
      <c r="E33" t="s">
        <v>11</v>
      </c>
      <c r="F33" t="s">
        <v>785</v>
      </c>
      <c r="G33" t="s">
        <v>903</v>
      </c>
      <c r="H33" t="s">
        <v>14</v>
      </c>
      <c r="I33" s="9" t="s">
        <v>62</v>
      </c>
      <c r="J33" t="s">
        <v>15</v>
      </c>
      <c r="K33">
        <v>4</v>
      </c>
      <c r="L33" t="s">
        <v>900</v>
      </c>
      <c r="M33" t="str">
        <f t="shared" si="0"/>
        <v>scale_006</v>
      </c>
      <c r="N33" t="s">
        <v>1006</v>
      </c>
      <c r="O33" t="s">
        <v>1007</v>
      </c>
      <c r="P33" t="s">
        <v>1008</v>
      </c>
      <c r="Q33" t="str">
        <f t="shared" si="1"/>
        <v>Students</v>
      </c>
    </row>
    <row r="34" spans="1:17" x14ac:dyDescent="0.2">
      <c r="A34">
        <v>6</v>
      </c>
      <c r="B34" s="20" t="s">
        <v>67</v>
      </c>
      <c r="C34" t="s">
        <v>751</v>
      </c>
      <c r="D34" t="s">
        <v>10</v>
      </c>
      <c r="E34" t="s">
        <v>11</v>
      </c>
      <c r="F34" t="s">
        <v>786</v>
      </c>
      <c r="G34" t="s">
        <v>904</v>
      </c>
      <c r="H34" t="s">
        <v>14</v>
      </c>
      <c r="I34" s="9" t="s">
        <v>62</v>
      </c>
      <c r="J34" t="s">
        <v>15</v>
      </c>
      <c r="K34">
        <v>4</v>
      </c>
      <c r="L34" t="s">
        <v>900</v>
      </c>
      <c r="M34" t="str">
        <f t="shared" ref="M34:M70" si="2">"scale_00"&amp;A34</f>
        <v>scale_006</v>
      </c>
      <c r="N34" t="s">
        <v>1006</v>
      </c>
      <c r="O34" t="s">
        <v>1007</v>
      </c>
      <c r="P34" t="s">
        <v>1008</v>
      </c>
      <c r="Q34" t="str">
        <f t="shared" si="1"/>
        <v>Students</v>
      </c>
    </row>
    <row r="35" spans="1:17" x14ac:dyDescent="0.2">
      <c r="A35">
        <v>6</v>
      </c>
      <c r="B35" s="20" t="s">
        <v>68</v>
      </c>
      <c r="C35" t="s">
        <v>751</v>
      </c>
      <c r="D35" t="s">
        <v>10</v>
      </c>
      <c r="E35" t="s">
        <v>11</v>
      </c>
      <c r="F35" t="s">
        <v>787</v>
      </c>
      <c r="G35" t="s">
        <v>905</v>
      </c>
      <c r="H35" t="s">
        <v>14</v>
      </c>
      <c r="I35" s="9" t="s">
        <v>62</v>
      </c>
      <c r="J35" t="s">
        <v>15</v>
      </c>
      <c r="K35">
        <v>4</v>
      </c>
      <c r="L35" t="s">
        <v>900</v>
      </c>
      <c r="M35" t="str">
        <f t="shared" si="2"/>
        <v>scale_006</v>
      </c>
      <c r="N35" t="s">
        <v>1006</v>
      </c>
      <c r="O35" t="s">
        <v>1007</v>
      </c>
      <c r="P35" t="s">
        <v>1008</v>
      </c>
      <c r="Q35" t="str">
        <f t="shared" si="1"/>
        <v>Students</v>
      </c>
    </row>
    <row r="36" spans="1:17" x14ac:dyDescent="0.2">
      <c r="A36">
        <v>6</v>
      </c>
      <c r="B36" s="20" t="s">
        <v>71</v>
      </c>
      <c r="C36" t="s">
        <v>751</v>
      </c>
      <c r="D36" t="s">
        <v>10</v>
      </c>
      <c r="E36" t="s">
        <v>11</v>
      </c>
      <c r="F36" t="s">
        <v>788</v>
      </c>
      <c r="G36" t="s">
        <v>906</v>
      </c>
      <c r="H36" t="s">
        <v>14</v>
      </c>
      <c r="I36" s="9" t="s">
        <v>62</v>
      </c>
      <c r="J36" t="s">
        <v>15</v>
      </c>
      <c r="K36">
        <v>4</v>
      </c>
      <c r="L36" t="s">
        <v>900</v>
      </c>
      <c r="M36" t="str">
        <f t="shared" si="2"/>
        <v>scale_006</v>
      </c>
      <c r="N36" t="s">
        <v>1006</v>
      </c>
      <c r="O36" t="s">
        <v>1007</v>
      </c>
      <c r="P36" t="s">
        <v>1008</v>
      </c>
      <c r="Q36" t="str">
        <f t="shared" si="1"/>
        <v>Students</v>
      </c>
    </row>
    <row r="37" spans="1:17" x14ac:dyDescent="0.2">
      <c r="A37">
        <v>6</v>
      </c>
      <c r="B37" s="20" t="s">
        <v>72</v>
      </c>
      <c r="C37" t="s">
        <v>751</v>
      </c>
      <c r="D37" t="s">
        <v>10</v>
      </c>
      <c r="E37" t="s">
        <v>11</v>
      </c>
      <c r="F37" t="s">
        <v>789</v>
      </c>
      <c r="G37" t="s">
        <v>907</v>
      </c>
      <c r="H37" t="s">
        <v>14</v>
      </c>
      <c r="I37" s="9" t="s">
        <v>62</v>
      </c>
      <c r="J37" t="s">
        <v>15</v>
      </c>
      <c r="K37">
        <v>4</v>
      </c>
      <c r="L37" t="s">
        <v>900</v>
      </c>
      <c r="M37" t="str">
        <f t="shared" si="2"/>
        <v>scale_006</v>
      </c>
      <c r="N37" t="s">
        <v>1006</v>
      </c>
      <c r="O37" t="s">
        <v>1007</v>
      </c>
      <c r="P37" t="s">
        <v>1008</v>
      </c>
      <c r="Q37" t="str">
        <f t="shared" si="1"/>
        <v>Students</v>
      </c>
    </row>
    <row r="38" spans="1:17" x14ac:dyDescent="0.2">
      <c r="A38">
        <v>6</v>
      </c>
      <c r="B38" s="20" t="s">
        <v>73</v>
      </c>
      <c r="C38" t="s">
        <v>751</v>
      </c>
      <c r="D38" t="s">
        <v>10</v>
      </c>
      <c r="E38" t="s">
        <v>11</v>
      </c>
      <c r="F38" t="s">
        <v>790</v>
      </c>
      <c r="G38" t="s">
        <v>908</v>
      </c>
      <c r="H38" t="s">
        <v>14</v>
      </c>
      <c r="I38" s="9" t="s">
        <v>62</v>
      </c>
      <c r="J38" t="s">
        <v>15</v>
      </c>
      <c r="K38">
        <v>4</v>
      </c>
      <c r="L38" t="s">
        <v>900</v>
      </c>
      <c r="M38" t="str">
        <f t="shared" si="2"/>
        <v>scale_006</v>
      </c>
      <c r="N38" t="s">
        <v>1006</v>
      </c>
      <c r="O38" t="s">
        <v>1007</v>
      </c>
      <c r="P38" t="s">
        <v>1008</v>
      </c>
      <c r="Q38" t="str">
        <f t="shared" si="1"/>
        <v>Students</v>
      </c>
    </row>
    <row r="39" spans="1:17" x14ac:dyDescent="0.2">
      <c r="A39">
        <v>6</v>
      </c>
      <c r="B39" s="20" t="s">
        <v>1009</v>
      </c>
      <c r="C39" t="s">
        <v>751</v>
      </c>
      <c r="D39" t="s">
        <v>10</v>
      </c>
      <c r="E39" t="s">
        <v>11</v>
      </c>
      <c r="F39" t="s">
        <v>791</v>
      </c>
      <c r="G39" t="s">
        <v>909</v>
      </c>
      <c r="H39" t="s">
        <v>14</v>
      </c>
      <c r="I39" s="9" t="s">
        <v>62</v>
      </c>
      <c r="J39" t="s">
        <v>15</v>
      </c>
      <c r="K39">
        <v>4</v>
      </c>
      <c r="L39" t="s">
        <v>900</v>
      </c>
      <c r="M39" t="str">
        <f t="shared" si="2"/>
        <v>scale_006</v>
      </c>
      <c r="N39" t="s">
        <v>1006</v>
      </c>
      <c r="O39" t="s">
        <v>1007</v>
      </c>
      <c r="P39" t="s">
        <v>1008</v>
      </c>
      <c r="Q39" t="str">
        <f t="shared" si="1"/>
        <v>Students</v>
      </c>
    </row>
    <row r="40" spans="1:17" x14ac:dyDescent="0.2">
      <c r="A40">
        <v>6</v>
      </c>
      <c r="B40" s="20" t="s">
        <v>1010</v>
      </c>
      <c r="C40" t="s">
        <v>751</v>
      </c>
      <c r="D40" t="s">
        <v>10</v>
      </c>
      <c r="E40" t="s">
        <v>11</v>
      </c>
      <c r="F40" t="s">
        <v>792</v>
      </c>
      <c r="G40" t="s">
        <v>910</v>
      </c>
      <c r="H40" t="s">
        <v>14</v>
      </c>
      <c r="I40" s="9" t="s">
        <v>62</v>
      </c>
      <c r="J40" t="s">
        <v>15</v>
      </c>
      <c r="K40">
        <v>4</v>
      </c>
      <c r="L40" t="s">
        <v>900</v>
      </c>
      <c r="M40" t="str">
        <f t="shared" si="2"/>
        <v>scale_006</v>
      </c>
      <c r="N40" t="s">
        <v>1006</v>
      </c>
      <c r="O40" t="s">
        <v>1007</v>
      </c>
      <c r="P40" t="s">
        <v>1008</v>
      </c>
      <c r="Q40" t="str">
        <f t="shared" si="1"/>
        <v>Students</v>
      </c>
    </row>
    <row r="41" spans="1:17" x14ac:dyDescent="0.2">
      <c r="A41">
        <v>6</v>
      </c>
      <c r="B41" s="20" t="s">
        <v>1011</v>
      </c>
      <c r="C41" t="s">
        <v>751</v>
      </c>
      <c r="D41" t="s">
        <v>10</v>
      </c>
      <c r="E41" t="s">
        <v>11</v>
      </c>
      <c r="F41" t="s">
        <v>793</v>
      </c>
      <c r="G41" t="s">
        <v>911</v>
      </c>
      <c r="H41" t="s">
        <v>14</v>
      </c>
      <c r="I41" s="9" t="s">
        <v>62</v>
      </c>
      <c r="J41" t="s">
        <v>15</v>
      </c>
      <c r="K41">
        <v>4</v>
      </c>
      <c r="L41" t="s">
        <v>900</v>
      </c>
      <c r="M41" t="str">
        <f t="shared" si="2"/>
        <v>scale_006</v>
      </c>
      <c r="N41" t="s">
        <v>1006</v>
      </c>
      <c r="O41" t="s">
        <v>1007</v>
      </c>
      <c r="P41" t="s">
        <v>1008</v>
      </c>
      <c r="Q41" t="str">
        <f t="shared" si="1"/>
        <v>Students</v>
      </c>
    </row>
    <row r="42" spans="1:17" x14ac:dyDescent="0.2">
      <c r="A42">
        <v>6</v>
      </c>
      <c r="B42" s="20" t="s">
        <v>1012</v>
      </c>
      <c r="C42" t="s">
        <v>751</v>
      </c>
      <c r="D42" t="s">
        <v>10</v>
      </c>
      <c r="E42" t="s">
        <v>11</v>
      </c>
      <c r="F42" t="s">
        <v>794</v>
      </c>
      <c r="G42" t="s">
        <v>912</v>
      </c>
      <c r="H42" t="s">
        <v>14</v>
      </c>
      <c r="I42" s="9" t="s">
        <v>62</v>
      </c>
      <c r="J42" t="s">
        <v>15</v>
      </c>
      <c r="K42">
        <v>4</v>
      </c>
      <c r="L42" t="s">
        <v>900</v>
      </c>
      <c r="M42" t="str">
        <f t="shared" si="2"/>
        <v>scale_006</v>
      </c>
      <c r="N42" t="s">
        <v>1006</v>
      </c>
      <c r="O42" t="s">
        <v>1007</v>
      </c>
      <c r="P42" t="s">
        <v>1008</v>
      </c>
      <c r="Q42" t="str">
        <f t="shared" si="1"/>
        <v>Students</v>
      </c>
    </row>
    <row r="43" spans="1:17" x14ac:dyDescent="0.2">
      <c r="A43">
        <v>6</v>
      </c>
      <c r="B43" s="20" t="s">
        <v>1013</v>
      </c>
      <c r="C43" t="s">
        <v>751</v>
      </c>
      <c r="D43" t="s">
        <v>10</v>
      </c>
      <c r="E43" t="s">
        <v>11</v>
      </c>
      <c r="F43" t="s">
        <v>795</v>
      </c>
      <c r="G43" t="s">
        <v>913</v>
      </c>
      <c r="H43" t="s">
        <v>14</v>
      </c>
      <c r="I43" s="9" t="s">
        <v>62</v>
      </c>
      <c r="J43" t="s">
        <v>15</v>
      </c>
      <c r="K43">
        <v>4</v>
      </c>
      <c r="L43" t="s">
        <v>900</v>
      </c>
      <c r="M43" t="str">
        <f t="shared" si="2"/>
        <v>scale_006</v>
      </c>
      <c r="N43" t="s">
        <v>1006</v>
      </c>
      <c r="O43" t="s">
        <v>1007</v>
      </c>
      <c r="P43" t="s">
        <v>1008</v>
      </c>
      <c r="Q43" t="str">
        <f t="shared" si="1"/>
        <v>Students</v>
      </c>
    </row>
    <row r="44" spans="1:17" x14ac:dyDescent="0.2">
      <c r="A44">
        <v>7</v>
      </c>
      <c r="B44" s="20" t="s">
        <v>63</v>
      </c>
      <c r="C44" t="s">
        <v>752</v>
      </c>
      <c r="D44" t="s">
        <v>10</v>
      </c>
      <c r="E44" t="s">
        <v>11</v>
      </c>
      <c r="F44" t="s">
        <v>796</v>
      </c>
      <c r="G44" t="s">
        <v>914</v>
      </c>
      <c r="H44" t="s">
        <v>14</v>
      </c>
      <c r="I44" s="9" t="s">
        <v>62</v>
      </c>
      <c r="J44" t="s">
        <v>15</v>
      </c>
      <c r="K44">
        <v>4</v>
      </c>
      <c r="L44" t="s">
        <v>915</v>
      </c>
      <c r="M44" t="str">
        <f t="shared" si="2"/>
        <v>scale_007</v>
      </c>
      <c r="N44" t="s">
        <v>1006</v>
      </c>
      <c r="O44" t="s">
        <v>1007</v>
      </c>
      <c r="P44" t="s">
        <v>1008</v>
      </c>
      <c r="Q44" t="str">
        <f t="shared" si="1"/>
        <v>Students</v>
      </c>
    </row>
    <row r="45" spans="1:17" x14ac:dyDescent="0.2">
      <c r="A45">
        <v>7</v>
      </c>
      <c r="B45" s="20" t="s">
        <v>64</v>
      </c>
      <c r="C45" t="s">
        <v>752</v>
      </c>
      <c r="D45" t="s">
        <v>10</v>
      </c>
      <c r="E45" t="s">
        <v>11</v>
      </c>
      <c r="F45" t="s">
        <v>797</v>
      </c>
      <c r="G45" t="s">
        <v>916</v>
      </c>
      <c r="H45" t="s">
        <v>33</v>
      </c>
      <c r="I45" s="9" t="s">
        <v>51</v>
      </c>
      <c r="J45" t="s">
        <v>34</v>
      </c>
      <c r="K45">
        <v>4</v>
      </c>
      <c r="L45" t="s">
        <v>915</v>
      </c>
      <c r="M45" t="str">
        <f t="shared" si="2"/>
        <v>scale_007</v>
      </c>
      <c r="N45" t="s">
        <v>1006</v>
      </c>
      <c r="O45" t="s">
        <v>1007</v>
      </c>
      <c r="P45" t="s">
        <v>1008</v>
      </c>
      <c r="Q45" t="str">
        <f t="shared" si="1"/>
        <v>Students</v>
      </c>
    </row>
    <row r="46" spans="1:17" x14ac:dyDescent="0.2">
      <c r="A46">
        <v>7</v>
      </c>
      <c r="B46" s="20" t="s">
        <v>65</v>
      </c>
      <c r="C46" t="s">
        <v>752</v>
      </c>
      <c r="D46" t="s">
        <v>10</v>
      </c>
      <c r="E46" t="s">
        <v>11</v>
      </c>
      <c r="F46" t="s">
        <v>798</v>
      </c>
      <c r="G46" t="s">
        <v>917</v>
      </c>
      <c r="H46" t="s">
        <v>33</v>
      </c>
      <c r="I46" s="9" t="s">
        <v>51</v>
      </c>
      <c r="J46" t="s">
        <v>34</v>
      </c>
      <c r="K46">
        <v>4</v>
      </c>
      <c r="L46" t="s">
        <v>915</v>
      </c>
      <c r="M46" t="str">
        <f t="shared" si="2"/>
        <v>scale_007</v>
      </c>
      <c r="N46" t="s">
        <v>1006</v>
      </c>
      <c r="O46" t="s">
        <v>1007</v>
      </c>
      <c r="P46" t="s">
        <v>1008</v>
      </c>
      <c r="Q46" t="str">
        <f t="shared" si="1"/>
        <v>Students</v>
      </c>
    </row>
    <row r="47" spans="1:17" x14ac:dyDescent="0.2">
      <c r="A47">
        <v>7</v>
      </c>
      <c r="B47" s="20" t="s">
        <v>66</v>
      </c>
      <c r="C47" t="s">
        <v>752</v>
      </c>
      <c r="D47" t="s">
        <v>10</v>
      </c>
      <c r="E47" t="s">
        <v>11</v>
      </c>
      <c r="F47" t="s">
        <v>799</v>
      </c>
      <c r="G47" t="s">
        <v>918</v>
      </c>
      <c r="H47" t="s">
        <v>14</v>
      </c>
      <c r="I47" s="9" t="s">
        <v>62</v>
      </c>
      <c r="J47" t="s">
        <v>15</v>
      </c>
      <c r="K47">
        <v>4</v>
      </c>
      <c r="L47" t="s">
        <v>915</v>
      </c>
      <c r="M47" t="str">
        <f t="shared" si="2"/>
        <v>scale_007</v>
      </c>
      <c r="N47" t="s">
        <v>1006</v>
      </c>
      <c r="O47" t="s">
        <v>1007</v>
      </c>
      <c r="P47" t="s">
        <v>1008</v>
      </c>
      <c r="Q47" t="str">
        <f t="shared" si="1"/>
        <v>Students</v>
      </c>
    </row>
    <row r="48" spans="1:17" x14ac:dyDescent="0.2">
      <c r="A48">
        <v>7</v>
      </c>
      <c r="B48" s="20" t="s">
        <v>67</v>
      </c>
      <c r="C48" t="s">
        <v>752</v>
      </c>
      <c r="D48" t="s">
        <v>10</v>
      </c>
      <c r="E48" t="s">
        <v>11</v>
      </c>
      <c r="F48" t="s">
        <v>800</v>
      </c>
      <c r="G48" t="s">
        <v>919</v>
      </c>
      <c r="H48" t="s">
        <v>33</v>
      </c>
      <c r="I48" s="9" t="s">
        <v>51</v>
      </c>
      <c r="J48" t="s">
        <v>34</v>
      </c>
      <c r="K48">
        <v>4</v>
      </c>
      <c r="L48" t="s">
        <v>915</v>
      </c>
      <c r="M48" t="str">
        <f t="shared" si="2"/>
        <v>scale_007</v>
      </c>
      <c r="N48" t="s">
        <v>1006</v>
      </c>
      <c r="O48" t="s">
        <v>1007</v>
      </c>
      <c r="P48" t="s">
        <v>1008</v>
      </c>
      <c r="Q48" t="str">
        <f t="shared" si="1"/>
        <v>Students</v>
      </c>
    </row>
    <row r="49" spans="1:17" x14ac:dyDescent="0.2">
      <c r="A49">
        <v>7</v>
      </c>
      <c r="B49" s="20" t="s">
        <v>68</v>
      </c>
      <c r="C49" t="s">
        <v>752</v>
      </c>
      <c r="D49" t="s">
        <v>10</v>
      </c>
      <c r="E49" t="s">
        <v>11</v>
      </c>
      <c r="F49" t="s">
        <v>801</v>
      </c>
      <c r="G49" t="s">
        <v>920</v>
      </c>
      <c r="H49" t="s">
        <v>14</v>
      </c>
      <c r="I49" s="9" t="s">
        <v>62</v>
      </c>
      <c r="J49" t="s">
        <v>15</v>
      </c>
      <c r="K49">
        <v>4</v>
      </c>
      <c r="L49" t="s">
        <v>915</v>
      </c>
      <c r="M49" t="str">
        <f t="shared" si="2"/>
        <v>scale_007</v>
      </c>
      <c r="N49" t="s">
        <v>1006</v>
      </c>
      <c r="O49" t="s">
        <v>1007</v>
      </c>
      <c r="P49" t="s">
        <v>1008</v>
      </c>
      <c r="Q49" t="str">
        <f t="shared" si="1"/>
        <v>Students</v>
      </c>
    </row>
    <row r="50" spans="1:17" x14ac:dyDescent="0.2">
      <c r="A50">
        <v>7</v>
      </c>
      <c r="B50" s="20" t="s">
        <v>71</v>
      </c>
      <c r="C50" t="s">
        <v>752</v>
      </c>
      <c r="D50" t="s">
        <v>10</v>
      </c>
      <c r="E50" t="s">
        <v>11</v>
      </c>
      <c r="F50" t="s">
        <v>802</v>
      </c>
      <c r="G50" t="s">
        <v>921</v>
      </c>
      <c r="H50" t="s">
        <v>14</v>
      </c>
      <c r="I50" s="9" t="s">
        <v>62</v>
      </c>
      <c r="J50" t="s">
        <v>15</v>
      </c>
      <c r="K50">
        <v>4</v>
      </c>
      <c r="L50" t="s">
        <v>915</v>
      </c>
      <c r="M50" t="str">
        <f t="shared" si="2"/>
        <v>scale_007</v>
      </c>
      <c r="N50" t="s">
        <v>1006</v>
      </c>
      <c r="O50" t="s">
        <v>1007</v>
      </c>
      <c r="P50" t="s">
        <v>1008</v>
      </c>
      <c r="Q50" t="str">
        <f t="shared" si="1"/>
        <v>Students</v>
      </c>
    </row>
    <row r="51" spans="1:17" x14ac:dyDescent="0.2">
      <c r="A51">
        <v>7</v>
      </c>
      <c r="B51" s="20" t="s">
        <v>72</v>
      </c>
      <c r="C51" t="s">
        <v>752</v>
      </c>
      <c r="D51" t="s">
        <v>10</v>
      </c>
      <c r="E51" t="s">
        <v>11</v>
      </c>
      <c r="F51" t="s">
        <v>803</v>
      </c>
      <c r="G51" t="s">
        <v>922</v>
      </c>
      <c r="H51" t="s">
        <v>33</v>
      </c>
      <c r="I51" s="9" t="s">
        <v>51</v>
      </c>
      <c r="J51" t="s">
        <v>34</v>
      </c>
      <c r="K51">
        <v>4</v>
      </c>
      <c r="L51" t="s">
        <v>915</v>
      </c>
      <c r="M51" t="str">
        <f t="shared" si="2"/>
        <v>scale_007</v>
      </c>
      <c r="N51" t="s">
        <v>1006</v>
      </c>
      <c r="O51" t="s">
        <v>1007</v>
      </c>
      <c r="P51" t="s">
        <v>1008</v>
      </c>
      <c r="Q51" t="str">
        <f t="shared" si="1"/>
        <v>Students</v>
      </c>
    </row>
    <row r="52" spans="1:17" x14ac:dyDescent="0.2">
      <c r="A52">
        <v>7</v>
      </c>
      <c r="B52" s="20" t="s">
        <v>73</v>
      </c>
      <c r="C52" t="s">
        <v>752</v>
      </c>
      <c r="D52" t="s">
        <v>10</v>
      </c>
      <c r="E52" t="s">
        <v>11</v>
      </c>
      <c r="F52" t="s">
        <v>804</v>
      </c>
      <c r="G52" t="s">
        <v>923</v>
      </c>
      <c r="H52" t="s">
        <v>33</v>
      </c>
      <c r="I52" s="9" t="s">
        <v>51</v>
      </c>
      <c r="J52" t="s">
        <v>34</v>
      </c>
      <c r="K52">
        <v>4</v>
      </c>
      <c r="L52" t="s">
        <v>915</v>
      </c>
      <c r="M52" t="str">
        <f t="shared" si="2"/>
        <v>scale_007</v>
      </c>
      <c r="N52" t="s">
        <v>1006</v>
      </c>
      <c r="O52" t="s">
        <v>1007</v>
      </c>
      <c r="P52" t="s">
        <v>1008</v>
      </c>
      <c r="Q52" t="str">
        <f t="shared" si="1"/>
        <v>Students</v>
      </c>
    </row>
    <row r="53" spans="1:17" x14ac:dyDescent="0.2">
      <c r="A53">
        <v>8</v>
      </c>
      <c r="B53" s="20" t="s">
        <v>63</v>
      </c>
      <c r="C53" t="s">
        <v>753</v>
      </c>
      <c r="D53" t="s">
        <v>10</v>
      </c>
      <c r="E53" t="s">
        <v>11</v>
      </c>
      <c r="F53" t="s">
        <v>805</v>
      </c>
      <c r="G53" t="s">
        <v>924</v>
      </c>
      <c r="H53" t="s">
        <v>14</v>
      </c>
      <c r="I53" s="9" t="s">
        <v>62</v>
      </c>
      <c r="J53" t="s">
        <v>15</v>
      </c>
      <c r="K53">
        <v>4</v>
      </c>
      <c r="L53" t="s">
        <v>925</v>
      </c>
      <c r="M53" t="str">
        <f t="shared" si="2"/>
        <v>scale_008</v>
      </c>
      <c r="N53" t="s">
        <v>1006</v>
      </c>
      <c r="O53" t="s">
        <v>1007</v>
      </c>
      <c r="P53" t="s">
        <v>1008</v>
      </c>
      <c r="Q53" t="str">
        <f t="shared" si="1"/>
        <v>Students</v>
      </c>
    </row>
    <row r="54" spans="1:17" x14ac:dyDescent="0.2">
      <c r="A54">
        <v>8</v>
      </c>
      <c r="B54" s="20" t="s">
        <v>64</v>
      </c>
      <c r="C54" t="s">
        <v>753</v>
      </c>
      <c r="D54" t="s">
        <v>10</v>
      </c>
      <c r="E54" t="s">
        <v>11</v>
      </c>
      <c r="F54" t="s">
        <v>806</v>
      </c>
      <c r="G54" t="s">
        <v>926</v>
      </c>
      <c r="H54" t="s">
        <v>33</v>
      </c>
      <c r="I54" s="9" t="s">
        <v>51</v>
      </c>
      <c r="J54" t="s">
        <v>34</v>
      </c>
      <c r="K54">
        <v>4</v>
      </c>
      <c r="L54" t="s">
        <v>925</v>
      </c>
      <c r="M54" t="str">
        <f t="shared" si="2"/>
        <v>scale_008</v>
      </c>
      <c r="N54" t="s">
        <v>1006</v>
      </c>
      <c r="O54" t="s">
        <v>1007</v>
      </c>
      <c r="P54" t="s">
        <v>1008</v>
      </c>
      <c r="Q54" t="str">
        <f t="shared" si="1"/>
        <v>Students</v>
      </c>
    </row>
    <row r="55" spans="1:17" x14ac:dyDescent="0.2">
      <c r="A55">
        <v>8</v>
      </c>
      <c r="B55" s="20" t="s">
        <v>65</v>
      </c>
      <c r="C55" t="s">
        <v>753</v>
      </c>
      <c r="D55" t="s">
        <v>10</v>
      </c>
      <c r="E55" t="s">
        <v>11</v>
      </c>
      <c r="F55" t="s">
        <v>807</v>
      </c>
      <c r="G55" t="s">
        <v>927</v>
      </c>
      <c r="H55" t="s">
        <v>33</v>
      </c>
      <c r="I55" s="9" t="s">
        <v>51</v>
      </c>
      <c r="J55" t="s">
        <v>34</v>
      </c>
      <c r="K55">
        <v>4</v>
      </c>
      <c r="L55" t="s">
        <v>925</v>
      </c>
      <c r="M55" t="str">
        <f t="shared" si="2"/>
        <v>scale_008</v>
      </c>
      <c r="N55" t="s">
        <v>1006</v>
      </c>
      <c r="O55" t="s">
        <v>1007</v>
      </c>
      <c r="P55" t="s">
        <v>1008</v>
      </c>
      <c r="Q55" t="str">
        <f t="shared" si="1"/>
        <v>Students</v>
      </c>
    </row>
    <row r="56" spans="1:17" x14ac:dyDescent="0.2">
      <c r="A56">
        <v>8</v>
      </c>
      <c r="B56" s="20" t="s">
        <v>66</v>
      </c>
      <c r="C56" t="s">
        <v>753</v>
      </c>
      <c r="D56" t="s">
        <v>10</v>
      </c>
      <c r="E56" t="s">
        <v>11</v>
      </c>
      <c r="F56" t="s">
        <v>808</v>
      </c>
      <c r="G56" t="s">
        <v>928</v>
      </c>
      <c r="H56" t="s">
        <v>14</v>
      </c>
      <c r="I56" s="9" t="s">
        <v>62</v>
      </c>
      <c r="J56" t="s">
        <v>15</v>
      </c>
      <c r="K56">
        <v>4</v>
      </c>
      <c r="L56" t="s">
        <v>925</v>
      </c>
      <c r="M56" t="str">
        <f t="shared" si="2"/>
        <v>scale_008</v>
      </c>
      <c r="N56" t="s">
        <v>1006</v>
      </c>
      <c r="O56" t="s">
        <v>1007</v>
      </c>
      <c r="P56" t="s">
        <v>1008</v>
      </c>
      <c r="Q56" t="str">
        <f t="shared" si="1"/>
        <v>Students</v>
      </c>
    </row>
    <row r="57" spans="1:17" x14ac:dyDescent="0.2">
      <c r="A57">
        <v>8</v>
      </c>
      <c r="B57" s="20" t="s">
        <v>67</v>
      </c>
      <c r="C57" t="s">
        <v>753</v>
      </c>
      <c r="D57" t="s">
        <v>10</v>
      </c>
      <c r="E57" t="s">
        <v>11</v>
      </c>
      <c r="F57" t="s">
        <v>809</v>
      </c>
      <c r="G57" t="s">
        <v>929</v>
      </c>
      <c r="H57" t="s">
        <v>14</v>
      </c>
      <c r="I57" s="9" t="s">
        <v>62</v>
      </c>
      <c r="J57" t="s">
        <v>15</v>
      </c>
      <c r="K57">
        <v>4</v>
      </c>
      <c r="L57" t="s">
        <v>925</v>
      </c>
      <c r="M57" t="str">
        <f t="shared" si="2"/>
        <v>scale_008</v>
      </c>
      <c r="N57" t="s">
        <v>1006</v>
      </c>
      <c r="O57" t="s">
        <v>1007</v>
      </c>
      <c r="P57" t="s">
        <v>1008</v>
      </c>
      <c r="Q57" t="str">
        <f t="shared" si="1"/>
        <v>Students</v>
      </c>
    </row>
    <row r="58" spans="1:17" x14ac:dyDescent="0.2">
      <c r="A58">
        <v>8</v>
      </c>
      <c r="B58" s="20" t="s">
        <v>68</v>
      </c>
      <c r="C58" t="s">
        <v>753</v>
      </c>
      <c r="D58" t="s">
        <v>10</v>
      </c>
      <c r="E58" t="s">
        <v>11</v>
      </c>
      <c r="F58" t="s">
        <v>810</v>
      </c>
      <c r="G58" t="s">
        <v>930</v>
      </c>
      <c r="H58" t="s">
        <v>14</v>
      </c>
      <c r="I58" s="9" t="s">
        <v>62</v>
      </c>
      <c r="J58" t="s">
        <v>15</v>
      </c>
      <c r="K58">
        <v>4</v>
      </c>
      <c r="L58" t="s">
        <v>925</v>
      </c>
      <c r="M58" t="str">
        <f t="shared" si="2"/>
        <v>scale_008</v>
      </c>
      <c r="N58" t="s">
        <v>1006</v>
      </c>
      <c r="O58" t="s">
        <v>1007</v>
      </c>
      <c r="P58" t="s">
        <v>1008</v>
      </c>
      <c r="Q58" t="str">
        <f t="shared" si="1"/>
        <v>Students</v>
      </c>
    </row>
    <row r="59" spans="1:17" x14ac:dyDescent="0.2">
      <c r="A59">
        <v>8</v>
      </c>
      <c r="B59" s="20" t="s">
        <v>71</v>
      </c>
      <c r="C59" t="s">
        <v>753</v>
      </c>
      <c r="D59" t="s">
        <v>10</v>
      </c>
      <c r="E59" t="s">
        <v>11</v>
      </c>
      <c r="F59" t="s">
        <v>811</v>
      </c>
      <c r="G59" t="s">
        <v>931</v>
      </c>
      <c r="H59" t="s">
        <v>14</v>
      </c>
      <c r="I59" s="9" t="s">
        <v>62</v>
      </c>
      <c r="J59" t="s">
        <v>15</v>
      </c>
      <c r="K59">
        <v>4</v>
      </c>
      <c r="L59" t="s">
        <v>925</v>
      </c>
      <c r="M59" t="str">
        <f t="shared" si="2"/>
        <v>scale_008</v>
      </c>
      <c r="N59" t="s">
        <v>1006</v>
      </c>
      <c r="O59" t="s">
        <v>1007</v>
      </c>
      <c r="P59" t="s">
        <v>1008</v>
      </c>
      <c r="Q59" t="str">
        <f t="shared" si="1"/>
        <v>Students</v>
      </c>
    </row>
    <row r="60" spans="1:17" x14ac:dyDescent="0.2">
      <c r="A60">
        <v>8</v>
      </c>
      <c r="B60" s="20" t="s">
        <v>72</v>
      </c>
      <c r="C60" t="s">
        <v>753</v>
      </c>
      <c r="D60" t="s">
        <v>10</v>
      </c>
      <c r="E60" t="s">
        <v>11</v>
      </c>
      <c r="F60" t="s">
        <v>812</v>
      </c>
      <c r="G60" t="s">
        <v>932</v>
      </c>
      <c r="H60" t="s">
        <v>14</v>
      </c>
      <c r="I60" s="9" t="s">
        <v>62</v>
      </c>
      <c r="J60" t="s">
        <v>15</v>
      </c>
      <c r="K60">
        <v>4</v>
      </c>
      <c r="L60" t="s">
        <v>925</v>
      </c>
      <c r="M60" t="str">
        <f t="shared" si="2"/>
        <v>scale_008</v>
      </c>
      <c r="N60" t="s">
        <v>1006</v>
      </c>
      <c r="O60" t="s">
        <v>1007</v>
      </c>
      <c r="P60" t="s">
        <v>1008</v>
      </c>
      <c r="Q60" t="str">
        <f t="shared" si="1"/>
        <v>Students</v>
      </c>
    </row>
    <row r="61" spans="1:17" x14ac:dyDescent="0.2">
      <c r="A61">
        <v>8</v>
      </c>
      <c r="B61" s="20" t="s">
        <v>73</v>
      </c>
      <c r="C61" t="s">
        <v>753</v>
      </c>
      <c r="D61" t="s">
        <v>10</v>
      </c>
      <c r="E61" t="s">
        <v>11</v>
      </c>
      <c r="F61" t="s">
        <v>813</v>
      </c>
      <c r="G61" t="s">
        <v>933</v>
      </c>
      <c r="H61" t="s">
        <v>14</v>
      </c>
      <c r="I61" s="9" t="s">
        <v>62</v>
      </c>
      <c r="J61" t="s">
        <v>15</v>
      </c>
      <c r="K61">
        <v>4</v>
      </c>
      <c r="L61" t="s">
        <v>925</v>
      </c>
      <c r="M61" t="str">
        <f t="shared" si="2"/>
        <v>scale_008</v>
      </c>
      <c r="N61" t="s">
        <v>1006</v>
      </c>
      <c r="O61" t="s">
        <v>1007</v>
      </c>
      <c r="P61" t="s">
        <v>1008</v>
      </c>
      <c r="Q61" t="str">
        <f t="shared" si="1"/>
        <v>Students</v>
      </c>
    </row>
    <row r="62" spans="1:17" x14ac:dyDescent="0.2">
      <c r="A62">
        <v>9</v>
      </c>
      <c r="B62" s="20" t="s">
        <v>63</v>
      </c>
      <c r="C62" t="s">
        <v>754</v>
      </c>
      <c r="D62" t="s">
        <v>10</v>
      </c>
      <c r="E62" t="s">
        <v>11</v>
      </c>
      <c r="F62" t="s">
        <v>814</v>
      </c>
      <c r="G62" t="s">
        <v>934</v>
      </c>
      <c r="H62" t="s">
        <v>14</v>
      </c>
      <c r="I62" s="9" t="s">
        <v>62</v>
      </c>
      <c r="J62" t="s">
        <v>15</v>
      </c>
      <c r="K62">
        <v>4</v>
      </c>
      <c r="L62" t="s">
        <v>935</v>
      </c>
      <c r="M62" t="str">
        <f t="shared" si="2"/>
        <v>scale_009</v>
      </c>
      <c r="N62" t="s">
        <v>1006</v>
      </c>
      <c r="O62" t="s">
        <v>1007</v>
      </c>
      <c r="P62" t="s">
        <v>1008</v>
      </c>
      <c r="Q62" t="str">
        <f t="shared" si="1"/>
        <v>Students</v>
      </c>
    </row>
    <row r="63" spans="1:17" x14ac:dyDescent="0.2">
      <c r="A63">
        <v>9</v>
      </c>
      <c r="B63" s="20" t="s">
        <v>64</v>
      </c>
      <c r="C63" t="s">
        <v>754</v>
      </c>
      <c r="D63" t="s">
        <v>10</v>
      </c>
      <c r="E63" t="s">
        <v>11</v>
      </c>
      <c r="F63" t="s">
        <v>815</v>
      </c>
      <c r="G63" t="s">
        <v>936</v>
      </c>
      <c r="H63" t="s">
        <v>14</v>
      </c>
      <c r="I63" s="9" t="s">
        <v>62</v>
      </c>
      <c r="J63" t="s">
        <v>15</v>
      </c>
      <c r="K63">
        <v>4</v>
      </c>
      <c r="L63" t="s">
        <v>935</v>
      </c>
      <c r="M63" t="str">
        <f t="shared" si="2"/>
        <v>scale_009</v>
      </c>
      <c r="N63" t="s">
        <v>1006</v>
      </c>
      <c r="O63" t="s">
        <v>1007</v>
      </c>
      <c r="P63" t="s">
        <v>1008</v>
      </c>
      <c r="Q63" t="str">
        <f t="shared" si="1"/>
        <v>Students</v>
      </c>
    </row>
    <row r="64" spans="1:17" x14ac:dyDescent="0.2">
      <c r="A64">
        <v>9</v>
      </c>
      <c r="B64" s="20" t="s">
        <v>65</v>
      </c>
      <c r="C64" t="s">
        <v>754</v>
      </c>
      <c r="D64" t="s">
        <v>10</v>
      </c>
      <c r="E64" t="s">
        <v>11</v>
      </c>
      <c r="F64" t="s">
        <v>816</v>
      </c>
      <c r="G64" t="s">
        <v>937</v>
      </c>
      <c r="H64" t="s">
        <v>14</v>
      </c>
      <c r="I64" s="9" t="s">
        <v>62</v>
      </c>
      <c r="J64" t="s">
        <v>15</v>
      </c>
      <c r="K64">
        <v>4</v>
      </c>
      <c r="L64" t="s">
        <v>935</v>
      </c>
      <c r="M64" t="str">
        <f t="shared" si="2"/>
        <v>scale_009</v>
      </c>
      <c r="N64" t="s">
        <v>1006</v>
      </c>
      <c r="O64" t="s">
        <v>1007</v>
      </c>
      <c r="P64" t="s">
        <v>1008</v>
      </c>
      <c r="Q64" t="str">
        <f t="shared" si="1"/>
        <v>Students</v>
      </c>
    </row>
    <row r="65" spans="1:17" x14ac:dyDescent="0.2">
      <c r="A65">
        <v>9</v>
      </c>
      <c r="B65" s="20" t="s">
        <v>66</v>
      </c>
      <c r="C65" t="s">
        <v>754</v>
      </c>
      <c r="D65" t="s">
        <v>10</v>
      </c>
      <c r="E65" t="s">
        <v>11</v>
      </c>
      <c r="F65" t="s">
        <v>817</v>
      </c>
      <c r="G65" t="s">
        <v>938</v>
      </c>
      <c r="H65" t="s">
        <v>14</v>
      </c>
      <c r="I65" s="9" t="s">
        <v>62</v>
      </c>
      <c r="J65" t="s">
        <v>15</v>
      </c>
      <c r="K65">
        <v>4</v>
      </c>
      <c r="L65" t="s">
        <v>935</v>
      </c>
      <c r="M65" t="str">
        <f t="shared" si="2"/>
        <v>scale_009</v>
      </c>
      <c r="N65" t="s">
        <v>1006</v>
      </c>
      <c r="O65" t="s">
        <v>1007</v>
      </c>
      <c r="P65" t="s">
        <v>1008</v>
      </c>
      <c r="Q65" t="str">
        <f t="shared" si="1"/>
        <v>Students</v>
      </c>
    </row>
    <row r="66" spans="1:17" x14ac:dyDescent="0.2">
      <c r="A66">
        <v>9</v>
      </c>
      <c r="B66" s="20" t="s">
        <v>67</v>
      </c>
      <c r="C66" t="s">
        <v>754</v>
      </c>
      <c r="D66" t="s">
        <v>10</v>
      </c>
      <c r="E66" t="s">
        <v>11</v>
      </c>
      <c r="F66" t="s">
        <v>818</v>
      </c>
      <c r="G66" t="s">
        <v>939</v>
      </c>
      <c r="H66" t="s">
        <v>14</v>
      </c>
      <c r="I66" s="9" t="s">
        <v>62</v>
      </c>
      <c r="J66" t="s">
        <v>15</v>
      </c>
      <c r="K66">
        <v>4</v>
      </c>
      <c r="L66" t="s">
        <v>935</v>
      </c>
      <c r="M66" t="str">
        <f t="shared" si="2"/>
        <v>scale_009</v>
      </c>
      <c r="N66" t="s">
        <v>1006</v>
      </c>
      <c r="O66" t="s">
        <v>1007</v>
      </c>
      <c r="P66" t="s">
        <v>1008</v>
      </c>
      <c r="Q66" t="str">
        <f t="shared" si="1"/>
        <v>Students</v>
      </c>
    </row>
    <row r="67" spans="1:17" x14ac:dyDescent="0.2">
      <c r="A67">
        <v>9</v>
      </c>
      <c r="B67" s="20" t="s">
        <v>68</v>
      </c>
      <c r="C67" t="s">
        <v>754</v>
      </c>
      <c r="D67" t="s">
        <v>10</v>
      </c>
      <c r="E67" t="s">
        <v>11</v>
      </c>
      <c r="F67" t="s">
        <v>819</v>
      </c>
      <c r="G67" t="s">
        <v>940</v>
      </c>
      <c r="H67" t="s">
        <v>14</v>
      </c>
      <c r="I67" s="9" t="s">
        <v>62</v>
      </c>
      <c r="J67" t="s">
        <v>15</v>
      </c>
      <c r="K67">
        <v>4</v>
      </c>
      <c r="L67" t="s">
        <v>935</v>
      </c>
      <c r="M67" t="str">
        <f t="shared" si="2"/>
        <v>scale_009</v>
      </c>
      <c r="N67" t="s">
        <v>1006</v>
      </c>
      <c r="O67" t="s">
        <v>1007</v>
      </c>
      <c r="P67" t="s">
        <v>1008</v>
      </c>
      <c r="Q67" t="str">
        <f t="shared" ref="Q67:Q126" si="3">O67</f>
        <v>Students</v>
      </c>
    </row>
    <row r="68" spans="1:17" x14ac:dyDescent="0.2">
      <c r="A68">
        <v>9</v>
      </c>
      <c r="B68" s="20" t="s">
        <v>71</v>
      </c>
      <c r="C68" t="s">
        <v>754</v>
      </c>
      <c r="D68" t="s">
        <v>10</v>
      </c>
      <c r="E68" t="s">
        <v>11</v>
      </c>
      <c r="F68" t="s">
        <v>820</v>
      </c>
      <c r="G68" t="s">
        <v>941</v>
      </c>
      <c r="H68" t="s">
        <v>14</v>
      </c>
      <c r="I68" s="9" t="s">
        <v>62</v>
      </c>
      <c r="J68" t="s">
        <v>15</v>
      </c>
      <c r="K68">
        <v>4</v>
      </c>
      <c r="L68" t="s">
        <v>935</v>
      </c>
      <c r="M68" t="str">
        <f t="shared" si="2"/>
        <v>scale_009</v>
      </c>
      <c r="N68" t="s">
        <v>1006</v>
      </c>
      <c r="O68" t="s">
        <v>1007</v>
      </c>
      <c r="P68" t="s">
        <v>1008</v>
      </c>
      <c r="Q68" t="str">
        <f t="shared" si="3"/>
        <v>Students</v>
      </c>
    </row>
    <row r="69" spans="1:17" x14ac:dyDescent="0.2">
      <c r="A69">
        <v>9</v>
      </c>
      <c r="B69" s="20" t="s">
        <v>72</v>
      </c>
      <c r="C69" t="s">
        <v>754</v>
      </c>
      <c r="D69" t="s">
        <v>10</v>
      </c>
      <c r="E69" t="s">
        <v>11</v>
      </c>
      <c r="F69" t="s">
        <v>821</v>
      </c>
      <c r="G69" t="s">
        <v>942</v>
      </c>
      <c r="H69" t="s">
        <v>14</v>
      </c>
      <c r="I69" s="9" t="s">
        <v>62</v>
      </c>
      <c r="J69" t="s">
        <v>15</v>
      </c>
      <c r="K69">
        <v>4</v>
      </c>
      <c r="L69" t="s">
        <v>935</v>
      </c>
      <c r="M69" t="str">
        <f t="shared" si="2"/>
        <v>scale_009</v>
      </c>
      <c r="N69" t="s">
        <v>1006</v>
      </c>
      <c r="O69" t="s">
        <v>1007</v>
      </c>
      <c r="P69" t="s">
        <v>1008</v>
      </c>
      <c r="Q69" t="str">
        <f t="shared" si="3"/>
        <v>Students</v>
      </c>
    </row>
    <row r="70" spans="1:17" x14ac:dyDescent="0.2">
      <c r="A70">
        <v>9</v>
      </c>
      <c r="B70" s="20" t="s">
        <v>73</v>
      </c>
      <c r="C70" t="s">
        <v>754</v>
      </c>
      <c r="D70" t="s">
        <v>10</v>
      </c>
      <c r="E70" t="s">
        <v>11</v>
      </c>
      <c r="F70" t="s">
        <v>822</v>
      </c>
      <c r="G70" t="s">
        <v>943</v>
      </c>
      <c r="H70" t="s">
        <v>14</v>
      </c>
      <c r="I70" s="9" t="s">
        <v>62</v>
      </c>
      <c r="J70" t="s">
        <v>15</v>
      </c>
      <c r="K70">
        <v>4</v>
      </c>
      <c r="L70" t="s">
        <v>935</v>
      </c>
      <c r="M70" t="str">
        <f t="shared" si="2"/>
        <v>scale_009</v>
      </c>
      <c r="N70" t="s">
        <v>1006</v>
      </c>
      <c r="O70" t="s">
        <v>1007</v>
      </c>
      <c r="P70" t="s">
        <v>1008</v>
      </c>
      <c r="Q70" t="str">
        <f t="shared" si="3"/>
        <v>Students</v>
      </c>
    </row>
    <row r="71" spans="1:17" x14ac:dyDescent="0.2">
      <c r="A71">
        <v>10</v>
      </c>
      <c r="B71" s="20" t="s">
        <v>63</v>
      </c>
      <c r="C71" t="s">
        <v>755</v>
      </c>
      <c r="D71" t="s">
        <v>10</v>
      </c>
      <c r="E71" t="s">
        <v>233</v>
      </c>
      <c r="F71" t="s">
        <v>823</v>
      </c>
      <c r="G71" t="s">
        <v>944</v>
      </c>
      <c r="H71" t="s">
        <v>14</v>
      </c>
      <c r="I71" s="9" t="s">
        <v>62</v>
      </c>
      <c r="J71" t="s">
        <v>15</v>
      </c>
      <c r="K71">
        <v>4</v>
      </c>
      <c r="L71" t="s">
        <v>945</v>
      </c>
      <c r="M71" t="str">
        <f t="shared" ref="M71:M102" si="4">"scale_0"&amp;A71</f>
        <v>scale_010</v>
      </c>
      <c r="O71" t="s">
        <v>1007</v>
      </c>
      <c r="P71" t="s">
        <v>1008</v>
      </c>
      <c r="Q71" t="str">
        <f t="shared" si="3"/>
        <v>Students</v>
      </c>
    </row>
    <row r="72" spans="1:17" x14ac:dyDescent="0.2">
      <c r="A72">
        <v>10</v>
      </c>
      <c r="B72" s="20" t="s">
        <v>64</v>
      </c>
      <c r="C72" t="s">
        <v>755</v>
      </c>
      <c r="D72" t="s">
        <v>10</v>
      </c>
      <c r="E72" t="s">
        <v>233</v>
      </c>
      <c r="F72" t="s">
        <v>824</v>
      </c>
      <c r="G72" t="s">
        <v>946</v>
      </c>
      <c r="H72" t="s">
        <v>14</v>
      </c>
      <c r="I72" s="9" t="s">
        <v>62</v>
      </c>
      <c r="J72" t="s">
        <v>15</v>
      </c>
      <c r="K72">
        <v>4</v>
      </c>
      <c r="L72" t="s">
        <v>945</v>
      </c>
      <c r="M72" t="str">
        <f t="shared" si="4"/>
        <v>scale_010</v>
      </c>
      <c r="O72" t="s">
        <v>1007</v>
      </c>
      <c r="P72" t="s">
        <v>1008</v>
      </c>
      <c r="Q72" t="str">
        <f t="shared" si="3"/>
        <v>Students</v>
      </c>
    </row>
    <row r="73" spans="1:17" x14ac:dyDescent="0.2">
      <c r="A73">
        <v>10</v>
      </c>
      <c r="B73" s="20" t="s">
        <v>65</v>
      </c>
      <c r="C73" t="s">
        <v>755</v>
      </c>
      <c r="D73" t="s">
        <v>10</v>
      </c>
      <c r="E73" t="s">
        <v>233</v>
      </c>
      <c r="F73" t="s">
        <v>825</v>
      </c>
      <c r="G73" t="s">
        <v>947</v>
      </c>
      <c r="H73" t="s">
        <v>14</v>
      </c>
      <c r="I73" s="9" t="s">
        <v>62</v>
      </c>
      <c r="J73" t="s">
        <v>15</v>
      </c>
      <c r="K73">
        <v>4</v>
      </c>
      <c r="L73" t="s">
        <v>945</v>
      </c>
      <c r="M73" t="str">
        <f t="shared" si="4"/>
        <v>scale_010</v>
      </c>
      <c r="O73" t="s">
        <v>1007</v>
      </c>
      <c r="P73" t="s">
        <v>1008</v>
      </c>
      <c r="Q73" t="str">
        <f t="shared" si="3"/>
        <v>Students</v>
      </c>
    </row>
    <row r="74" spans="1:17" x14ac:dyDescent="0.2">
      <c r="A74">
        <v>10</v>
      </c>
      <c r="B74" s="20" t="s">
        <v>66</v>
      </c>
      <c r="C74" t="s">
        <v>755</v>
      </c>
      <c r="D74" t="s">
        <v>10</v>
      </c>
      <c r="E74" t="s">
        <v>233</v>
      </c>
      <c r="F74" t="s">
        <v>826</v>
      </c>
      <c r="G74" t="s">
        <v>948</v>
      </c>
      <c r="H74" t="s">
        <v>14</v>
      </c>
      <c r="I74" s="9" t="s">
        <v>62</v>
      </c>
      <c r="J74" t="s">
        <v>15</v>
      </c>
      <c r="K74">
        <v>4</v>
      </c>
      <c r="L74" t="s">
        <v>945</v>
      </c>
      <c r="M74" t="str">
        <f t="shared" si="4"/>
        <v>scale_010</v>
      </c>
      <c r="O74" t="s">
        <v>1007</v>
      </c>
      <c r="P74" t="s">
        <v>1008</v>
      </c>
      <c r="Q74" t="str">
        <f t="shared" si="3"/>
        <v>Students</v>
      </c>
    </row>
    <row r="75" spans="1:17" x14ac:dyDescent="0.2">
      <c r="A75">
        <v>10</v>
      </c>
      <c r="B75" s="20" t="s">
        <v>67</v>
      </c>
      <c r="C75" t="s">
        <v>755</v>
      </c>
      <c r="D75" t="s">
        <v>10</v>
      </c>
      <c r="E75" t="s">
        <v>233</v>
      </c>
      <c r="F75" t="s">
        <v>827</v>
      </c>
      <c r="G75" t="s">
        <v>949</v>
      </c>
      <c r="H75" t="s">
        <v>14</v>
      </c>
      <c r="I75" s="9" t="s">
        <v>62</v>
      </c>
      <c r="J75" t="s">
        <v>15</v>
      </c>
      <c r="K75">
        <v>4</v>
      </c>
      <c r="L75" t="s">
        <v>945</v>
      </c>
      <c r="M75" t="str">
        <f t="shared" si="4"/>
        <v>scale_010</v>
      </c>
      <c r="O75" t="s">
        <v>1007</v>
      </c>
      <c r="P75" t="s">
        <v>1008</v>
      </c>
      <c r="Q75" t="str">
        <f t="shared" si="3"/>
        <v>Students</v>
      </c>
    </row>
    <row r="76" spans="1:17" x14ac:dyDescent="0.2">
      <c r="A76">
        <v>10</v>
      </c>
      <c r="B76" s="20" t="s">
        <v>68</v>
      </c>
      <c r="C76" t="s">
        <v>755</v>
      </c>
      <c r="D76" t="s">
        <v>10</v>
      </c>
      <c r="E76" t="s">
        <v>233</v>
      </c>
      <c r="F76" t="s">
        <v>828</v>
      </c>
      <c r="G76" t="s">
        <v>950</v>
      </c>
      <c r="H76" t="s">
        <v>14</v>
      </c>
      <c r="I76" s="9" t="s">
        <v>62</v>
      </c>
      <c r="J76" t="s">
        <v>15</v>
      </c>
      <c r="K76">
        <v>4</v>
      </c>
      <c r="L76" t="s">
        <v>945</v>
      </c>
      <c r="M76" t="str">
        <f t="shared" si="4"/>
        <v>scale_010</v>
      </c>
      <c r="O76" t="s">
        <v>1007</v>
      </c>
      <c r="P76" t="s">
        <v>1008</v>
      </c>
      <c r="Q76" t="str">
        <f t="shared" si="3"/>
        <v>Students</v>
      </c>
    </row>
    <row r="77" spans="1:17" x14ac:dyDescent="0.2">
      <c r="A77">
        <v>10</v>
      </c>
      <c r="B77" s="20" t="s">
        <v>71</v>
      </c>
      <c r="C77" t="s">
        <v>755</v>
      </c>
      <c r="D77" t="s">
        <v>10</v>
      </c>
      <c r="E77" t="s">
        <v>233</v>
      </c>
      <c r="F77" t="s">
        <v>829</v>
      </c>
      <c r="G77" t="s">
        <v>951</v>
      </c>
      <c r="H77" t="s">
        <v>14</v>
      </c>
      <c r="I77" s="9" t="s">
        <v>62</v>
      </c>
      <c r="J77" t="s">
        <v>15</v>
      </c>
      <c r="K77">
        <v>4</v>
      </c>
      <c r="L77" t="s">
        <v>945</v>
      </c>
      <c r="M77" t="str">
        <f t="shared" si="4"/>
        <v>scale_010</v>
      </c>
      <c r="O77" t="s">
        <v>1007</v>
      </c>
      <c r="P77" t="s">
        <v>1008</v>
      </c>
      <c r="Q77" t="str">
        <f t="shared" si="3"/>
        <v>Students</v>
      </c>
    </row>
    <row r="78" spans="1:17" x14ac:dyDescent="0.2">
      <c r="A78">
        <v>10</v>
      </c>
      <c r="B78" s="20" t="s">
        <v>72</v>
      </c>
      <c r="C78" t="s">
        <v>755</v>
      </c>
      <c r="D78" t="s">
        <v>10</v>
      </c>
      <c r="E78" t="s">
        <v>233</v>
      </c>
      <c r="F78" t="s">
        <v>830</v>
      </c>
      <c r="G78" t="s">
        <v>952</v>
      </c>
      <c r="H78" t="s">
        <v>14</v>
      </c>
      <c r="I78" s="9" t="s">
        <v>62</v>
      </c>
      <c r="J78" t="s">
        <v>15</v>
      </c>
      <c r="K78">
        <v>4</v>
      </c>
      <c r="L78" t="s">
        <v>945</v>
      </c>
      <c r="M78" t="str">
        <f t="shared" si="4"/>
        <v>scale_010</v>
      </c>
      <c r="O78" t="s">
        <v>1007</v>
      </c>
      <c r="P78" t="s">
        <v>1008</v>
      </c>
      <c r="Q78" t="str">
        <f t="shared" si="3"/>
        <v>Students</v>
      </c>
    </row>
    <row r="79" spans="1:17" x14ac:dyDescent="0.2">
      <c r="A79">
        <v>10</v>
      </c>
      <c r="B79" s="20" t="s">
        <v>73</v>
      </c>
      <c r="C79" t="s">
        <v>755</v>
      </c>
      <c r="D79" t="s">
        <v>10</v>
      </c>
      <c r="E79" t="s">
        <v>233</v>
      </c>
      <c r="F79" t="s">
        <v>831</v>
      </c>
      <c r="G79" t="s">
        <v>953</v>
      </c>
      <c r="H79" t="s">
        <v>14</v>
      </c>
      <c r="I79" s="9" t="s">
        <v>62</v>
      </c>
      <c r="J79" t="s">
        <v>15</v>
      </c>
      <c r="K79">
        <v>4</v>
      </c>
      <c r="L79" t="s">
        <v>945</v>
      </c>
      <c r="M79" t="str">
        <f t="shared" si="4"/>
        <v>scale_010</v>
      </c>
      <c r="O79" t="s">
        <v>1007</v>
      </c>
      <c r="P79" t="s">
        <v>1008</v>
      </c>
      <c r="Q79" t="str">
        <f t="shared" si="3"/>
        <v>Students</v>
      </c>
    </row>
    <row r="80" spans="1:17" x14ac:dyDescent="0.2">
      <c r="A80">
        <v>10</v>
      </c>
      <c r="B80" s="20" t="s">
        <v>1009</v>
      </c>
      <c r="C80" t="s">
        <v>755</v>
      </c>
      <c r="D80" t="s">
        <v>10</v>
      </c>
      <c r="E80" t="s">
        <v>233</v>
      </c>
      <c r="F80" t="s">
        <v>832</v>
      </c>
      <c r="G80" t="s">
        <v>954</v>
      </c>
      <c r="H80" t="s">
        <v>14</v>
      </c>
      <c r="I80" s="9" t="s">
        <v>62</v>
      </c>
      <c r="J80" t="s">
        <v>15</v>
      </c>
      <c r="K80">
        <v>4</v>
      </c>
      <c r="L80" t="s">
        <v>945</v>
      </c>
      <c r="M80" t="str">
        <f t="shared" si="4"/>
        <v>scale_010</v>
      </c>
      <c r="O80" t="s">
        <v>1007</v>
      </c>
      <c r="P80" t="s">
        <v>1008</v>
      </c>
      <c r="Q80" t="str">
        <f t="shared" si="3"/>
        <v>Students</v>
      </c>
    </row>
    <row r="81" spans="1:17" x14ac:dyDescent="0.2">
      <c r="A81">
        <v>10</v>
      </c>
      <c r="B81" s="20" t="s">
        <v>1010</v>
      </c>
      <c r="C81" t="s">
        <v>755</v>
      </c>
      <c r="D81" t="s">
        <v>10</v>
      </c>
      <c r="E81" t="s">
        <v>233</v>
      </c>
      <c r="F81" t="s">
        <v>833</v>
      </c>
      <c r="G81" t="s">
        <v>955</v>
      </c>
      <c r="H81" t="s">
        <v>14</v>
      </c>
      <c r="I81" s="9" t="s">
        <v>62</v>
      </c>
      <c r="J81" t="s">
        <v>15</v>
      </c>
      <c r="K81">
        <v>4</v>
      </c>
      <c r="L81" t="s">
        <v>945</v>
      </c>
      <c r="M81" t="str">
        <f t="shared" si="4"/>
        <v>scale_010</v>
      </c>
      <c r="O81" t="s">
        <v>1007</v>
      </c>
      <c r="P81" t="s">
        <v>1008</v>
      </c>
      <c r="Q81" t="str">
        <f t="shared" si="3"/>
        <v>Students</v>
      </c>
    </row>
    <row r="82" spans="1:17" x14ac:dyDescent="0.2">
      <c r="A82">
        <v>10</v>
      </c>
      <c r="B82" s="20" t="s">
        <v>1011</v>
      </c>
      <c r="C82" t="s">
        <v>755</v>
      </c>
      <c r="D82" t="s">
        <v>10</v>
      </c>
      <c r="E82" t="s">
        <v>233</v>
      </c>
      <c r="F82" t="s">
        <v>834</v>
      </c>
      <c r="G82" t="s">
        <v>956</v>
      </c>
      <c r="H82" t="s">
        <v>14</v>
      </c>
      <c r="I82" s="9" t="s">
        <v>62</v>
      </c>
      <c r="J82" t="s">
        <v>15</v>
      </c>
      <c r="K82">
        <v>4</v>
      </c>
      <c r="L82" t="s">
        <v>945</v>
      </c>
      <c r="M82" t="str">
        <f t="shared" si="4"/>
        <v>scale_010</v>
      </c>
      <c r="O82" t="s">
        <v>1007</v>
      </c>
      <c r="P82" t="s">
        <v>1008</v>
      </c>
      <c r="Q82" t="str">
        <f t="shared" si="3"/>
        <v>Students</v>
      </c>
    </row>
    <row r="83" spans="1:17" x14ac:dyDescent="0.2">
      <c r="A83">
        <v>10</v>
      </c>
      <c r="B83" s="20" t="s">
        <v>1012</v>
      </c>
      <c r="C83" t="s">
        <v>755</v>
      </c>
      <c r="D83" t="s">
        <v>10</v>
      </c>
      <c r="E83" t="s">
        <v>233</v>
      </c>
      <c r="F83" t="s">
        <v>835</v>
      </c>
      <c r="G83" t="s">
        <v>957</v>
      </c>
      <c r="H83" t="s">
        <v>14</v>
      </c>
      <c r="I83" s="9" t="s">
        <v>62</v>
      </c>
      <c r="J83" t="s">
        <v>15</v>
      </c>
      <c r="K83">
        <v>4</v>
      </c>
      <c r="L83" t="s">
        <v>945</v>
      </c>
      <c r="M83" t="str">
        <f t="shared" si="4"/>
        <v>scale_010</v>
      </c>
      <c r="O83" t="s">
        <v>1007</v>
      </c>
      <c r="P83" t="s">
        <v>1008</v>
      </c>
      <c r="Q83" t="str">
        <f t="shared" si="3"/>
        <v>Students</v>
      </c>
    </row>
    <row r="84" spans="1:17" x14ac:dyDescent="0.2">
      <c r="A84">
        <v>11</v>
      </c>
      <c r="B84" s="20" t="s">
        <v>63</v>
      </c>
      <c r="C84" t="s">
        <v>756</v>
      </c>
      <c r="D84" t="s">
        <v>10</v>
      </c>
      <c r="E84" t="s">
        <v>233</v>
      </c>
      <c r="F84" t="s">
        <v>836</v>
      </c>
      <c r="G84" t="s">
        <v>958</v>
      </c>
      <c r="H84" t="s">
        <v>14</v>
      </c>
      <c r="I84" s="9" t="s">
        <v>62</v>
      </c>
      <c r="J84" t="s">
        <v>15</v>
      </c>
      <c r="K84">
        <v>4</v>
      </c>
      <c r="L84" t="s">
        <v>959</v>
      </c>
      <c r="M84" t="str">
        <f t="shared" si="4"/>
        <v>scale_011</v>
      </c>
      <c r="O84" t="s">
        <v>1007</v>
      </c>
      <c r="P84" t="s">
        <v>1008</v>
      </c>
      <c r="Q84" t="str">
        <f t="shared" si="3"/>
        <v>Students</v>
      </c>
    </row>
    <row r="85" spans="1:17" x14ac:dyDescent="0.2">
      <c r="A85">
        <v>11</v>
      </c>
      <c r="B85" s="20" t="s">
        <v>64</v>
      </c>
      <c r="C85" t="s">
        <v>756</v>
      </c>
      <c r="D85" t="s">
        <v>10</v>
      </c>
      <c r="E85" t="s">
        <v>233</v>
      </c>
      <c r="F85" t="s">
        <v>837</v>
      </c>
      <c r="G85" t="s">
        <v>960</v>
      </c>
      <c r="H85" t="s">
        <v>14</v>
      </c>
      <c r="I85" s="9" t="s">
        <v>62</v>
      </c>
      <c r="J85" t="s">
        <v>15</v>
      </c>
      <c r="K85">
        <v>4</v>
      </c>
      <c r="L85" t="s">
        <v>959</v>
      </c>
      <c r="M85" t="str">
        <f t="shared" si="4"/>
        <v>scale_011</v>
      </c>
      <c r="O85" t="s">
        <v>1007</v>
      </c>
      <c r="P85" t="s">
        <v>1008</v>
      </c>
      <c r="Q85" t="str">
        <f t="shared" si="3"/>
        <v>Students</v>
      </c>
    </row>
    <row r="86" spans="1:17" x14ac:dyDescent="0.2">
      <c r="A86">
        <v>11</v>
      </c>
      <c r="B86" s="20" t="s">
        <v>65</v>
      </c>
      <c r="C86" t="s">
        <v>756</v>
      </c>
      <c r="D86" t="s">
        <v>10</v>
      </c>
      <c r="E86" t="s">
        <v>233</v>
      </c>
      <c r="F86" t="s">
        <v>838</v>
      </c>
      <c r="G86" t="s">
        <v>961</v>
      </c>
      <c r="H86" t="s">
        <v>14</v>
      </c>
      <c r="I86" s="9" t="s">
        <v>62</v>
      </c>
      <c r="J86" t="s">
        <v>15</v>
      </c>
      <c r="K86">
        <v>4</v>
      </c>
      <c r="L86" t="s">
        <v>959</v>
      </c>
      <c r="M86" t="str">
        <f t="shared" si="4"/>
        <v>scale_011</v>
      </c>
      <c r="O86" t="s">
        <v>1007</v>
      </c>
      <c r="P86" t="s">
        <v>1008</v>
      </c>
      <c r="Q86" t="str">
        <f t="shared" si="3"/>
        <v>Students</v>
      </c>
    </row>
    <row r="87" spans="1:17" x14ac:dyDescent="0.2">
      <c r="A87">
        <v>11</v>
      </c>
      <c r="B87" s="20" t="s">
        <v>66</v>
      </c>
      <c r="C87" t="s">
        <v>756</v>
      </c>
      <c r="D87" t="s">
        <v>10</v>
      </c>
      <c r="E87" t="s">
        <v>233</v>
      </c>
      <c r="F87" t="s">
        <v>839</v>
      </c>
      <c r="G87" t="s">
        <v>962</v>
      </c>
      <c r="H87" t="s">
        <v>14</v>
      </c>
      <c r="I87" s="9" t="s">
        <v>62</v>
      </c>
      <c r="J87" t="s">
        <v>15</v>
      </c>
      <c r="K87">
        <v>4</v>
      </c>
      <c r="L87" t="s">
        <v>959</v>
      </c>
      <c r="M87" t="str">
        <f t="shared" si="4"/>
        <v>scale_011</v>
      </c>
      <c r="O87" t="s">
        <v>1007</v>
      </c>
      <c r="P87" t="s">
        <v>1008</v>
      </c>
      <c r="Q87" t="str">
        <f t="shared" si="3"/>
        <v>Students</v>
      </c>
    </row>
    <row r="88" spans="1:17" x14ac:dyDescent="0.2">
      <c r="A88">
        <v>11</v>
      </c>
      <c r="B88" s="20" t="s">
        <v>67</v>
      </c>
      <c r="C88" t="s">
        <v>756</v>
      </c>
      <c r="D88" t="s">
        <v>10</v>
      </c>
      <c r="E88" t="s">
        <v>233</v>
      </c>
      <c r="F88" t="s">
        <v>840</v>
      </c>
      <c r="G88" t="s">
        <v>963</v>
      </c>
      <c r="H88" t="s">
        <v>14</v>
      </c>
      <c r="I88" s="9" t="s">
        <v>62</v>
      </c>
      <c r="J88" t="s">
        <v>15</v>
      </c>
      <c r="K88">
        <v>4</v>
      </c>
      <c r="L88" t="s">
        <v>959</v>
      </c>
      <c r="M88" t="str">
        <f t="shared" si="4"/>
        <v>scale_011</v>
      </c>
      <c r="O88" t="s">
        <v>1007</v>
      </c>
      <c r="P88" t="s">
        <v>1008</v>
      </c>
      <c r="Q88" t="str">
        <f t="shared" si="3"/>
        <v>Students</v>
      </c>
    </row>
    <row r="89" spans="1:17" x14ac:dyDescent="0.2">
      <c r="A89">
        <v>11</v>
      </c>
      <c r="B89" s="20" t="s">
        <v>68</v>
      </c>
      <c r="C89" t="s">
        <v>756</v>
      </c>
      <c r="D89" t="s">
        <v>10</v>
      </c>
      <c r="E89" t="s">
        <v>233</v>
      </c>
      <c r="F89" t="s">
        <v>841</v>
      </c>
      <c r="G89" t="s">
        <v>964</v>
      </c>
      <c r="H89" t="s">
        <v>14</v>
      </c>
      <c r="I89" s="9" t="s">
        <v>62</v>
      </c>
      <c r="J89" t="s">
        <v>15</v>
      </c>
      <c r="K89">
        <v>4</v>
      </c>
      <c r="L89" t="s">
        <v>959</v>
      </c>
      <c r="M89" t="str">
        <f t="shared" si="4"/>
        <v>scale_011</v>
      </c>
      <c r="O89" t="s">
        <v>1007</v>
      </c>
      <c r="P89" t="s">
        <v>1008</v>
      </c>
      <c r="Q89" t="str">
        <f t="shared" si="3"/>
        <v>Students</v>
      </c>
    </row>
    <row r="90" spans="1:17" x14ac:dyDescent="0.2">
      <c r="A90">
        <v>11</v>
      </c>
      <c r="B90" s="20" t="s">
        <v>71</v>
      </c>
      <c r="C90" t="s">
        <v>756</v>
      </c>
      <c r="D90" t="s">
        <v>10</v>
      </c>
      <c r="E90" t="s">
        <v>233</v>
      </c>
      <c r="F90" t="s">
        <v>842</v>
      </c>
      <c r="G90" t="s">
        <v>965</v>
      </c>
      <c r="H90" t="s">
        <v>14</v>
      </c>
      <c r="I90" s="9" t="s">
        <v>62</v>
      </c>
      <c r="J90" t="s">
        <v>15</v>
      </c>
      <c r="K90">
        <v>4</v>
      </c>
      <c r="L90" t="s">
        <v>959</v>
      </c>
      <c r="M90" t="str">
        <f t="shared" si="4"/>
        <v>scale_011</v>
      </c>
      <c r="O90" t="s">
        <v>1007</v>
      </c>
      <c r="P90" t="s">
        <v>1008</v>
      </c>
      <c r="Q90" t="str">
        <f t="shared" si="3"/>
        <v>Students</v>
      </c>
    </row>
    <row r="91" spans="1:17" x14ac:dyDescent="0.2">
      <c r="A91">
        <v>11</v>
      </c>
      <c r="B91" s="20" t="s">
        <v>72</v>
      </c>
      <c r="C91" t="s">
        <v>756</v>
      </c>
      <c r="D91" t="s">
        <v>10</v>
      </c>
      <c r="E91" t="s">
        <v>233</v>
      </c>
      <c r="F91" t="s">
        <v>843</v>
      </c>
      <c r="G91" t="s">
        <v>966</v>
      </c>
      <c r="H91" t="s">
        <v>14</v>
      </c>
      <c r="I91" s="9" t="s">
        <v>62</v>
      </c>
      <c r="J91" t="s">
        <v>15</v>
      </c>
      <c r="K91">
        <v>4</v>
      </c>
      <c r="L91" t="s">
        <v>959</v>
      </c>
      <c r="M91" t="str">
        <f t="shared" si="4"/>
        <v>scale_011</v>
      </c>
      <c r="O91" t="s">
        <v>1007</v>
      </c>
      <c r="P91" t="s">
        <v>1008</v>
      </c>
      <c r="Q91" t="str">
        <f t="shared" si="3"/>
        <v>Students</v>
      </c>
    </row>
    <row r="92" spans="1:17" x14ac:dyDescent="0.2">
      <c r="A92">
        <v>11</v>
      </c>
      <c r="B92" s="20" t="s">
        <v>73</v>
      </c>
      <c r="C92" t="s">
        <v>756</v>
      </c>
      <c r="D92" t="s">
        <v>10</v>
      </c>
      <c r="E92" t="s">
        <v>233</v>
      </c>
      <c r="F92" t="s">
        <v>844</v>
      </c>
      <c r="G92" t="s">
        <v>967</v>
      </c>
      <c r="H92" t="s">
        <v>14</v>
      </c>
      <c r="I92" s="9" t="s">
        <v>62</v>
      </c>
      <c r="J92" t="s">
        <v>15</v>
      </c>
      <c r="K92">
        <v>4</v>
      </c>
      <c r="L92" t="s">
        <v>959</v>
      </c>
      <c r="M92" t="str">
        <f t="shared" si="4"/>
        <v>scale_011</v>
      </c>
      <c r="O92" t="s">
        <v>1007</v>
      </c>
      <c r="P92" t="s">
        <v>1008</v>
      </c>
      <c r="Q92" t="str">
        <f t="shared" si="3"/>
        <v>Students</v>
      </c>
    </row>
    <row r="93" spans="1:17" x14ac:dyDescent="0.2">
      <c r="A93">
        <v>11</v>
      </c>
      <c r="B93" s="20" t="s">
        <v>1009</v>
      </c>
      <c r="C93" t="s">
        <v>756</v>
      </c>
      <c r="D93" t="s">
        <v>10</v>
      </c>
      <c r="E93" t="s">
        <v>233</v>
      </c>
      <c r="F93" t="s">
        <v>845</v>
      </c>
      <c r="G93" t="s">
        <v>968</v>
      </c>
      <c r="H93" t="s">
        <v>14</v>
      </c>
      <c r="I93" s="9" t="s">
        <v>62</v>
      </c>
      <c r="J93" t="s">
        <v>15</v>
      </c>
      <c r="K93">
        <v>4</v>
      </c>
      <c r="L93" t="s">
        <v>959</v>
      </c>
      <c r="M93" t="str">
        <f t="shared" si="4"/>
        <v>scale_011</v>
      </c>
      <c r="O93" t="s">
        <v>1007</v>
      </c>
      <c r="P93" t="s">
        <v>1008</v>
      </c>
      <c r="Q93" t="str">
        <f t="shared" si="3"/>
        <v>Students</v>
      </c>
    </row>
    <row r="94" spans="1:17" x14ac:dyDescent="0.2">
      <c r="A94">
        <v>11</v>
      </c>
      <c r="B94" s="20" t="s">
        <v>1010</v>
      </c>
      <c r="C94" t="s">
        <v>756</v>
      </c>
      <c r="D94" t="s">
        <v>10</v>
      </c>
      <c r="E94" t="s">
        <v>233</v>
      </c>
      <c r="F94" t="s">
        <v>846</v>
      </c>
      <c r="G94" t="s">
        <v>969</v>
      </c>
      <c r="H94" t="s">
        <v>14</v>
      </c>
      <c r="I94" s="9" t="s">
        <v>62</v>
      </c>
      <c r="J94" t="s">
        <v>15</v>
      </c>
      <c r="K94">
        <v>4</v>
      </c>
      <c r="L94" t="s">
        <v>959</v>
      </c>
      <c r="M94" t="str">
        <f t="shared" si="4"/>
        <v>scale_011</v>
      </c>
      <c r="O94" t="s">
        <v>1007</v>
      </c>
      <c r="P94" t="s">
        <v>1008</v>
      </c>
      <c r="Q94" t="str">
        <f t="shared" si="3"/>
        <v>Students</v>
      </c>
    </row>
    <row r="95" spans="1:17" x14ac:dyDescent="0.2">
      <c r="A95">
        <v>12</v>
      </c>
      <c r="B95" s="20" t="s">
        <v>63</v>
      </c>
      <c r="C95" t="s">
        <v>757</v>
      </c>
      <c r="D95" t="s">
        <v>10</v>
      </c>
      <c r="E95" t="s">
        <v>233</v>
      </c>
      <c r="F95" t="s">
        <v>847</v>
      </c>
      <c r="G95" t="s">
        <v>970</v>
      </c>
      <c r="H95" t="s">
        <v>14</v>
      </c>
      <c r="I95" s="9" t="s">
        <v>62</v>
      </c>
      <c r="J95" t="s">
        <v>15</v>
      </c>
      <c r="K95">
        <v>5</v>
      </c>
      <c r="L95" t="s">
        <v>971</v>
      </c>
      <c r="M95" t="str">
        <f t="shared" si="4"/>
        <v>scale_012</v>
      </c>
      <c r="O95" t="s">
        <v>1007</v>
      </c>
      <c r="P95" t="s">
        <v>1008</v>
      </c>
      <c r="Q95" t="str">
        <f t="shared" si="3"/>
        <v>Students</v>
      </c>
    </row>
    <row r="96" spans="1:17" x14ac:dyDescent="0.2">
      <c r="A96">
        <v>12</v>
      </c>
      <c r="B96" s="20" t="s">
        <v>64</v>
      </c>
      <c r="C96" t="s">
        <v>757</v>
      </c>
      <c r="D96" t="s">
        <v>10</v>
      </c>
      <c r="E96" t="s">
        <v>233</v>
      </c>
      <c r="F96" t="s">
        <v>848</v>
      </c>
      <c r="G96" t="s">
        <v>972</v>
      </c>
      <c r="H96" t="s">
        <v>14</v>
      </c>
      <c r="I96" s="9" t="s">
        <v>62</v>
      </c>
      <c r="J96" t="s">
        <v>15</v>
      </c>
      <c r="K96">
        <v>5</v>
      </c>
      <c r="L96" t="s">
        <v>971</v>
      </c>
      <c r="M96" t="str">
        <f t="shared" si="4"/>
        <v>scale_012</v>
      </c>
      <c r="O96" t="s">
        <v>1007</v>
      </c>
      <c r="P96" t="s">
        <v>1008</v>
      </c>
      <c r="Q96" t="str">
        <f t="shared" si="3"/>
        <v>Students</v>
      </c>
    </row>
    <row r="97" spans="1:17" x14ac:dyDescent="0.2">
      <c r="A97">
        <v>12</v>
      </c>
      <c r="B97" s="20" t="s">
        <v>65</v>
      </c>
      <c r="C97" t="s">
        <v>757</v>
      </c>
      <c r="D97" t="s">
        <v>10</v>
      </c>
      <c r="E97" t="s">
        <v>233</v>
      </c>
      <c r="F97" t="s">
        <v>849</v>
      </c>
      <c r="G97" t="s">
        <v>973</v>
      </c>
      <c r="H97" t="s">
        <v>14</v>
      </c>
      <c r="I97" s="9" t="s">
        <v>62</v>
      </c>
      <c r="J97" t="s">
        <v>15</v>
      </c>
      <c r="K97">
        <v>5</v>
      </c>
      <c r="L97" t="s">
        <v>971</v>
      </c>
      <c r="M97" t="str">
        <f t="shared" si="4"/>
        <v>scale_012</v>
      </c>
      <c r="O97" t="s">
        <v>1007</v>
      </c>
      <c r="P97" t="s">
        <v>1008</v>
      </c>
      <c r="Q97" t="str">
        <f t="shared" si="3"/>
        <v>Students</v>
      </c>
    </row>
    <row r="98" spans="1:17" x14ac:dyDescent="0.2">
      <c r="A98">
        <v>12</v>
      </c>
      <c r="B98" s="20" t="s">
        <v>66</v>
      </c>
      <c r="C98" t="s">
        <v>757</v>
      </c>
      <c r="D98" t="s">
        <v>10</v>
      </c>
      <c r="E98" t="s">
        <v>233</v>
      </c>
      <c r="F98" t="s">
        <v>850</v>
      </c>
      <c r="G98" t="s">
        <v>974</v>
      </c>
      <c r="H98" t="s">
        <v>14</v>
      </c>
      <c r="I98" s="9" t="s">
        <v>62</v>
      </c>
      <c r="J98" t="s">
        <v>15</v>
      </c>
      <c r="K98">
        <v>5</v>
      </c>
      <c r="L98" t="s">
        <v>971</v>
      </c>
      <c r="M98" t="str">
        <f t="shared" si="4"/>
        <v>scale_012</v>
      </c>
      <c r="O98" t="s">
        <v>1007</v>
      </c>
      <c r="P98" t="s">
        <v>1008</v>
      </c>
      <c r="Q98" t="str">
        <f t="shared" si="3"/>
        <v>Students</v>
      </c>
    </row>
    <row r="99" spans="1:17" x14ac:dyDescent="0.2">
      <c r="A99">
        <v>12</v>
      </c>
      <c r="B99" s="20" t="s">
        <v>67</v>
      </c>
      <c r="C99" t="s">
        <v>757</v>
      </c>
      <c r="D99" t="s">
        <v>10</v>
      </c>
      <c r="E99" t="s">
        <v>233</v>
      </c>
      <c r="F99" t="s">
        <v>851</v>
      </c>
      <c r="G99" t="s">
        <v>975</v>
      </c>
      <c r="H99" t="s">
        <v>14</v>
      </c>
      <c r="I99" s="9" t="s">
        <v>62</v>
      </c>
      <c r="J99" t="s">
        <v>15</v>
      </c>
      <c r="K99">
        <v>5</v>
      </c>
      <c r="L99" t="s">
        <v>971</v>
      </c>
      <c r="M99" t="str">
        <f t="shared" si="4"/>
        <v>scale_012</v>
      </c>
      <c r="O99" t="s">
        <v>1007</v>
      </c>
      <c r="P99" t="s">
        <v>1008</v>
      </c>
      <c r="Q99" t="str">
        <f t="shared" si="3"/>
        <v>Students</v>
      </c>
    </row>
    <row r="100" spans="1:17" x14ac:dyDescent="0.2">
      <c r="A100">
        <v>12</v>
      </c>
      <c r="B100" s="20" t="s">
        <v>68</v>
      </c>
      <c r="C100" t="s">
        <v>757</v>
      </c>
      <c r="D100" t="s">
        <v>10</v>
      </c>
      <c r="E100" t="s">
        <v>233</v>
      </c>
      <c r="F100" t="s">
        <v>852</v>
      </c>
      <c r="G100" t="s">
        <v>976</v>
      </c>
      <c r="H100" t="s">
        <v>14</v>
      </c>
      <c r="I100" s="9" t="s">
        <v>62</v>
      </c>
      <c r="J100" t="s">
        <v>15</v>
      </c>
      <c r="K100">
        <v>5</v>
      </c>
      <c r="L100" t="s">
        <v>971</v>
      </c>
      <c r="M100" t="str">
        <f t="shared" si="4"/>
        <v>scale_012</v>
      </c>
      <c r="O100" t="s">
        <v>1007</v>
      </c>
      <c r="P100" t="s">
        <v>1008</v>
      </c>
      <c r="Q100" t="str">
        <f t="shared" si="3"/>
        <v>Students</v>
      </c>
    </row>
    <row r="101" spans="1:17" x14ac:dyDescent="0.2">
      <c r="A101">
        <v>12</v>
      </c>
      <c r="B101" s="20" t="s">
        <v>71</v>
      </c>
      <c r="C101" t="s">
        <v>757</v>
      </c>
      <c r="D101" t="s">
        <v>10</v>
      </c>
      <c r="E101" t="s">
        <v>233</v>
      </c>
      <c r="F101" t="s">
        <v>853</v>
      </c>
      <c r="G101" t="s">
        <v>977</v>
      </c>
      <c r="H101" t="s">
        <v>14</v>
      </c>
      <c r="I101" s="9" t="s">
        <v>62</v>
      </c>
      <c r="J101" t="s">
        <v>15</v>
      </c>
      <c r="K101">
        <v>5</v>
      </c>
      <c r="L101" t="s">
        <v>971</v>
      </c>
      <c r="M101" t="str">
        <f t="shared" si="4"/>
        <v>scale_012</v>
      </c>
      <c r="O101" t="s">
        <v>1007</v>
      </c>
      <c r="P101" t="s">
        <v>1008</v>
      </c>
      <c r="Q101" t="str">
        <f t="shared" si="3"/>
        <v>Students</v>
      </c>
    </row>
    <row r="102" spans="1:17" x14ac:dyDescent="0.2">
      <c r="A102">
        <v>12</v>
      </c>
      <c r="B102" s="20" t="s">
        <v>72</v>
      </c>
      <c r="C102" t="s">
        <v>757</v>
      </c>
      <c r="D102" t="s">
        <v>10</v>
      </c>
      <c r="E102" t="s">
        <v>233</v>
      </c>
      <c r="F102" t="s">
        <v>854</v>
      </c>
      <c r="G102" t="s">
        <v>978</v>
      </c>
      <c r="H102" t="s">
        <v>14</v>
      </c>
      <c r="I102" s="9" t="s">
        <v>62</v>
      </c>
      <c r="J102" t="s">
        <v>15</v>
      </c>
      <c r="K102">
        <v>5</v>
      </c>
      <c r="L102" t="s">
        <v>971</v>
      </c>
      <c r="M102" t="str">
        <f t="shared" si="4"/>
        <v>scale_012</v>
      </c>
      <c r="O102" t="s">
        <v>1007</v>
      </c>
      <c r="P102" t="s">
        <v>1008</v>
      </c>
      <c r="Q102" t="str">
        <f t="shared" si="3"/>
        <v>Students</v>
      </c>
    </row>
    <row r="103" spans="1:17" x14ac:dyDescent="0.2">
      <c r="A103">
        <v>12</v>
      </c>
      <c r="B103" s="20" t="s">
        <v>73</v>
      </c>
      <c r="C103" t="s">
        <v>757</v>
      </c>
      <c r="D103" t="s">
        <v>10</v>
      </c>
      <c r="E103" t="s">
        <v>233</v>
      </c>
      <c r="F103" t="s">
        <v>855</v>
      </c>
      <c r="G103" t="s">
        <v>979</v>
      </c>
      <c r="H103" t="s">
        <v>14</v>
      </c>
      <c r="I103" s="9" t="s">
        <v>62</v>
      </c>
      <c r="J103" t="s">
        <v>15</v>
      </c>
      <c r="K103">
        <v>5</v>
      </c>
      <c r="L103" t="s">
        <v>971</v>
      </c>
      <c r="M103" t="str">
        <f t="shared" ref="M103:M126" si="5">"scale_0"&amp;A103</f>
        <v>scale_012</v>
      </c>
      <c r="O103" t="s">
        <v>1007</v>
      </c>
      <c r="P103" t="s">
        <v>1008</v>
      </c>
      <c r="Q103" t="str">
        <f t="shared" si="3"/>
        <v>Students</v>
      </c>
    </row>
    <row r="104" spans="1:17" x14ac:dyDescent="0.2">
      <c r="A104">
        <v>12</v>
      </c>
      <c r="B104" s="20" t="s">
        <v>1009</v>
      </c>
      <c r="C104" t="s">
        <v>757</v>
      </c>
      <c r="D104" t="s">
        <v>10</v>
      </c>
      <c r="E104" t="s">
        <v>233</v>
      </c>
      <c r="F104" t="s">
        <v>856</v>
      </c>
      <c r="G104" t="s">
        <v>980</v>
      </c>
      <c r="H104" t="s">
        <v>14</v>
      </c>
      <c r="I104" s="9" t="s">
        <v>62</v>
      </c>
      <c r="J104" t="s">
        <v>15</v>
      </c>
      <c r="K104">
        <v>5</v>
      </c>
      <c r="L104" t="s">
        <v>971</v>
      </c>
      <c r="M104" t="str">
        <f t="shared" si="5"/>
        <v>scale_012</v>
      </c>
      <c r="O104" t="s">
        <v>1007</v>
      </c>
      <c r="P104" t="s">
        <v>1008</v>
      </c>
      <c r="Q104" t="str">
        <f t="shared" si="3"/>
        <v>Students</v>
      </c>
    </row>
    <row r="105" spans="1:17" x14ac:dyDescent="0.2">
      <c r="A105">
        <v>12</v>
      </c>
      <c r="B105" s="20" t="s">
        <v>1010</v>
      </c>
      <c r="C105" t="s">
        <v>757</v>
      </c>
      <c r="D105" t="s">
        <v>10</v>
      </c>
      <c r="E105" t="s">
        <v>233</v>
      </c>
      <c r="F105" t="s">
        <v>857</v>
      </c>
      <c r="G105" t="s">
        <v>981</v>
      </c>
      <c r="H105" t="s">
        <v>14</v>
      </c>
      <c r="I105" s="9" t="s">
        <v>62</v>
      </c>
      <c r="J105" t="s">
        <v>15</v>
      </c>
      <c r="K105">
        <v>5</v>
      </c>
      <c r="L105" t="s">
        <v>971</v>
      </c>
      <c r="M105" t="str">
        <f t="shared" si="5"/>
        <v>scale_012</v>
      </c>
      <c r="O105" t="s">
        <v>1007</v>
      </c>
      <c r="P105" t="s">
        <v>1008</v>
      </c>
      <c r="Q105" t="str">
        <f t="shared" si="3"/>
        <v>Students</v>
      </c>
    </row>
    <row r="106" spans="1:17" x14ac:dyDescent="0.2">
      <c r="A106">
        <v>13</v>
      </c>
      <c r="B106" s="20" t="s">
        <v>63</v>
      </c>
      <c r="C106" t="s">
        <v>758</v>
      </c>
      <c r="D106" t="s">
        <v>10</v>
      </c>
      <c r="E106" t="s">
        <v>263</v>
      </c>
      <c r="F106" t="s">
        <v>858</v>
      </c>
      <c r="G106" t="s">
        <v>982</v>
      </c>
      <c r="H106" t="s">
        <v>14</v>
      </c>
      <c r="I106" s="9" t="s">
        <v>62</v>
      </c>
      <c r="J106" t="s">
        <v>15</v>
      </c>
      <c r="K106">
        <v>3</v>
      </c>
      <c r="L106" t="s">
        <v>983</v>
      </c>
      <c r="M106" t="str">
        <f t="shared" si="5"/>
        <v>scale_013</v>
      </c>
      <c r="O106" t="s">
        <v>1007</v>
      </c>
      <c r="P106" t="s">
        <v>1008</v>
      </c>
      <c r="Q106" t="str">
        <f t="shared" si="3"/>
        <v>Students</v>
      </c>
    </row>
    <row r="107" spans="1:17" x14ac:dyDescent="0.2">
      <c r="A107">
        <v>13</v>
      </c>
      <c r="B107" s="20" t="s">
        <v>64</v>
      </c>
      <c r="C107" t="s">
        <v>758</v>
      </c>
      <c r="D107" t="s">
        <v>10</v>
      </c>
      <c r="E107" t="s">
        <v>263</v>
      </c>
      <c r="F107" t="s">
        <v>859</v>
      </c>
      <c r="G107" t="s">
        <v>984</v>
      </c>
      <c r="H107" t="s">
        <v>14</v>
      </c>
      <c r="I107" s="9" t="s">
        <v>62</v>
      </c>
      <c r="J107" t="s">
        <v>15</v>
      </c>
      <c r="K107">
        <v>3</v>
      </c>
      <c r="L107" t="s">
        <v>983</v>
      </c>
      <c r="M107" t="str">
        <f t="shared" si="5"/>
        <v>scale_013</v>
      </c>
      <c r="O107" t="s">
        <v>1007</v>
      </c>
      <c r="P107" t="s">
        <v>1008</v>
      </c>
      <c r="Q107" t="str">
        <f t="shared" si="3"/>
        <v>Students</v>
      </c>
    </row>
    <row r="108" spans="1:17" x14ac:dyDescent="0.2">
      <c r="A108">
        <v>13</v>
      </c>
      <c r="B108" s="20" t="s">
        <v>65</v>
      </c>
      <c r="C108" t="s">
        <v>758</v>
      </c>
      <c r="D108" t="s">
        <v>10</v>
      </c>
      <c r="E108" t="s">
        <v>263</v>
      </c>
      <c r="F108" t="s">
        <v>860</v>
      </c>
      <c r="G108" t="s">
        <v>985</v>
      </c>
      <c r="H108" t="s">
        <v>14</v>
      </c>
      <c r="I108" s="9" t="s">
        <v>62</v>
      </c>
      <c r="J108" t="s">
        <v>15</v>
      </c>
      <c r="K108">
        <v>3</v>
      </c>
      <c r="L108" t="s">
        <v>983</v>
      </c>
      <c r="M108" t="str">
        <f t="shared" si="5"/>
        <v>scale_013</v>
      </c>
      <c r="O108" t="s">
        <v>1007</v>
      </c>
      <c r="P108" t="s">
        <v>1008</v>
      </c>
      <c r="Q108" t="str">
        <f t="shared" si="3"/>
        <v>Students</v>
      </c>
    </row>
    <row r="109" spans="1:17" x14ac:dyDescent="0.2">
      <c r="A109">
        <v>13</v>
      </c>
      <c r="B109" s="20" t="s">
        <v>66</v>
      </c>
      <c r="C109" t="s">
        <v>758</v>
      </c>
      <c r="D109" t="s">
        <v>10</v>
      </c>
      <c r="E109" t="s">
        <v>263</v>
      </c>
      <c r="F109" t="s">
        <v>861</v>
      </c>
      <c r="G109" t="s">
        <v>986</v>
      </c>
      <c r="H109" t="s">
        <v>14</v>
      </c>
      <c r="I109" s="9" t="s">
        <v>62</v>
      </c>
      <c r="J109" t="s">
        <v>15</v>
      </c>
      <c r="K109">
        <v>3</v>
      </c>
      <c r="L109" t="s">
        <v>983</v>
      </c>
      <c r="M109" t="str">
        <f t="shared" si="5"/>
        <v>scale_013</v>
      </c>
      <c r="O109" t="s">
        <v>1007</v>
      </c>
      <c r="P109" t="s">
        <v>1008</v>
      </c>
      <c r="Q109" t="str">
        <f t="shared" si="3"/>
        <v>Students</v>
      </c>
    </row>
    <row r="110" spans="1:17" x14ac:dyDescent="0.2">
      <c r="A110">
        <v>13</v>
      </c>
      <c r="B110" s="20" t="s">
        <v>67</v>
      </c>
      <c r="C110" t="s">
        <v>758</v>
      </c>
      <c r="D110" t="s">
        <v>10</v>
      </c>
      <c r="E110" t="s">
        <v>263</v>
      </c>
      <c r="F110" t="s">
        <v>862</v>
      </c>
      <c r="G110" t="s">
        <v>987</v>
      </c>
      <c r="H110" t="s">
        <v>14</v>
      </c>
      <c r="I110" s="9" t="s">
        <v>62</v>
      </c>
      <c r="J110" t="s">
        <v>15</v>
      </c>
      <c r="K110">
        <v>3</v>
      </c>
      <c r="L110" t="s">
        <v>983</v>
      </c>
      <c r="M110" t="str">
        <f t="shared" si="5"/>
        <v>scale_013</v>
      </c>
      <c r="O110" t="s">
        <v>1007</v>
      </c>
      <c r="P110" t="s">
        <v>1008</v>
      </c>
      <c r="Q110" t="str">
        <f t="shared" si="3"/>
        <v>Students</v>
      </c>
    </row>
    <row r="111" spans="1:17" x14ac:dyDescent="0.2">
      <c r="A111">
        <v>13</v>
      </c>
      <c r="B111" s="20" t="s">
        <v>68</v>
      </c>
      <c r="C111" t="s">
        <v>758</v>
      </c>
      <c r="D111" t="s">
        <v>10</v>
      </c>
      <c r="E111" t="s">
        <v>263</v>
      </c>
      <c r="F111" t="s">
        <v>863</v>
      </c>
      <c r="G111" t="s">
        <v>988</v>
      </c>
      <c r="H111" t="s">
        <v>14</v>
      </c>
      <c r="I111" s="9" t="s">
        <v>62</v>
      </c>
      <c r="J111" t="s">
        <v>15</v>
      </c>
      <c r="K111">
        <v>3</v>
      </c>
      <c r="L111" t="s">
        <v>983</v>
      </c>
      <c r="M111" t="str">
        <f t="shared" si="5"/>
        <v>scale_013</v>
      </c>
      <c r="O111" t="s">
        <v>1007</v>
      </c>
      <c r="P111" t="s">
        <v>1008</v>
      </c>
      <c r="Q111" t="str">
        <f t="shared" si="3"/>
        <v>Students</v>
      </c>
    </row>
    <row r="112" spans="1:17" x14ac:dyDescent="0.2">
      <c r="A112">
        <v>13</v>
      </c>
      <c r="B112" s="20" t="s">
        <v>71</v>
      </c>
      <c r="C112" t="s">
        <v>758</v>
      </c>
      <c r="D112" t="s">
        <v>10</v>
      </c>
      <c r="E112" t="s">
        <v>263</v>
      </c>
      <c r="F112" t="s">
        <v>864</v>
      </c>
      <c r="G112" t="s">
        <v>989</v>
      </c>
      <c r="H112" t="s">
        <v>14</v>
      </c>
      <c r="I112" s="9" t="s">
        <v>62</v>
      </c>
      <c r="J112" t="s">
        <v>15</v>
      </c>
      <c r="K112">
        <v>3</v>
      </c>
      <c r="L112" t="s">
        <v>983</v>
      </c>
      <c r="M112" t="str">
        <f t="shared" si="5"/>
        <v>scale_013</v>
      </c>
      <c r="O112" t="s">
        <v>1007</v>
      </c>
      <c r="P112" t="s">
        <v>1008</v>
      </c>
      <c r="Q112" t="str">
        <f t="shared" si="3"/>
        <v>Students</v>
      </c>
    </row>
    <row r="113" spans="1:17" x14ac:dyDescent="0.2">
      <c r="A113">
        <v>13</v>
      </c>
      <c r="B113" s="20" t="s">
        <v>72</v>
      </c>
      <c r="C113" t="s">
        <v>758</v>
      </c>
      <c r="D113" t="s">
        <v>10</v>
      </c>
      <c r="E113" t="s">
        <v>263</v>
      </c>
      <c r="F113" t="s">
        <v>865</v>
      </c>
      <c r="G113" t="s">
        <v>990</v>
      </c>
      <c r="H113" t="s">
        <v>14</v>
      </c>
      <c r="I113" s="9" t="s">
        <v>62</v>
      </c>
      <c r="J113" t="s">
        <v>15</v>
      </c>
      <c r="K113">
        <v>3</v>
      </c>
      <c r="L113" t="s">
        <v>983</v>
      </c>
      <c r="M113" t="str">
        <f t="shared" si="5"/>
        <v>scale_013</v>
      </c>
      <c r="O113" t="s">
        <v>1007</v>
      </c>
      <c r="P113" t="s">
        <v>1008</v>
      </c>
      <c r="Q113" t="str">
        <f t="shared" si="3"/>
        <v>Students</v>
      </c>
    </row>
    <row r="114" spans="1:17" x14ac:dyDescent="0.2">
      <c r="A114">
        <v>14</v>
      </c>
      <c r="B114" s="20" t="s">
        <v>63</v>
      </c>
      <c r="C114" t="s">
        <v>759</v>
      </c>
      <c r="D114" t="s">
        <v>10</v>
      </c>
      <c r="E114" t="s">
        <v>263</v>
      </c>
      <c r="F114" t="s">
        <v>866</v>
      </c>
      <c r="G114" t="s">
        <v>991</v>
      </c>
      <c r="H114" t="s">
        <v>14</v>
      </c>
      <c r="I114" s="9" t="s">
        <v>62</v>
      </c>
      <c r="J114" t="s">
        <v>15</v>
      </c>
      <c r="K114">
        <v>4</v>
      </c>
      <c r="L114" t="s">
        <v>992</v>
      </c>
      <c r="M114" t="str">
        <f t="shared" si="5"/>
        <v>scale_014</v>
      </c>
      <c r="O114" t="s">
        <v>1007</v>
      </c>
      <c r="P114" t="s">
        <v>1008</v>
      </c>
      <c r="Q114" t="str">
        <f t="shared" si="3"/>
        <v>Students</v>
      </c>
    </row>
    <row r="115" spans="1:17" x14ac:dyDescent="0.2">
      <c r="A115">
        <v>14</v>
      </c>
      <c r="B115" s="20" t="s">
        <v>64</v>
      </c>
      <c r="C115" t="s">
        <v>759</v>
      </c>
      <c r="D115" t="s">
        <v>10</v>
      </c>
      <c r="E115" t="s">
        <v>263</v>
      </c>
      <c r="F115" t="s">
        <v>867</v>
      </c>
      <c r="G115" t="s">
        <v>993</v>
      </c>
      <c r="H115" t="s">
        <v>14</v>
      </c>
      <c r="I115" s="9" t="s">
        <v>62</v>
      </c>
      <c r="J115" t="s">
        <v>15</v>
      </c>
      <c r="K115">
        <v>4</v>
      </c>
      <c r="L115" t="s">
        <v>992</v>
      </c>
      <c r="M115" t="str">
        <f t="shared" si="5"/>
        <v>scale_014</v>
      </c>
      <c r="O115" t="s">
        <v>1007</v>
      </c>
      <c r="P115" t="s">
        <v>1008</v>
      </c>
      <c r="Q115" t="str">
        <f t="shared" si="3"/>
        <v>Students</v>
      </c>
    </row>
    <row r="116" spans="1:17" x14ac:dyDescent="0.2">
      <c r="A116">
        <v>14</v>
      </c>
      <c r="B116" s="20" t="s">
        <v>65</v>
      </c>
      <c r="C116" t="s">
        <v>759</v>
      </c>
      <c r="D116" t="s">
        <v>10</v>
      </c>
      <c r="E116" t="s">
        <v>263</v>
      </c>
      <c r="F116" t="s">
        <v>868</v>
      </c>
      <c r="G116" t="s">
        <v>994</v>
      </c>
      <c r="H116" t="s">
        <v>14</v>
      </c>
      <c r="I116" s="9" t="s">
        <v>62</v>
      </c>
      <c r="J116" t="s">
        <v>15</v>
      </c>
      <c r="K116">
        <v>4</v>
      </c>
      <c r="L116" t="s">
        <v>992</v>
      </c>
      <c r="M116" t="str">
        <f t="shared" si="5"/>
        <v>scale_014</v>
      </c>
      <c r="O116" t="s">
        <v>1007</v>
      </c>
      <c r="P116" t="s">
        <v>1008</v>
      </c>
      <c r="Q116" t="str">
        <f t="shared" si="3"/>
        <v>Students</v>
      </c>
    </row>
    <row r="117" spans="1:17" x14ac:dyDescent="0.2">
      <c r="A117">
        <v>14</v>
      </c>
      <c r="B117" s="20" t="s">
        <v>66</v>
      </c>
      <c r="C117" t="s">
        <v>759</v>
      </c>
      <c r="D117" t="s">
        <v>10</v>
      </c>
      <c r="E117" t="s">
        <v>263</v>
      </c>
      <c r="F117" t="s">
        <v>869</v>
      </c>
      <c r="G117" t="s">
        <v>995</v>
      </c>
      <c r="H117" t="s">
        <v>14</v>
      </c>
      <c r="I117" s="9" t="s">
        <v>62</v>
      </c>
      <c r="J117" t="s">
        <v>15</v>
      </c>
      <c r="K117">
        <v>4</v>
      </c>
      <c r="L117" t="s">
        <v>992</v>
      </c>
      <c r="M117" t="str">
        <f t="shared" si="5"/>
        <v>scale_014</v>
      </c>
      <c r="O117" t="s">
        <v>1007</v>
      </c>
      <c r="P117" t="s">
        <v>1008</v>
      </c>
      <c r="Q117" t="str">
        <f t="shared" si="3"/>
        <v>Students</v>
      </c>
    </row>
    <row r="118" spans="1:17" x14ac:dyDescent="0.2">
      <c r="A118">
        <v>14</v>
      </c>
      <c r="B118" s="20" t="s">
        <v>67</v>
      </c>
      <c r="C118" t="s">
        <v>759</v>
      </c>
      <c r="D118" t="s">
        <v>10</v>
      </c>
      <c r="E118" t="s">
        <v>263</v>
      </c>
      <c r="F118" t="s">
        <v>870</v>
      </c>
      <c r="G118" t="s">
        <v>996</v>
      </c>
      <c r="H118" t="s">
        <v>14</v>
      </c>
      <c r="I118" s="9" t="s">
        <v>62</v>
      </c>
      <c r="J118" t="s">
        <v>15</v>
      </c>
      <c r="K118">
        <v>4</v>
      </c>
      <c r="L118" t="s">
        <v>992</v>
      </c>
      <c r="M118" t="str">
        <f t="shared" si="5"/>
        <v>scale_014</v>
      </c>
      <c r="O118" t="s">
        <v>1007</v>
      </c>
      <c r="P118" t="s">
        <v>1008</v>
      </c>
      <c r="Q118" t="str">
        <f t="shared" si="3"/>
        <v>Students</v>
      </c>
    </row>
    <row r="119" spans="1:17" x14ac:dyDescent="0.2">
      <c r="A119">
        <v>14</v>
      </c>
      <c r="B119" s="20" t="s">
        <v>68</v>
      </c>
      <c r="C119" t="s">
        <v>759</v>
      </c>
      <c r="D119" t="s">
        <v>10</v>
      </c>
      <c r="E119" t="s">
        <v>263</v>
      </c>
      <c r="F119" t="s">
        <v>871</v>
      </c>
      <c r="G119" t="s">
        <v>997</v>
      </c>
      <c r="H119" t="s">
        <v>14</v>
      </c>
      <c r="I119" s="9" t="s">
        <v>62</v>
      </c>
      <c r="J119" t="s">
        <v>15</v>
      </c>
      <c r="K119">
        <v>4</v>
      </c>
      <c r="L119" t="s">
        <v>992</v>
      </c>
      <c r="M119" t="str">
        <f t="shared" si="5"/>
        <v>scale_014</v>
      </c>
      <c r="O119" t="s">
        <v>1007</v>
      </c>
      <c r="P119" t="s">
        <v>1008</v>
      </c>
      <c r="Q119" t="str">
        <f t="shared" si="3"/>
        <v>Students</v>
      </c>
    </row>
    <row r="120" spans="1:17" x14ac:dyDescent="0.2">
      <c r="A120">
        <v>14</v>
      </c>
      <c r="B120" s="20" t="s">
        <v>71</v>
      </c>
      <c r="C120" t="s">
        <v>759</v>
      </c>
      <c r="D120" t="s">
        <v>10</v>
      </c>
      <c r="E120" t="s">
        <v>263</v>
      </c>
      <c r="F120" t="s">
        <v>872</v>
      </c>
      <c r="G120" t="s">
        <v>998</v>
      </c>
      <c r="H120" t="s">
        <v>14</v>
      </c>
      <c r="I120" s="9" t="s">
        <v>62</v>
      </c>
      <c r="J120" t="s">
        <v>15</v>
      </c>
      <c r="K120">
        <v>4</v>
      </c>
      <c r="L120" t="s">
        <v>992</v>
      </c>
      <c r="M120" t="str">
        <f t="shared" si="5"/>
        <v>scale_014</v>
      </c>
      <c r="O120" t="s">
        <v>1007</v>
      </c>
      <c r="P120" t="s">
        <v>1008</v>
      </c>
      <c r="Q120" t="str">
        <f t="shared" si="3"/>
        <v>Students</v>
      </c>
    </row>
    <row r="121" spans="1:17" x14ac:dyDescent="0.2">
      <c r="A121">
        <v>14</v>
      </c>
      <c r="B121" s="20" t="s">
        <v>72</v>
      </c>
      <c r="C121" t="s">
        <v>759</v>
      </c>
      <c r="D121" t="s">
        <v>10</v>
      </c>
      <c r="E121" t="s">
        <v>263</v>
      </c>
      <c r="F121" t="s">
        <v>873</v>
      </c>
      <c r="G121" t="s">
        <v>999</v>
      </c>
      <c r="H121" t="s">
        <v>14</v>
      </c>
      <c r="I121" s="9" t="s">
        <v>62</v>
      </c>
      <c r="J121" t="s">
        <v>15</v>
      </c>
      <c r="K121">
        <v>4</v>
      </c>
      <c r="L121" t="s">
        <v>992</v>
      </c>
      <c r="M121" t="str">
        <f t="shared" si="5"/>
        <v>scale_014</v>
      </c>
      <c r="O121" t="s">
        <v>1007</v>
      </c>
      <c r="P121" t="s">
        <v>1008</v>
      </c>
      <c r="Q121" t="str">
        <f t="shared" si="3"/>
        <v>Students</v>
      </c>
    </row>
    <row r="122" spans="1:17" x14ac:dyDescent="0.2">
      <c r="A122">
        <v>15</v>
      </c>
      <c r="B122" s="20" t="s">
        <v>63</v>
      </c>
      <c r="C122" t="s">
        <v>760</v>
      </c>
      <c r="D122" t="s">
        <v>10</v>
      </c>
      <c r="E122" t="s">
        <v>263</v>
      </c>
      <c r="F122" t="s">
        <v>874</v>
      </c>
      <c r="G122" t="s">
        <v>1000</v>
      </c>
      <c r="H122" t="s">
        <v>14</v>
      </c>
      <c r="I122" s="9" t="s">
        <v>62</v>
      </c>
      <c r="J122" t="s">
        <v>15</v>
      </c>
      <c r="K122">
        <v>4</v>
      </c>
      <c r="L122" t="s">
        <v>1001</v>
      </c>
      <c r="M122" t="str">
        <f t="shared" si="5"/>
        <v>scale_015</v>
      </c>
      <c r="O122" t="s">
        <v>1007</v>
      </c>
      <c r="P122" t="s">
        <v>1008</v>
      </c>
      <c r="Q122" t="str">
        <f t="shared" si="3"/>
        <v>Students</v>
      </c>
    </row>
    <row r="123" spans="1:17" x14ac:dyDescent="0.2">
      <c r="A123">
        <v>15</v>
      </c>
      <c r="B123" s="20" t="s">
        <v>64</v>
      </c>
      <c r="C123" t="s">
        <v>760</v>
      </c>
      <c r="D123" t="s">
        <v>10</v>
      </c>
      <c r="E123" t="s">
        <v>263</v>
      </c>
      <c r="F123" t="s">
        <v>875</v>
      </c>
      <c r="G123" t="s">
        <v>1002</v>
      </c>
      <c r="H123" t="s">
        <v>14</v>
      </c>
      <c r="I123" s="9" t="s">
        <v>62</v>
      </c>
      <c r="J123" t="s">
        <v>15</v>
      </c>
      <c r="K123">
        <v>4</v>
      </c>
      <c r="L123" t="s">
        <v>1001</v>
      </c>
      <c r="M123" t="str">
        <f t="shared" si="5"/>
        <v>scale_015</v>
      </c>
      <c r="O123" t="s">
        <v>1007</v>
      </c>
      <c r="P123" t="s">
        <v>1008</v>
      </c>
      <c r="Q123" t="str">
        <f t="shared" si="3"/>
        <v>Students</v>
      </c>
    </row>
    <row r="124" spans="1:17" x14ac:dyDescent="0.2">
      <c r="A124">
        <v>15</v>
      </c>
      <c r="B124" s="20" t="s">
        <v>65</v>
      </c>
      <c r="C124" t="s">
        <v>760</v>
      </c>
      <c r="D124" t="s">
        <v>10</v>
      </c>
      <c r="E124" t="s">
        <v>263</v>
      </c>
      <c r="F124" t="s">
        <v>876</v>
      </c>
      <c r="G124" t="s">
        <v>1003</v>
      </c>
      <c r="H124" t="s">
        <v>14</v>
      </c>
      <c r="I124" s="9" t="s">
        <v>62</v>
      </c>
      <c r="J124" t="s">
        <v>15</v>
      </c>
      <c r="K124">
        <v>4</v>
      </c>
      <c r="L124" t="s">
        <v>1001</v>
      </c>
      <c r="M124" t="str">
        <f t="shared" si="5"/>
        <v>scale_015</v>
      </c>
      <c r="O124" t="s">
        <v>1007</v>
      </c>
      <c r="P124" t="s">
        <v>1008</v>
      </c>
      <c r="Q124" t="str">
        <f t="shared" si="3"/>
        <v>Students</v>
      </c>
    </row>
    <row r="125" spans="1:17" x14ac:dyDescent="0.2">
      <c r="A125">
        <v>15</v>
      </c>
      <c r="B125" s="20" t="s">
        <v>66</v>
      </c>
      <c r="C125" t="s">
        <v>760</v>
      </c>
      <c r="D125" t="s">
        <v>10</v>
      </c>
      <c r="E125" t="s">
        <v>263</v>
      </c>
      <c r="F125" t="s">
        <v>877</v>
      </c>
      <c r="G125" t="s">
        <v>1004</v>
      </c>
      <c r="H125" t="s">
        <v>14</v>
      </c>
      <c r="I125" s="9" t="s">
        <v>62</v>
      </c>
      <c r="J125" t="s">
        <v>15</v>
      </c>
      <c r="K125">
        <v>4</v>
      </c>
      <c r="L125" t="s">
        <v>1001</v>
      </c>
      <c r="M125" t="str">
        <f t="shared" si="5"/>
        <v>scale_015</v>
      </c>
      <c r="O125" t="s">
        <v>1007</v>
      </c>
      <c r="P125" t="s">
        <v>1008</v>
      </c>
      <c r="Q125" t="str">
        <f t="shared" si="3"/>
        <v>Students</v>
      </c>
    </row>
    <row r="126" spans="1:17" x14ac:dyDescent="0.2">
      <c r="A126">
        <v>15</v>
      </c>
      <c r="B126" s="20" t="s">
        <v>67</v>
      </c>
      <c r="C126" t="s">
        <v>760</v>
      </c>
      <c r="D126" t="s">
        <v>10</v>
      </c>
      <c r="E126" t="s">
        <v>263</v>
      </c>
      <c r="F126" t="s">
        <v>878</v>
      </c>
      <c r="G126" t="s">
        <v>1005</v>
      </c>
      <c r="H126" t="s">
        <v>14</v>
      </c>
      <c r="I126" s="9" t="s">
        <v>62</v>
      </c>
      <c r="J126" t="s">
        <v>15</v>
      </c>
      <c r="K126">
        <v>4</v>
      </c>
      <c r="L126" t="s">
        <v>1001</v>
      </c>
      <c r="M126" t="str">
        <f t="shared" si="5"/>
        <v>scale_015</v>
      </c>
      <c r="O126" t="s">
        <v>1007</v>
      </c>
      <c r="P126" t="s">
        <v>1008</v>
      </c>
      <c r="Q126" t="str">
        <f t="shared" si="3"/>
        <v>Students</v>
      </c>
    </row>
    <row r="127" spans="1:17" x14ac:dyDescent="0.2">
      <c r="B127" s="20"/>
    </row>
    <row r="128" spans="1:17" x14ac:dyDescent="0.2">
      <c r="B128" s="20"/>
    </row>
    <row r="129" spans="2:2" x14ac:dyDescent="0.2">
      <c r="B129" s="20"/>
    </row>
    <row r="130" spans="2:2" x14ac:dyDescent="0.2">
      <c r="B130" s="20"/>
    </row>
    <row r="131" spans="2:2" x14ac:dyDescent="0.2">
      <c r="B131" s="20"/>
    </row>
    <row r="132" spans="2:2" x14ac:dyDescent="0.2">
      <c r="B132" s="20"/>
    </row>
  </sheetData>
  <autoFilter ref="A1:L126" xr:uid="{1A2F1F3A-15E9-D244-BFD3-5FFCCDF10A95}"/>
  <phoneticPr fontId="10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4980-1EB5-CA4B-A4AC-F03E46872817}">
  <dimension ref="A1:B25"/>
  <sheetViews>
    <sheetView workbookViewId="0">
      <selection activeCell="D12" sqref="D12"/>
    </sheetView>
  </sheetViews>
  <sheetFormatPr baseColWidth="10" defaultRowHeight="16" x14ac:dyDescent="0.2"/>
  <cols>
    <col min="1" max="1" width="44.83203125" bestFit="1" customWidth="1"/>
  </cols>
  <sheetData>
    <row r="1" spans="1:2" x14ac:dyDescent="0.2">
      <c r="A1" s="7" t="s">
        <v>8</v>
      </c>
      <c r="B1" s="8" t="s">
        <v>50</v>
      </c>
    </row>
    <row r="2" spans="1:2" x14ac:dyDescent="0.2">
      <c r="A2" s="9" t="s">
        <v>237</v>
      </c>
      <c r="B2" s="9">
        <v>1</v>
      </c>
    </row>
    <row r="3" spans="1:2" x14ac:dyDescent="0.2">
      <c r="A3" s="9" t="s">
        <v>428</v>
      </c>
      <c r="B3" s="9">
        <v>2</v>
      </c>
    </row>
    <row r="4" spans="1:2" x14ac:dyDescent="0.2">
      <c r="A4" s="9" t="s">
        <v>416</v>
      </c>
      <c r="B4" s="9">
        <v>3</v>
      </c>
    </row>
    <row r="5" spans="1:2" x14ac:dyDescent="0.2">
      <c r="A5" s="9" t="s">
        <v>266</v>
      </c>
      <c r="B5" s="9">
        <v>4</v>
      </c>
    </row>
    <row r="6" spans="1:2" x14ac:dyDescent="0.2">
      <c r="A6" s="9" t="s">
        <v>292</v>
      </c>
      <c r="B6" s="9">
        <v>5</v>
      </c>
    </row>
    <row r="7" spans="1:2" x14ac:dyDescent="0.2">
      <c r="A7" s="9" t="s">
        <v>302</v>
      </c>
      <c r="B7" s="9">
        <v>6</v>
      </c>
    </row>
    <row r="8" spans="1:2" x14ac:dyDescent="0.2">
      <c r="A8" s="9" t="s">
        <v>312</v>
      </c>
      <c r="B8" s="9">
        <v>7</v>
      </c>
    </row>
    <row r="9" spans="1:2" x14ac:dyDescent="0.2">
      <c r="A9" s="9" t="s">
        <v>322</v>
      </c>
      <c r="B9" s="9">
        <v>8</v>
      </c>
    </row>
    <row r="10" spans="1:2" x14ac:dyDescent="0.2">
      <c r="A10" s="9" t="s">
        <v>332</v>
      </c>
      <c r="B10" s="9">
        <v>9</v>
      </c>
    </row>
    <row r="11" spans="1:2" x14ac:dyDescent="0.2">
      <c r="A11" s="9" t="s">
        <v>342</v>
      </c>
      <c r="B11" s="9">
        <v>10</v>
      </c>
    </row>
    <row r="12" spans="1:2" x14ac:dyDescent="0.2">
      <c r="A12" s="9" t="s">
        <v>360</v>
      </c>
      <c r="B12" s="9">
        <v>11</v>
      </c>
    </row>
    <row r="13" spans="1:2" x14ac:dyDescent="0.2">
      <c r="A13" s="9" t="s">
        <v>372</v>
      </c>
      <c r="B13" s="9">
        <v>12</v>
      </c>
    </row>
    <row r="14" spans="1:2" x14ac:dyDescent="0.2">
      <c r="A14" s="9" t="s">
        <v>382</v>
      </c>
      <c r="B14" s="9">
        <v>13</v>
      </c>
    </row>
    <row r="15" spans="1:2" x14ac:dyDescent="0.2">
      <c r="A15" s="9" t="s">
        <v>392</v>
      </c>
      <c r="B15" s="9">
        <v>14</v>
      </c>
    </row>
    <row r="16" spans="1:2" x14ac:dyDescent="0.2">
      <c r="A16" s="9" t="s">
        <v>245</v>
      </c>
      <c r="B16" s="9">
        <v>15</v>
      </c>
    </row>
    <row r="17" spans="1:2" x14ac:dyDescent="0.2">
      <c r="A17" s="9" t="s">
        <v>255</v>
      </c>
      <c r="B17" s="9">
        <v>16</v>
      </c>
    </row>
    <row r="18" spans="1:2" x14ac:dyDescent="0.2">
      <c r="A18" s="9" t="s">
        <v>456</v>
      </c>
      <c r="B18" s="9">
        <v>17</v>
      </c>
    </row>
    <row r="19" spans="1:2" x14ac:dyDescent="0.2">
      <c r="A19" s="9" t="s">
        <v>466</v>
      </c>
      <c r="B19" s="9">
        <v>18</v>
      </c>
    </row>
    <row r="20" spans="1:2" x14ac:dyDescent="0.2">
      <c r="A20" s="9" t="s">
        <v>476</v>
      </c>
      <c r="B20" s="9">
        <v>19</v>
      </c>
    </row>
    <row r="21" spans="1:2" x14ac:dyDescent="0.2">
      <c r="A21" s="9" t="s">
        <v>488</v>
      </c>
      <c r="B21" s="9">
        <v>20</v>
      </c>
    </row>
    <row r="22" spans="1:2" x14ac:dyDescent="0.2">
      <c r="A22" s="9" t="s">
        <v>498</v>
      </c>
      <c r="B22" s="9">
        <v>21</v>
      </c>
    </row>
    <row r="23" spans="1:2" x14ac:dyDescent="0.2">
      <c r="A23" s="9" t="s">
        <v>510</v>
      </c>
      <c r="B23" s="9">
        <v>22</v>
      </c>
    </row>
    <row r="24" spans="1:2" x14ac:dyDescent="0.2">
      <c r="A24" s="9" t="s">
        <v>520</v>
      </c>
      <c r="B24" s="9">
        <v>23</v>
      </c>
    </row>
    <row r="25" spans="1:2" x14ac:dyDescent="0.2">
      <c r="B25" s="14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58F1-191E-3545-8F3E-6D1F2AA666BC}">
  <sheetPr filterMode="1"/>
  <dimension ref="A1:K178"/>
  <sheetViews>
    <sheetView topLeftCell="A86" zoomScale="193" zoomScaleNormal="100" workbookViewId="0">
      <selection activeCell="D30" sqref="D30"/>
    </sheetView>
  </sheetViews>
  <sheetFormatPr baseColWidth="10" defaultColWidth="11" defaultRowHeight="16" x14ac:dyDescent="0.2"/>
  <cols>
    <col min="1" max="1" width="9.6640625" bestFit="1" customWidth="1"/>
    <col min="2" max="2" width="12" customWidth="1"/>
    <col min="3" max="3" width="10.1640625" bestFit="1" customWidth="1"/>
    <col min="4" max="4" width="8.6640625" bestFit="1" customWidth="1"/>
    <col min="5" max="5" width="39.1640625" bestFit="1" customWidth="1"/>
    <col min="6" max="6" width="11.5" bestFit="1" customWidth="1"/>
    <col min="7" max="7" width="11.6640625" customWidth="1"/>
    <col min="8" max="8" width="10.6640625" bestFit="1" customWidth="1"/>
    <col min="9" max="9" width="14.33203125" bestFit="1" customWidth="1"/>
    <col min="10" max="10" width="12.6640625" bestFit="1" customWidth="1"/>
  </cols>
  <sheetData>
    <row r="1" spans="1:1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3"/>
    </row>
    <row r="2" spans="1:11" hidden="1" x14ac:dyDescent="0.2">
      <c r="A2" s="14">
        <v>1</v>
      </c>
      <c r="B2" s="14" t="s">
        <v>232</v>
      </c>
      <c r="C2" s="14" t="s">
        <v>233</v>
      </c>
      <c r="D2" s="13" t="s">
        <v>234</v>
      </c>
      <c r="E2" s="13" t="s">
        <v>235</v>
      </c>
      <c r="F2" s="13" t="s">
        <v>14</v>
      </c>
      <c r="G2" s="13" t="s">
        <v>236</v>
      </c>
      <c r="H2" s="14">
        <v>4</v>
      </c>
      <c r="I2" s="14" t="s">
        <v>237</v>
      </c>
      <c r="J2" s="13" t="s">
        <v>238</v>
      </c>
      <c r="K2" s="13"/>
    </row>
    <row r="3" spans="1:11" hidden="1" x14ac:dyDescent="0.2">
      <c r="A3" s="14">
        <v>1</v>
      </c>
      <c r="B3" s="14" t="s">
        <v>232</v>
      </c>
      <c r="C3" s="14" t="s">
        <v>233</v>
      </c>
      <c r="D3" s="13" t="s">
        <v>239</v>
      </c>
      <c r="E3" s="13" t="s">
        <v>240</v>
      </c>
      <c r="F3" s="13" t="s">
        <v>14</v>
      </c>
      <c r="G3" s="13" t="s">
        <v>236</v>
      </c>
      <c r="H3" s="13">
        <v>4</v>
      </c>
      <c r="I3" s="13" t="s">
        <v>237</v>
      </c>
      <c r="J3" s="13" t="s">
        <v>238</v>
      </c>
      <c r="K3" s="13"/>
    </row>
    <row r="4" spans="1:11" hidden="1" x14ac:dyDescent="0.2">
      <c r="A4" s="14">
        <v>1</v>
      </c>
      <c r="B4" s="14" t="s">
        <v>232</v>
      </c>
      <c r="C4" s="14" t="s">
        <v>233</v>
      </c>
      <c r="D4" s="13" t="s">
        <v>241</v>
      </c>
      <c r="E4" s="13" t="s">
        <v>242</v>
      </c>
      <c r="F4" s="13" t="s">
        <v>14</v>
      </c>
      <c r="G4" s="13" t="s">
        <v>236</v>
      </c>
      <c r="H4" s="13">
        <v>4</v>
      </c>
      <c r="I4" s="13" t="s">
        <v>237</v>
      </c>
      <c r="J4" s="13" t="s">
        <v>238</v>
      </c>
      <c r="K4" s="13"/>
    </row>
    <row r="5" spans="1:11" hidden="1" x14ac:dyDescent="0.2">
      <c r="A5" s="14">
        <v>2</v>
      </c>
      <c r="B5" s="14" t="s">
        <v>232</v>
      </c>
      <c r="C5" s="14" t="s">
        <v>233</v>
      </c>
      <c r="D5" s="13" t="s">
        <v>243</v>
      </c>
      <c r="E5" s="13" t="s">
        <v>244</v>
      </c>
      <c r="F5" s="13" t="s">
        <v>14</v>
      </c>
      <c r="G5" s="13" t="s">
        <v>236</v>
      </c>
      <c r="H5" s="13">
        <v>4</v>
      </c>
      <c r="I5" s="13" t="s">
        <v>245</v>
      </c>
      <c r="J5" s="13" t="s">
        <v>246</v>
      </c>
      <c r="K5" s="13"/>
    </row>
    <row r="6" spans="1:11" hidden="1" x14ac:dyDescent="0.2">
      <c r="A6" s="14">
        <v>2</v>
      </c>
      <c r="B6" s="14" t="s">
        <v>232</v>
      </c>
      <c r="C6" s="14" t="s">
        <v>233</v>
      </c>
      <c r="D6" s="13" t="s">
        <v>247</v>
      </c>
      <c r="E6" s="13" t="s">
        <v>248</v>
      </c>
      <c r="F6" s="13" t="s">
        <v>14</v>
      </c>
      <c r="G6" s="13" t="s">
        <v>236</v>
      </c>
      <c r="H6" s="13">
        <v>4</v>
      </c>
      <c r="I6" s="13" t="s">
        <v>245</v>
      </c>
      <c r="J6" s="13" t="s">
        <v>246</v>
      </c>
      <c r="K6" s="13"/>
    </row>
    <row r="7" spans="1:11" hidden="1" x14ac:dyDescent="0.2">
      <c r="A7" s="14">
        <v>2</v>
      </c>
      <c r="B7" s="14" t="s">
        <v>232</v>
      </c>
      <c r="C7" s="14" t="s">
        <v>233</v>
      </c>
      <c r="D7" s="13" t="s">
        <v>249</v>
      </c>
      <c r="E7" s="13" t="s">
        <v>250</v>
      </c>
      <c r="F7" s="13" t="s">
        <v>14</v>
      </c>
      <c r="G7" s="13" t="s">
        <v>236</v>
      </c>
      <c r="H7" s="13">
        <v>4</v>
      </c>
      <c r="I7" s="13" t="s">
        <v>245</v>
      </c>
      <c r="J7" s="13" t="s">
        <v>246</v>
      </c>
      <c r="K7" s="13"/>
    </row>
    <row r="8" spans="1:11" hidden="1" x14ac:dyDescent="0.2">
      <c r="A8" s="14">
        <v>2</v>
      </c>
      <c r="B8" s="14" t="s">
        <v>232</v>
      </c>
      <c r="C8" s="14" t="s">
        <v>233</v>
      </c>
      <c r="D8" s="13" t="s">
        <v>251</v>
      </c>
      <c r="E8" s="13" t="s">
        <v>252</v>
      </c>
      <c r="F8" s="13" t="s">
        <v>14</v>
      </c>
      <c r="G8" s="13" t="s">
        <v>236</v>
      </c>
      <c r="H8" s="13">
        <v>4</v>
      </c>
      <c r="I8" s="13" t="s">
        <v>245</v>
      </c>
      <c r="J8" s="13" t="s">
        <v>246</v>
      </c>
      <c r="K8" s="13"/>
    </row>
    <row r="9" spans="1:11" hidden="1" x14ac:dyDescent="0.2">
      <c r="A9" s="14">
        <v>3</v>
      </c>
      <c r="B9" s="14" t="s">
        <v>232</v>
      </c>
      <c r="C9" s="14" t="s">
        <v>233</v>
      </c>
      <c r="D9" s="13" t="s">
        <v>253</v>
      </c>
      <c r="E9" s="13" t="s">
        <v>254</v>
      </c>
      <c r="F9" s="13" t="s">
        <v>14</v>
      </c>
      <c r="G9" s="13" t="s">
        <v>236</v>
      </c>
      <c r="H9" s="13">
        <v>4</v>
      </c>
      <c r="I9" s="13" t="s">
        <v>255</v>
      </c>
      <c r="J9" s="13" t="s">
        <v>256</v>
      </c>
      <c r="K9" s="13"/>
    </row>
    <row r="10" spans="1:11" hidden="1" x14ac:dyDescent="0.2">
      <c r="A10" s="14">
        <v>3</v>
      </c>
      <c r="B10" s="14" t="s">
        <v>232</v>
      </c>
      <c r="C10" s="14" t="s">
        <v>233</v>
      </c>
      <c r="D10" s="13" t="s">
        <v>257</v>
      </c>
      <c r="E10" s="13" t="s">
        <v>258</v>
      </c>
      <c r="F10" s="13" t="s">
        <v>14</v>
      </c>
      <c r="G10" s="13" t="s">
        <v>236</v>
      </c>
      <c r="H10" s="13">
        <v>4</v>
      </c>
      <c r="I10" s="13" t="s">
        <v>255</v>
      </c>
      <c r="J10" s="13" t="s">
        <v>256</v>
      </c>
      <c r="K10" s="13"/>
    </row>
    <row r="11" spans="1:11" hidden="1" x14ac:dyDescent="0.2">
      <c r="A11" s="14">
        <v>3</v>
      </c>
      <c r="B11" s="14" t="s">
        <v>232</v>
      </c>
      <c r="C11" s="14" t="s">
        <v>233</v>
      </c>
      <c r="D11" s="13" t="s">
        <v>259</v>
      </c>
      <c r="E11" s="13" t="s">
        <v>260</v>
      </c>
      <c r="F11" s="13" t="s">
        <v>33</v>
      </c>
      <c r="G11" s="13" t="s">
        <v>15</v>
      </c>
      <c r="H11" s="13">
        <v>4</v>
      </c>
      <c r="I11" s="13" t="s">
        <v>255</v>
      </c>
      <c r="J11" s="13" t="s">
        <v>256</v>
      </c>
      <c r="K11" s="13"/>
    </row>
    <row r="12" spans="1:11" hidden="1" x14ac:dyDescent="0.2">
      <c r="A12" s="14">
        <v>3</v>
      </c>
      <c r="B12" s="14" t="s">
        <v>232</v>
      </c>
      <c r="C12" s="14" t="s">
        <v>233</v>
      </c>
      <c r="D12" s="13" t="s">
        <v>261</v>
      </c>
      <c r="E12" s="13" t="s">
        <v>262</v>
      </c>
      <c r="F12" s="13" t="s">
        <v>33</v>
      </c>
      <c r="G12" s="13" t="s">
        <v>15</v>
      </c>
      <c r="H12" s="13">
        <v>4</v>
      </c>
      <c r="I12" s="13" t="s">
        <v>255</v>
      </c>
      <c r="J12" s="13" t="s">
        <v>256</v>
      </c>
      <c r="K12" s="13"/>
    </row>
    <row r="13" spans="1:11" x14ac:dyDescent="0.2">
      <c r="A13" s="15">
        <v>4</v>
      </c>
      <c r="B13" s="15" t="s">
        <v>232</v>
      </c>
      <c r="C13" s="15" t="s">
        <v>263</v>
      </c>
      <c r="D13" s="16" t="s">
        <v>264</v>
      </c>
      <c r="E13" s="16" t="s">
        <v>265</v>
      </c>
      <c r="F13" s="16" t="s">
        <v>14</v>
      </c>
      <c r="G13" s="16" t="s">
        <v>236</v>
      </c>
      <c r="H13" s="16">
        <v>4</v>
      </c>
      <c r="I13" s="16" t="s">
        <v>266</v>
      </c>
      <c r="J13" s="16" t="s">
        <v>267</v>
      </c>
      <c r="K13" s="13"/>
    </row>
    <row r="14" spans="1:11" x14ac:dyDescent="0.2">
      <c r="A14" s="15">
        <v>4</v>
      </c>
      <c r="B14" s="15" t="s">
        <v>232</v>
      </c>
      <c r="C14" s="15" t="s">
        <v>263</v>
      </c>
      <c r="D14" s="16" t="s">
        <v>268</v>
      </c>
      <c r="E14" s="16" t="s">
        <v>269</v>
      </c>
      <c r="F14" s="16" t="s">
        <v>14</v>
      </c>
      <c r="G14" s="16" t="s">
        <v>236</v>
      </c>
      <c r="H14" s="16">
        <v>4</v>
      </c>
      <c r="I14" s="16" t="s">
        <v>266</v>
      </c>
      <c r="J14" s="16" t="s">
        <v>267</v>
      </c>
      <c r="K14" s="13"/>
    </row>
    <row r="15" spans="1:11" x14ac:dyDescent="0.2">
      <c r="A15" s="15">
        <v>4</v>
      </c>
      <c r="B15" s="15" t="s">
        <v>232</v>
      </c>
      <c r="C15" s="15" t="s">
        <v>263</v>
      </c>
      <c r="D15" s="16" t="s">
        <v>270</v>
      </c>
      <c r="E15" s="16" t="s">
        <v>271</v>
      </c>
      <c r="F15" s="16" t="s">
        <v>14</v>
      </c>
      <c r="G15" s="16" t="s">
        <v>236</v>
      </c>
      <c r="H15" s="16">
        <v>4</v>
      </c>
      <c r="I15" s="16" t="s">
        <v>266</v>
      </c>
      <c r="J15" s="16" t="s">
        <v>267</v>
      </c>
      <c r="K15" s="13"/>
    </row>
    <row r="16" spans="1:11" x14ac:dyDescent="0.2">
      <c r="A16" s="15">
        <v>4</v>
      </c>
      <c r="B16" s="15" t="s">
        <v>232</v>
      </c>
      <c r="C16" s="15" t="s">
        <v>263</v>
      </c>
      <c r="D16" s="16" t="s">
        <v>272</v>
      </c>
      <c r="E16" s="16" t="s">
        <v>273</v>
      </c>
      <c r="F16" s="16" t="s">
        <v>14</v>
      </c>
      <c r="G16" s="16" t="s">
        <v>236</v>
      </c>
      <c r="H16" s="16">
        <v>4</v>
      </c>
      <c r="I16" s="16" t="s">
        <v>266</v>
      </c>
      <c r="J16" s="16" t="s">
        <v>267</v>
      </c>
      <c r="K16" s="13"/>
    </row>
    <row r="17" spans="1:11" x14ac:dyDescent="0.2">
      <c r="A17" s="14">
        <v>5</v>
      </c>
      <c r="B17" s="14" t="s">
        <v>232</v>
      </c>
      <c r="C17" s="14" t="s">
        <v>263</v>
      </c>
      <c r="D17" s="13" t="s">
        <v>274</v>
      </c>
      <c r="E17" s="13" t="s">
        <v>275</v>
      </c>
      <c r="F17" s="13" t="s">
        <v>14</v>
      </c>
      <c r="G17" s="13" t="s">
        <v>236</v>
      </c>
      <c r="H17" s="13">
        <v>4</v>
      </c>
      <c r="I17" s="13" t="s">
        <v>276</v>
      </c>
      <c r="J17" s="13" t="s">
        <v>277</v>
      </c>
      <c r="K17" s="13"/>
    </row>
    <row r="18" spans="1:11" x14ac:dyDescent="0.2">
      <c r="A18" s="14">
        <v>5</v>
      </c>
      <c r="B18" s="14" t="s">
        <v>232</v>
      </c>
      <c r="C18" s="14" t="s">
        <v>263</v>
      </c>
      <c r="D18" s="13" t="s">
        <v>278</v>
      </c>
      <c r="E18" s="13" t="s">
        <v>279</v>
      </c>
      <c r="F18" s="13" t="s">
        <v>14</v>
      </c>
      <c r="G18" s="13" t="s">
        <v>236</v>
      </c>
      <c r="H18" s="13">
        <v>4</v>
      </c>
      <c r="I18" s="13" t="s">
        <v>276</v>
      </c>
      <c r="J18" s="13" t="s">
        <v>277</v>
      </c>
      <c r="K18" s="13"/>
    </row>
    <row r="19" spans="1:11" x14ac:dyDescent="0.2">
      <c r="A19" s="14">
        <v>5</v>
      </c>
      <c r="B19" s="14" t="s">
        <v>232</v>
      </c>
      <c r="C19" s="14" t="s">
        <v>263</v>
      </c>
      <c r="D19" s="13" t="s">
        <v>280</v>
      </c>
      <c r="E19" s="13" t="s">
        <v>281</v>
      </c>
      <c r="F19" s="13" t="s">
        <v>14</v>
      </c>
      <c r="G19" s="13" t="s">
        <v>236</v>
      </c>
      <c r="H19" s="13">
        <v>4</v>
      </c>
      <c r="I19" s="13" t="s">
        <v>276</v>
      </c>
      <c r="J19" s="13" t="s">
        <v>277</v>
      </c>
      <c r="K19" s="13"/>
    </row>
    <row r="20" spans="1:11" x14ac:dyDescent="0.2">
      <c r="A20" s="14">
        <v>6</v>
      </c>
      <c r="B20" s="14" t="s">
        <v>232</v>
      </c>
      <c r="C20" s="14" t="s">
        <v>263</v>
      </c>
      <c r="D20" s="13" t="s">
        <v>282</v>
      </c>
      <c r="E20" s="13" t="s">
        <v>283</v>
      </c>
      <c r="F20" s="13" t="s">
        <v>14</v>
      </c>
      <c r="G20" s="13" t="s">
        <v>236</v>
      </c>
      <c r="H20" s="13">
        <v>4</v>
      </c>
      <c r="I20" s="13" t="s">
        <v>284</v>
      </c>
      <c r="J20" s="13" t="s">
        <v>285</v>
      </c>
      <c r="K20" s="13"/>
    </row>
    <row r="21" spans="1:11" x14ac:dyDescent="0.2">
      <c r="A21" s="14">
        <v>6</v>
      </c>
      <c r="B21" s="14" t="s">
        <v>232</v>
      </c>
      <c r="C21" s="14" t="s">
        <v>263</v>
      </c>
      <c r="D21" s="13" t="s">
        <v>286</v>
      </c>
      <c r="E21" s="13" t="s">
        <v>287</v>
      </c>
      <c r="F21" s="13" t="s">
        <v>14</v>
      </c>
      <c r="G21" s="13" t="s">
        <v>236</v>
      </c>
      <c r="H21" s="13">
        <v>4</v>
      </c>
      <c r="I21" s="13" t="s">
        <v>284</v>
      </c>
      <c r="J21" s="13" t="s">
        <v>285</v>
      </c>
      <c r="K21" s="13"/>
    </row>
    <row r="22" spans="1:11" x14ac:dyDescent="0.2">
      <c r="A22" s="14">
        <v>6</v>
      </c>
      <c r="B22" s="14" t="s">
        <v>232</v>
      </c>
      <c r="C22" s="14" t="s">
        <v>263</v>
      </c>
      <c r="D22" s="13" t="s">
        <v>288</v>
      </c>
      <c r="E22" s="13" t="s">
        <v>289</v>
      </c>
      <c r="F22" s="13" t="s">
        <v>14</v>
      </c>
      <c r="G22" s="13" t="s">
        <v>236</v>
      </c>
      <c r="H22" s="13">
        <v>4</v>
      </c>
      <c r="I22" s="13" t="s">
        <v>284</v>
      </c>
      <c r="J22" s="13" t="s">
        <v>285</v>
      </c>
      <c r="K22" s="13"/>
    </row>
    <row r="23" spans="1:11" x14ac:dyDescent="0.2">
      <c r="A23" s="15">
        <v>7</v>
      </c>
      <c r="B23" s="15" t="s">
        <v>232</v>
      </c>
      <c r="C23" s="15" t="s">
        <v>263</v>
      </c>
      <c r="D23" s="16" t="s">
        <v>290</v>
      </c>
      <c r="E23" s="16" t="s">
        <v>291</v>
      </c>
      <c r="F23" s="16" t="s">
        <v>14</v>
      </c>
      <c r="G23" s="16" t="s">
        <v>236</v>
      </c>
      <c r="H23" s="16">
        <v>4</v>
      </c>
      <c r="I23" s="16" t="s">
        <v>292</v>
      </c>
      <c r="J23" s="16" t="s">
        <v>293</v>
      </c>
      <c r="K23" s="13"/>
    </row>
    <row r="24" spans="1:11" x14ac:dyDescent="0.2">
      <c r="A24" s="15">
        <v>7</v>
      </c>
      <c r="B24" s="15" t="s">
        <v>232</v>
      </c>
      <c r="C24" s="15" t="s">
        <v>263</v>
      </c>
      <c r="D24" s="16" t="s">
        <v>294</v>
      </c>
      <c r="E24" s="16" t="s">
        <v>295</v>
      </c>
      <c r="F24" s="16" t="s">
        <v>14</v>
      </c>
      <c r="G24" s="16" t="s">
        <v>236</v>
      </c>
      <c r="H24" s="16">
        <v>4</v>
      </c>
      <c r="I24" s="16" t="s">
        <v>292</v>
      </c>
      <c r="J24" s="16" t="s">
        <v>293</v>
      </c>
      <c r="K24" s="13"/>
    </row>
    <row r="25" spans="1:11" x14ac:dyDescent="0.2">
      <c r="A25" s="15">
        <v>7</v>
      </c>
      <c r="B25" s="15" t="s">
        <v>232</v>
      </c>
      <c r="C25" s="15" t="s">
        <v>263</v>
      </c>
      <c r="D25" s="16" t="s">
        <v>296</v>
      </c>
      <c r="E25" s="16" t="s">
        <v>297</v>
      </c>
      <c r="F25" s="16" t="s">
        <v>14</v>
      </c>
      <c r="G25" s="16" t="s">
        <v>236</v>
      </c>
      <c r="H25" s="16">
        <v>4</v>
      </c>
      <c r="I25" s="16" t="s">
        <v>292</v>
      </c>
      <c r="J25" s="16" t="s">
        <v>293</v>
      </c>
      <c r="K25" s="13"/>
    </row>
    <row r="26" spans="1:11" x14ac:dyDescent="0.2">
      <c r="A26" s="15">
        <v>7</v>
      </c>
      <c r="B26" s="15" t="s">
        <v>232</v>
      </c>
      <c r="C26" s="15" t="s">
        <v>263</v>
      </c>
      <c r="D26" s="16" t="s">
        <v>298</v>
      </c>
      <c r="E26" s="16" t="s">
        <v>299</v>
      </c>
      <c r="F26" s="16" t="s">
        <v>14</v>
      </c>
      <c r="G26" s="16" t="s">
        <v>236</v>
      </c>
      <c r="H26" s="16">
        <v>4</v>
      </c>
      <c r="I26" s="16" t="s">
        <v>292</v>
      </c>
      <c r="J26" s="16" t="s">
        <v>293</v>
      </c>
      <c r="K26" s="13"/>
    </row>
    <row r="27" spans="1:11" x14ac:dyDescent="0.2">
      <c r="A27" s="14">
        <v>8</v>
      </c>
      <c r="B27" s="14" t="s">
        <v>232</v>
      </c>
      <c r="C27" s="14" t="s">
        <v>263</v>
      </c>
      <c r="D27" s="13" t="s">
        <v>300</v>
      </c>
      <c r="E27" s="13" t="s">
        <v>301</v>
      </c>
      <c r="F27" s="13" t="s">
        <v>14</v>
      </c>
      <c r="G27" s="13" t="s">
        <v>236</v>
      </c>
      <c r="H27" s="13">
        <v>4</v>
      </c>
      <c r="I27" s="13" t="s">
        <v>302</v>
      </c>
      <c r="J27" s="13" t="s">
        <v>303</v>
      </c>
      <c r="K27" s="13"/>
    </row>
    <row r="28" spans="1:11" x14ac:dyDescent="0.2">
      <c r="A28" s="14">
        <v>8</v>
      </c>
      <c r="B28" s="14" t="s">
        <v>232</v>
      </c>
      <c r="C28" s="14" t="s">
        <v>263</v>
      </c>
      <c r="D28" s="13" t="s">
        <v>304</v>
      </c>
      <c r="E28" s="13" t="s">
        <v>305</v>
      </c>
      <c r="F28" s="13" t="s">
        <v>14</v>
      </c>
      <c r="G28" s="13" t="s">
        <v>236</v>
      </c>
      <c r="H28" s="13">
        <v>4</v>
      </c>
      <c r="I28" s="13" t="s">
        <v>302</v>
      </c>
      <c r="J28" s="13" t="s">
        <v>303</v>
      </c>
      <c r="K28" s="13"/>
    </row>
    <row r="29" spans="1:11" x14ac:dyDescent="0.2">
      <c r="A29" s="14">
        <v>8</v>
      </c>
      <c r="B29" s="14" t="s">
        <v>232</v>
      </c>
      <c r="C29" s="14" t="s">
        <v>263</v>
      </c>
      <c r="D29" s="13" t="s">
        <v>306</v>
      </c>
      <c r="E29" s="13" t="s">
        <v>307</v>
      </c>
      <c r="F29" s="13" t="s">
        <v>14</v>
      </c>
      <c r="G29" s="13" t="s">
        <v>236</v>
      </c>
      <c r="H29" s="13">
        <v>4</v>
      </c>
      <c r="I29" s="13" t="s">
        <v>302</v>
      </c>
      <c r="J29" s="13" t="s">
        <v>303</v>
      </c>
      <c r="K29" s="13"/>
    </row>
    <row r="30" spans="1:11" x14ac:dyDescent="0.2">
      <c r="A30" s="14">
        <v>8</v>
      </c>
      <c r="B30" s="14" t="s">
        <v>232</v>
      </c>
      <c r="C30" s="14" t="s">
        <v>263</v>
      </c>
      <c r="D30" s="13" t="s">
        <v>308</v>
      </c>
      <c r="E30" s="13" t="s">
        <v>309</v>
      </c>
      <c r="F30" s="13" t="s">
        <v>14</v>
      </c>
      <c r="G30" s="13" t="s">
        <v>236</v>
      </c>
      <c r="H30" s="13">
        <v>4</v>
      </c>
      <c r="I30" s="13" t="s">
        <v>302</v>
      </c>
      <c r="J30" s="13" t="s">
        <v>303</v>
      </c>
      <c r="K30" s="13"/>
    </row>
    <row r="31" spans="1:11" x14ac:dyDescent="0.2">
      <c r="A31" s="14">
        <v>9</v>
      </c>
      <c r="B31" s="14" t="s">
        <v>232</v>
      </c>
      <c r="C31" s="14" t="s">
        <v>263</v>
      </c>
      <c r="D31" s="13" t="s">
        <v>310</v>
      </c>
      <c r="E31" s="13" t="s">
        <v>311</v>
      </c>
      <c r="F31" s="13" t="s">
        <v>14</v>
      </c>
      <c r="G31" s="13" t="s">
        <v>236</v>
      </c>
      <c r="H31" s="13">
        <v>4</v>
      </c>
      <c r="I31" s="13" t="s">
        <v>312</v>
      </c>
      <c r="J31" s="13" t="s">
        <v>313</v>
      </c>
      <c r="K31" s="13"/>
    </row>
    <row r="32" spans="1:11" x14ac:dyDescent="0.2">
      <c r="A32" s="14">
        <v>9</v>
      </c>
      <c r="B32" s="14" t="s">
        <v>232</v>
      </c>
      <c r="C32" s="14" t="s">
        <v>263</v>
      </c>
      <c r="D32" s="13" t="s">
        <v>314</v>
      </c>
      <c r="E32" s="13" t="s">
        <v>315</v>
      </c>
      <c r="F32" s="13" t="s">
        <v>14</v>
      </c>
      <c r="G32" s="13" t="s">
        <v>236</v>
      </c>
      <c r="H32" s="13">
        <v>4</v>
      </c>
      <c r="I32" s="13" t="s">
        <v>312</v>
      </c>
      <c r="J32" s="13" t="s">
        <v>313</v>
      </c>
      <c r="K32" s="13"/>
    </row>
    <row r="33" spans="1:11" x14ac:dyDescent="0.2">
      <c r="A33" s="14">
        <v>9</v>
      </c>
      <c r="B33" s="14" t="s">
        <v>232</v>
      </c>
      <c r="C33" s="14" t="s">
        <v>263</v>
      </c>
      <c r="D33" s="13" t="s">
        <v>316</v>
      </c>
      <c r="E33" s="13" t="s">
        <v>317</v>
      </c>
      <c r="F33" s="13" t="s">
        <v>14</v>
      </c>
      <c r="G33" s="13" t="s">
        <v>236</v>
      </c>
      <c r="H33" s="13">
        <v>4</v>
      </c>
      <c r="I33" s="13" t="s">
        <v>312</v>
      </c>
      <c r="J33" s="13" t="s">
        <v>313</v>
      </c>
      <c r="K33" s="13"/>
    </row>
    <row r="34" spans="1:11" x14ac:dyDescent="0.2">
      <c r="A34" s="14">
        <v>9</v>
      </c>
      <c r="B34" s="14" t="s">
        <v>232</v>
      </c>
      <c r="C34" s="14" t="s">
        <v>263</v>
      </c>
      <c r="D34" s="13" t="s">
        <v>318</v>
      </c>
      <c r="E34" s="13" t="s">
        <v>319</v>
      </c>
      <c r="F34" s="13" t="s">
        <v>14</v>
      </c>
      <c r="G34" s="13" t="s">
        <v>236</v>
      </c>
      <c r="H34" s="13">
        <v>4</v>
      </c>
      <c r="I34" s="13" t="s">
        <v>312</v>
      </c>
      <c r="J34" s="13" t="s">
        <v>313</v>
      </c>
      <c r="K34" s="13"/>
    </row>
    <row r="35" spans="1:11" x14ac:dyDescent="0.2">
      <c r="A35" s="14">
        <v>10</v>
      </c>
      <c r="B35" s="14" t="s">
        <v>232</v>
      </c>
      <c r="C35" s="14" t="s">
        <v>263</v>
      </c>
      <c r="D35" s="13" t="s">
        <v>320</v>
      </c>
      <c r="E35" s="13" t="s">
        <v>321</v>
      </c>
      <c r="F35" s="13" t="s">
        <v>14</v>
      </c>
      <c r="G35" s="13" t="s">
        <v>236</v>
      </c>
      <c r="H35" s="13">
        <v>6</v>
      </c>
      <c r="I35" s="13" t="s">
        <v>322</v>
      </c>
      <c r="J35" s="13" t="s">
        <v>323</v>
      </c>
      <c r="K35" s="13"/>
    </row>
    <row r="36" spans="1:11" x14ac:dyDescent="0.2">
      <c r="A36" s="14">
        <v>10</v>
      </c>
      <c r="B36" s="14" t="s">
        <v>232</v>
      </c>
      <c r="C36" s="14" t="s">
        <v>263</v>
      </c>
      <c r="D36" s="13" t="s">
        <v>324</v>
      </c>
      <c r="E36" s="13" t="s">
        <v>325</v>
      </c>
      <c r="F36" s="13" t="s">
        <v>14</v>
      </c>
      <c r="G36" s="13" t="s">
        <v>236</v>
      </c>
      <c r="H36" s="13">
        <v>6</v>
      </c>
      <c r="I36" s="13" t="s">
        <v>322</v>
      </c>
      <c r="J36" s="13" t="s">
        <v>323</v>
      </c>
      <c r="K36" s="13"/>
    </row>
    <row r="37" spans="1:11" x14ac:dyDescent="0.2">
      <c r="A37" s="14">
        <v>10</v>
      </c>
      <c r="B37" s="14" t="s">
        <v>232</v>
      </c>
      <c r="C37" s="14" t="s">
        <v>263</v>
      </c>
      <c r="D37" s="13" t="s">
        <v>326</v>
      </c>
      <c r="E37" s="13" t="s">
        <v>327</v>
      </c>
      <c r="F37" s="13" t="s">
        <v>14</v>
      </c>
      <c r="G37" s="13" t="s">
        <v>236</v>
      </c>
      <c r="H37" s="13">
        <v>6</v>
      </c>
      <c r="I37" s="13" t="s">
        <v>322</v>
      </c>
      <c r="J37" s="13" t="s">
        <v>323</v>
      </c>
      <c r="K37" s="13"/>
    </row>
    <row r="38" spans="1:11" x14ac:dyDescent="0.2">
      <c r="A38" s="14">
        <v>10</v>
      </c>
      <c r="B38" s="14" t="s">
        <v>232</v>
      </c>
      <c r="C38" s="14" t="s">
        <v>263</v>
      </c>
      <c r="D38" s="13" t="s">
        <v>328</v>
      </c>
      <c r="E38" s="13" t="s">
        <v>329</v>
      </c>
      <c r="F38" s="13" t="s">
        <v>14</v>
      </c>
      <c r="G38" s="13" t="s">
        <v>236</v>
      </c>
      <c r="H38" s="13">
        <v>6</v>
      </c>
      <c r="I38" s="13" t="s">
        <v>322</v>
      </c>
      <c r="J38" s="13" t="s">
        <v>323</v>
      </c>
      <c r="K38" s="13"/>
    </row>
    <row r="39" spans="1:11" x14ac:dyDescent="0.2">
      <c r="A39" s="14">
        <v>11</v>
      </c>
      <c r="B39" s="14" t="s">
        <v>232</v>
      </c>
      <c r="C39" s="14" t="s">
        <v>263</v>
      </c>
      <c r="D39" s="13" t="s">
        <v>330</v>
      </c>
      <c r="E39" s="13" t="s">
        <v>331</v>
      </c>
      <c r="F39" s="13" t="s">
        <v>14</v>
      </c>
      <c r="G39" s="13" t="s">
        <v>236</v>
      </c>
      <c r="H39" s="13">
        <v>6</v>
      </c>
      <c r="I39" s="13" t="s">
        <v>332</v>
      </c>
      <c r="J39" s="13" t="s">
        <v>333</v>
      </c>
      <c r="K39" s="13"/>
    </row>
    <row r="40" spans="1:11" x14ac:dyDescent="0.2">
      <c r="A40" s="14">
        <v>11</v>
      </c>
      <c r="B40" s="14" t="s">
        <v>232</v>
      </c>
      <c r="C40" s="14" t="s">
        <v>263</v>
      </c>
      <c r="D40" s="13" t="s">
        <v>334</v>
      </c>
      <c r="E40" s="13" t="s">
        <v>335</v>
      </c>
      <c r="F40" s="13" t="s">
        <v>14</v>
      </c>
      <c r="G40" s="13" t="s">
        <v>236</v>
      </c>
      <c r="H40" s="13">
        <v>6</v>
      </c>
      <c r="I40" s="13" t="s">
        <v>332</v>
      </c>
      <c r="J40" s="13" t="s">
        <v>333</v>
      </c>
      <c r="K40" s="13"/>
    </row>
    <row r="41" spans="1:11" x14ac:dyDescent="0.2">
      <c r="A41" s="14">
        <v>11</v>
      </c>
      <c r="B41" s="14" t="s">
        <v>232</v>
      </c>
      <c r="C41" s="14" t="s">
        <v>263</v>
      </c>
      <c r="D41" s="13" t="s">
        <v>336</v>
      </c>
      <c r="E41" s="13" t="s">
        <v>337</v>
      </c>
      <c r="F41" s="13" t="s">
        <v>14</v>
      </c>
      <c r="G41" s="13" t="s">
        <v>236</v>
      </c>
      <c r="H41" s="13">
        <v>6</v>
      </c>
      <c r="I41" s="13" t="s">
        <v>332</v>
      </c>
      <c r="J41" s="13" t="s">
        <v>333</v>
      </c>
      <c r="K41" s="13"/>
    </row>
    <row r="42" spans="1:11" x14ac:dyDescent="0.2">
      <c r="A42" s="14">
        <v>11</v>
      </c>
      <c r="B42" s="14" t="s">
        <v>232</v>
      </c>
      <c r="C42" s="14" t="s">
        <v>263</v>
      </c>
      <c r="D42" s="13" t="s">
        <v>338</v>
      </c>
      <c r="E42" s="13" t="s">
        <v>339</v>
      </c>
      <c r="F42" s="13" t="s">
        <v>14</v>
      </c>
      <c r="G42" s="13" t="s">
        <v>236</v>
      </c>
      <c r="H42" s="13">
        <v>6</v>
      </c>
      <c r="I42" s="13" t="s">
        <v>332</v>
      </c>
      <c r="J42" s="13" t="s">
        <v>333</v>
      </c>
      <c r="K42" s="13"/>
    </row>
    <row r="43" spans="1:11" x14ac:dyDescent="0.2">
      <c r="A43" s="14">
        <v>12</v>
      </c>
      <c r="B43" s="14" t="s">
        <v>232</v>
      </c>
      <c r="C43" s="14" t="s">
        <v>263</v>
      </c>
      <c r="D43" s="13" t="s">
        <v>340</v>
      </c>
      <c r="E43" s="13" t="s">
        <v>341</v>
      </c>
      <c r="F43" s="13" t="s">
        <v>33</v>
      </c>
      <c r="G43" s="13" t="s">
        <v>15</v>
      </c>
      <c r="H43" s="13">
        <v>2</v>
      </c>
      <c r="I43" s="13" t="s">
        <v>342</v>
      </c>
      <c r="J43" s="13" t="s">
        <v>343</v>
      </c>
      <c r="K43" s="13"/>
    </row>
    <row r="44" spans="1:11" x14ac:dyDescent="0.2">
      <c r="A44" s="14">
        <v>12</v>
      </c>
      <c r="B44" s="14" t="s">
        <v>232</v>
      </c>
      <c r="C44" s="14" t="s">
        <v>263</v>
      </c>
      <c r="D44" s="13" t="s">
        <v>344</v>
      </c>
      <c r="E44" s="13" t="s">
        <v>345</v>
      </c>
      <c r="F44" s="13" t="s">
        <v>33</v>
      </c>
      <c r="G44" s="13" t="s">
        <v>15</v>
      </c>
      <c r="H44" s="13">
        <v>2</v>
      </c>
      <c r="I44" s="13" t="s">
        <v>342</v>
      </c>
      <c r="J44" s="13" t="s">
        <v>343</v>
      </c>
      <c r="K44" s="13"/>
    </row>
    <row r="45" spans="1:11" x14ac:dyDescent="0.2">
      <c r="A45" s="14">
        <v>12</v>
      </c>
      <c r="B45" s="14" t="s">
        <v>232</v>
      </c>
      <c r="C45" s="14" t="s">
        <v>263</v>
      </c>
      <c r="D45" s="13" t="s">
        <v>346</v>
      </c>
      <c r="E45" s="13" t="s">
        <v>347</v>
      </c>
      <c r="F45" s="13" t="s">
        <v>33</v>
      </c>
      <c r="G45" s="13" t="s">
        <v>15</v>
      </c>
      <c r="H45" s="13">
        <v>2</v>
      </c>
      <c r="I45" s="13" t="s">
        <v>342</v>
      </c>
      <c r="J45" s="13" t="s">
        <v>343</v>
      </c>
      <c r="K45" s="13"/>
    </row>
    <row r="46" spans="1:11" x14ac:dyDescent="0.2">
      <c r="A46" s="14">
        <v>12</v>
      </c>
      <c r="B46" s="14" t="s">
        <v>232</v>
      </c>
      <c r="C46" s="14" t="s">
        <v>263</v>
      </c>
      <c r="D46" s="13" t="s">
        <v>348</v>
      </c>
      <c r="E46" s="13" t="s">
        <v>349</v>
      </c>
      <c r="F46" s="13" t="s">
        <v>33</v>
      </c>
      <c r="G46" s="13" t="s">
        <v>15</v>
      </c>
      <c r="H46" s="13">
        <v>2</v>
      </c>
      <c r="I46" s="13" t="s">
        <v>342</v>
      </c>
      <c r="J46" s="13" t="s">
        <v>343</v>
      </c>
      <c r="K46" s="13"/>
    </row>
    <row r="47" spans="1:11" x14ac:dyDescent="0.2">
      <c r="A47" s="14">
        <v>13</v>
      </c>
      <c r="B47" s="14" t="s">
        <v>232</v>
      </c>
      <c r="C47" s="14" t="s">
        <v>263</v>
      </c>
      <c r="D47" s="13" t="s">
        <v>350</v>
      </c>
      <c r="E47" s="13" t="s">
        <v>351</v>
      </c>
      <c r="F47" s="13" t="s">
        <v>14</v>
      </c>
      <c r="G47" s="13" t="s">
        <v>236</v>
      </c>
      <c r="H47" s="13">
        <v>4</v>
      </c>
      <c r="I47" s="13" t="s">
        <v>352</v>
      </c>
      <c r="J47" s="13" t="s">
        <v>353</v>
      </c>
      <c r="K47" s="13"/>
    </row>
    <row r="48" spans="1:11" x14ac:dyDescent="0.2">
      <c r="A48" s="14">
        <v>13</v>
      </c>
      <c r="B48" s="14" t="s">
        <v>232</v>
      </c>
      <c r="C48" s="14" t="s">
        <v>263</v>
      </c>
      <c r="D48" s="13" t="s">
        <v>354</v>
      </c>
      <c r="E48" s="13" t="s">
        <v>355</v>
      </c>
      <c r="F48" s="13" t="s">
        <v>14</v>
      </c>
      <c r="G48" s="13" t="s">
        <v>236</v>
      </c>
      <c r="H48" s="13">
        <v>4</v>
      </c>
      <c r="I48" s="13" t="s">
        <v>352</v>
      </c>
      <c r="J48" s="13" t="s">
        <v>353</v>
      </c>
      <c r="K48" s="13"/>
    </row>
    <row r="49" spans="1:11" x14ac:dyDescent="0.2">
      <c r="A49" s="14">
        <v>13</v>
      </c>
      <c r="B49" s="14" t="s">
        <v>232</v>
      </c>
      <c r="C49" s="14" t="s">
        <v>263</v>
      </c>
      <c r="D49" s="13" t="s">
        <v>356</v>
      </c>
      <c r="E49" s="13" t="s">
        <v>357</v>
      </c>
      <c r="F49" s="13" t="s">
        <v>14</v>
      </c>
      <c r="G49" s="13" t="s">
        <v>236</v>
      </c>
      <c r="H49" s="13">
        <v>4</v>
      </c>
      <c r="I49" s="13" t="s">
        <v>352</v>
      </c>
      <c r="J49" s="13" t="s">
        <v>353</v>
      </c>
      <c r="K49" s="13"/>
    </row>
    <row r="50" spans="1:11" x14ac:dyDescent="0.2">
      <c r="A50" s="14">
        <v>14</v>
      </c>
      <c r="B50" s="14" t="s">
        <v>232</v>
      </c>
      <c r="C50" s="14" t="s">
        <v>263</v>
      </c>
      <c r="D50" s="13" t="s">
        <v>358</v>
      </c>
      <c r="E50" s="13" t="s">
        <v>359</v>
      </c>
      <c r="F50" s="13" t="s">
        <v>14</v>
      </c>
      <c r="G50" s="13" t="s">
        <v>236</v>
      </c>
      <c r="H50" s="13">
        <v>4</v>
      </c>
      <c r="I50" s="13" t="s">
        <v>360</v>
      </c>
      <c r="J50" s="13" t="s">
        <v>361</v>
      </c>
      <c r="K50" s="13"/>
    </row>
    <row r="51" spans="1:11" x14ac:dyDescent="0.2">
      <c r="A51" s="14">
        <v>14</v>
      </c>
      <c r="B51" s="14" t="s">
        <v>232</v>
      </c>
      <c r="C51" s="14" t="s">
        <v>263</v>
      </c>
      <c r="D51" s="13" t="s">
        <v>362</v>
      </c>
      <c r="E51" s="13" t="s">
        <v>363</v>
      </c>
      <c r="F51" s="13" t="s">
        <v>14</v>
      </c>
      <c r="G51" s="13" t="s">
        <v>236</v>
      </c>
      <c r="H51" s="13">
        <v>4</v>
      </c>
      <c r="I51" s="13" t="s">
        <v>360</v>
      </c>
      <c r="J51" s="13" t="s">
        <v>361</v>
      </c>
      <c r="K51" s="13"/>
    </row>
    <row r="52" spans="1:11" x14ac:dyDescent="0.2">
      <c r="A52" s="14">
        <v>14</v>
      </c>
      <c r="B52" s="14" t="s">
        <v>232</v>
      </c>
      <c r="C52" s="14" t="s">
        <v>263</v>
      </c>
      <c r="D52" s="13" t="s">
        <v>364</v>
      </c>
      <c r="E52" s="13" t="s">
        <v>365</v>
      </c>
      <c r="F52" s="13" t="s">
        <v>14</v>
      </c>
      <c r="G52" s="13" t="s">
        <v>236</v>
      </c>
      <c r="H52" s="13">
        <v>4</v>
      </c>
      <c r="I52" s="13" t="s">
        <v>360</v>
      </c>
      <c r="J52" s="13" t="s">
        <v>361</v>
      </c>
      <c r="K52" s="13"/>
    </row>
    <row r="53" spans="1:11" x14ac:dyDescent="0.2">
      <c r="A53" s="14">
        <v>14</v>
      </c>
      <c r="B53" s="14" t="s">
        <v>232</v>
      </c>
      <c r="C53" s="14" t="s">
        <v>263</v>
      </c>
      <c r="D53" s="13" t="s">
        <v>366</v>
      </c>
      <c r="E53" s="13" t="s">
        <v>367</v>
      </c>
      <c r="F53" s="13" t="s">
        <v>14</v>
      </c>
      <c r="G53" s="13" t="s">
        <v>236</v>
      </c>
      <c r="H53" s="13">
        <v>4</v>
      </c>
      <c r="I53" s="13" t="s">
        <v>360</v>
      </c>
      <c r="J53" s="13" t="s">
        <v>361</v>
      </c>
      <c r="K53" s="13"/>
    </row>
    <row r="54" spans="1:11" x14ac:dyDescent="0.2">
      <c r="A54" s="14">
        <v>14</v>
      </c>
      <c r="B54" s="14" t="s">
        <v>232</v>
      </c>
      <c r="C54" s="14" t="s">
        <v>263</v>
      </c>
      <c r="D54" s="13" t="s">
        <v>368</v>
      </c>
      <c r="E54" s="13" t="s">
        <v>369</v>
      </c>
      <c r="F54" s="13" t="s">
        <v>14</v>
      </c>
      <c r="G54" s="13" t="s">
        <v>236</v>
      </c>
      <c r="H54" s="13">
        <v>4</v>
      </c>
      <c r="I54" s="13" t="s">
        <v>360</v>
      </c>
      <c r="J54" s="13" t="s">
        <v>361</v>
      </c>
      <c r="K54" s="13"/>
    </row>
    <row r="55" spans="1:11" x14ac:dyDescent="0.2">
      <c r="A55" s="14">
        <v>15</v>
      </c>
      <c r="B55" s="14" t="s">
        <v>232</v>
      </c>
      <c r="C55" s="14" t="s">
        <v>263</v>
      </c>
      <c r="D55" s="13" t="s">
        <v>370</v>
      </c>
      <c r="E55" s="13" t="s">
        <v>371</v>
      </c>
      <c r="F55" s="13" t="s">
        <v>14</v>
      </c>
      <c r="G55" s="13" t="s">
        <v>236</v>
      </c>
      <c r="H55" s="13">
        <v>4</v>
      </c>
      <c r="I55" s="13" t="s">
        <v>372</v>
      </c>
      <c r="J55" s="13" t="s">
        <v>373</v>
      </c>
      <c r="K55" s="13"/>
    </row>
    <row r="56" spans="1:11" x14ac:dyDescent="0.2">
      <c r="A56" s="14">
        <v>15</v>
      </c>
      <c r="B56" s="14" t="s">
        <v>232</v>
      </c>
      <c r="C56" s="14" t="s">
        <v>263</v>
      </c>
      <c r="D56" s="13" t="s">
        <v>374</v>
      </c>
      <c r="E56" s="13" t="s">
        <v>375</v>
      </c>
      <c r="F56" s="13" t="s">
        <v>14</v>
      </c>
      <c r="G56" s="13" t="s">
        <v>236</v>
      </c>
      <c r="H56" s="13">
        <v>4</v>
      </c>
      <c r="I56" s="13" t="s">
        <v>372</v>
      </c>
      <c r="J56" s="13" t="s">
        <v>373</v>
      </c>
      <c r="K56" s="13"/>
    </row>
    <row r="57" spans="1:11" x14ac:dyDescent="0.2">
      <c r="A57" s="14">
        <v>15</v>
      </c>
      <c r="B57" s="14" t="s">
        <v>232</v>
      </c>
      <c r="C57" s="14" t="s">
        <v>263</v>
      </c>
      <c r="D57" s="13" t="s">
        <v>376</v>
      </c>
      <c r="E57" s="13" t="s">
        <v>377</v>
      </c>
      <c r="F57" s="13" t="s">
        <v>14</v>
      </c>
      <c r="G57" s="13" t="s">
        <v>236</v>
      </c>
      <c r="H57" s="13">
        <v>4</v>
      </c>
      <c r="I57" s="13" t="s">
        <v>372</v>
      </c>
      <c r="J57" s="13" t="s">
        <v>373</v>
      </c>
      <c r="K57" s="13"/>
    </row>
    <row r="58" spans="1:11" x14ac:dyDescent="0.2">
      <c r="A58" s="14">
        <v>15</v>
      </c>
      <c r="B58" s="14" t="s">
        <v>232</v>
      </c>
      <c r="C58" s="14" t="s">
        <v>263</v>
      </c>
      <c r="D58" s="13" t="s">
        <v>378</v>
      </c>
      <c r="E58" s="13" t="s">
        <v>379</v>
      </c>
      <c r="F58" s="13" t="s">
        <v>14</v>
      </c>
      <c r="G58" s="13" t="s">
        <v>236</v>
      </c>
      <c r="H58" s="13">
        <v>4</v>
      </c>
      <c r="I58" s="13" t="s">
        <v>372</v>
      </c>
      <c r="J58" s="13" t="s">
        <v>373</v>
      </c>
      <c r="K58" s="13"/>
    </row>
    <row r="59" spans="1:11" x14ac:dyDescent="0.2">
      <c r="A59" s="14">
        <v>16</v>
      </c>
      <c r="B59" s="14" t="s">
        <v>232</v>
      </c>
      <c r="C59" s="14" t="s">
        <v>263</v>
      </c>
      <c r="D59" s="13" t="s">
        <v>380</v>
      </c>
      <c r="E59" s="13" t="s">
        <v>381</v>
      </c>
      <c r="F59" s="13" t="s">
        <v>14</v>
      </c>
      <c r="G59" s="13" t="s">
        <v>236</v>
      </c>
      <c r="H59" s="13">
        <v>4</v>
      </c>
      <c r="I59" s="13" t="s">
        <v>382</v>
      </c>
      <c r="J59" s="13" t="s">
        <v>383</v>
      </c>
      <c r="K59" s="13"/>
    </row>
    <row r="60" spans="1:11" x14ac:dyDescent="0.2">
      <c r="A60" s="14">
        <v>16</v>
      </c>
      <c r="B60" s="14" t="s">
        <v>232</v>
      </c>
      <c r="C60" s="14" t="s">
        <v>263</v>
      </c>
      <c r="D60" s="13" t="s">
        <v>384</v>
      </c>
      <c r="E60" s="13" t="s">
        <v>385</v>
      </c>
      <c r="F60" s="13" t="s">
        <v>14</v>
      </c>
      <c r="G60" s="13" t="s">
        <v>236</v>
      </c>
      <c r="H60" s="13">
        <v>4</v>
      </c>
      <c r="I60" s="13" t="s">
        <v>382</v>
      </c>
      <c r="J60" s="13" t="s">
        <v>383</v>
      </c>
      <c r="K60" s="13"/>
    </row>
    <row r="61" spans="1:11" x14ac:dyDescent="0.2">
      <c r="A61" s="14">
        <v>16</v>
      </c>
      <c r="B61" s="14" t="s">
        <v>232</v>
      </c>
      <c r="C61" s="14" t="s">
        <v>263</v>
      </c>
      <c r="D61" s="13" t="s">
        <v>386</v>
      </c>
      <c r="E61" s="13" t="s">
        <v>387</v>
      </c>
      <c r="F61" s="13" t="s">
        <v>14</v>
      </c>
      <c r="G61" s="13" t="s">
        <v>236</v>
      </c>
      <c r="H61" s="13">
        <v>4</v>
      </c>
      <c r="I61" s="13" t="s">
        <v>382</v>
      </c>
      <c r="J61" s="13" t="s">
        <v>383</v>
      </c>
      <c r="K61" s="13"/>
    </row>
    <row r="62" spans="1:11" x14ac:dyDescent="0.2">
      <c r="A62" s="14">
        <v>16</v>
      </c>
      <c r="B62" s="14" t="s">
        <v>232</v>
      </c>
      <c r="C62" s="14" t="s">
        <v>263</v>
      </c>
      <c r="D62" s="13" t="s">
        <v>388</v>
      </c>
      <c r="E62" s="13" t="s">
        <v>389</v>
      </c>
      <c r="F62" s="13" t="s">
        <v>14</v>
      </c>
      <c r="G62" s="13" t="s">
        <v>236</v>
      </c>
      <c r="H62" s="13">
        <v>4</v>
      </c>
      <c r="I62" s="13" t="s">
        <v>382</v>
      </c>
      <c r="J62" s="13" t="s">
        <v>383</v>
      </c>
      <c r="K62" s="13"/>
    </row>
    <row r="63" spans="1:11" x14ac:dyDescent="0.2">
      <c r="A63" s="14">
        <v>17</v>
      </c>
      <c r="B63" s="14" t="s">
        <v>232</v>
      </c>
      <c r="C63" s="14" t="s">
        <v>263</v>
      </c>
      <c r="D63" s="13" t="s">
        <v>390</v>
      </c>
      <c r="E63" s="13" t="s">
        <v>391</v>
      </c>
      <c r="F63" s="13" t="s">
        <v>14</v>
      </c>
      <c r="G63" s="13" t="s">
        <v>236</v>
      </c>
      <c r="H63" s="13">
        <v>4</v>
      </c>
      <c r="I63" s="13" t="s">
        <v>392</v>
      </c>
      <c r="J63" s="13" t="s">
        <v>393</v>
      </c>
      <c r="K63" s="13"/>
    </row>
    <row r="64" spans="1:11" x14ac:dyDescent="0.2">
      <c r="A64" s="14">
        <v>17</v>
      </c>
      <c r="B64" s="14" t="s">
        <v>232</v>
      </c>
      <c r="C64" s="14" t="s">
        <v>263</v>
      </c>
      <c r="D64" s="13" t="s">
        <v>394</v>
      </c>
      <c r="E64" s="13" t="s">
        <v>395</v>
      </c>
      <c r="F64" s="13" t="s">
        <v>14</v>
      </c>
      <c r="G64" s="13" t="s">
        <v>236</v>
      </c>
      <c r="H64" s="13">
        <v>4</v>
      </c>
      <c r="I64" s="13" t="s">
        <v>392</v>
      </c>
      <c r="J64" s="13" t="s">
        <v>393</v>
      </c>
      <c r="K64" s="13"/>
    </row>
    <row r="65" spans="1:11" x14ac:dyDescent="0.2">
      <c r="A65" s="14">
        <v>17</v>
      </c>
      <c r="B65" s="14" t="s">
        <v>232</v>
      </c>
      <c r="C65" s="14" t="s">
        <v>263</v>
      </c>
      <c r="D65" s="13" t="s">
        <v>396</v>
      </c>
      <c r="E65" s="13" t="s">
        <v>397</v>
      </c>
      <c r="F65" s="13" t="s">
        <v>14</v>
      </c>
      <c r="G65" s="13" t="s">
        <v>236</v>
      </c>
      <c r="H65" s="13">
        <v>4</v>
      </c>
      <c r="I65" s="13" t="s">
        <v>392</v>
      </c>
      <c r="J65" s="13" t="s">
        <v>393</v>
      </c>
      <c r="K65" s="13"/>
    </row>
    <row r="66" spans="1:11" x14ac:dyDescent="0.2">
      <c r="A66" s="14">
        <v>17</v>
      </c>
      <c r="B66" s="14" t="s">
        <v>232</v>
      </c>
      <c r="C66" s="14" t="s">
        <v>263</v>
      </c>
      <c r="D66" s="13" t="s">
        <v>398</v>
      </c>
      <c r="E66" s="13" t="s">
        <v>399</v>
      </c>
      <c r="F66" s="13" t="s">
        <v>14</v>
      </c>
      <c r="G66" s="13" t="s">
        <v>236</v>
      </c>
      <c r="H66" s="13">
        <v>4</v>
      </c>
      <c r="I66" s="13" t="s">
        <v>392</v>
      </c>
      <c r="J66" s="13" t="s">
        <v>393</v>
      </c>
      <c r="K66" s="13"/>
    </row>
    <row r="67" spans="1:11" x14ac:dyDescent="0.2">
      <c r="A67" s="14">
        <v>18</v>
      </c>
      <c r="B67" s="14" t="s">
        <v>232</v>
      </c>
      <c r="C67" s="14" t="s">
        <v>263</v>
      </c>
      <c r="D67" s="13" t="s">
        <v>400</v>
      </c>
      <c r="E67" s="13" t="s">
        <v>401</v>
      </c>
      <c r="F67" s="13" t="s">
        <v>33</v>
      </c>
      <c r="G67" s="13" t="s">
        <v>15</v>
      </c>
      <c r="H67" s="13">
        <v>4</v>
      </c>
      <c r="I67" s="13" t="s">
        <v>245</v>
      </c>
      <c r="J67" s="13" t="s">
        <v>402</v>
      </c>
      <c r="K67" s="13"/>
    </row>
    <row r="68" spans="1:11" x14ac:dyDescent="0.2">
      <c r="A68" s="14">
        <v>18</v>
      </c>
      <c r="B68" s="14" t="s">
        <v>232</v>
      </c>
      <c r="C68" s="14" t="s">
        <v>263</v>
      </c>
      <c r="D68" s="13" t="s">
        <v>403</v>
      </c>
      <c r="E68" s="13" t="s">
        <v>244</v>
      </c>
      <c r="F68" s="13" t="s">
        <v>14</v>
      </c>
      <c r="G68" s="13" t="s">
        <v>236</v>
      </c>
      <c r="H68" s="13">
        <v>4</v>
      </c>
      <c r="I68" s="13" t="s">
        <v>245</v>
      </c>
      <c r="J68" s="13" t="s">
        <v>402</v>
      </c>
      <c r="K68" s="13"/>
    </row>
    <row r="69" spans="1:11" x14ac:dyDescent="0.2">
      <c r="A69" s="14">
        <v>18</v>
      </c>
      <c r="B69" s="14" t="s">
        <v>232</v>
      </c>
      <c r="C69" s="14" t="s">
        <v>263</v>
      </c>
      <c r="D69" s="13" t="s">
        <v>404</v>
      </c>
      <c r="E69" s="13" t="s">
        <v>248</v>
      </c>
      <c r="F69" s="13" t="s">
        <v>14</v>
      </c>
      <c r="G69" s="13" t="s">
        <v>236</v>
      </c>
      <c r="H69" s="13">
        <v>4</v>
      </c>
      <c r="I69" s="13" t="s">
        <v>245</v>
      </c>
      <c r="J69" s="13" t="s">
        <v>402</v>
      </c>
      <c r="K69" s="13"/>
    </row>
    <row r="70" spans="1:11" x14ac:dyDescent="0.2">
      <c r="A70" s="14">
        <v>18</v>
      </c>
      <c r="B70" s="14" t="s">
        <v>232</v>
      </c>
      <c r="C70" s="14" t="s">
        <v>263</v>
      </c>
      <c r="D70" s="13" t="s">
        <v>405</v>
      </c>
      <c r="E70" s="13" t="s">
        <v>252</v>
      </c>
      <c r="F70" s="13" t="s">
        <v>14</v>
      </c>
      <c r="G70" s="13" t="s">
        <v>236</v>
      </c>
      <c r="H70" s="13">
        <v>4</v>
      </c>
      <c r="I70" s="13" t="s">
        <v>245</v>
      </c>
      <c r="J70" s="13" t="s">
        <v>402</v>
      </c>
      <c r="K70" s="13"/>
    </row>
    <row r="71" spans="1:11" x14ac:dyDescent="0.2">
      <c r="A71" s="14">
        <v>19</v>
      </c>
      <c r="B71" s="14" t="s">
        <v>232</v>
      </c>
      <c r="C71" s="14" t="s">
        <v>263</v>
      </c>
      <c r="D71" s="13" t="s">
        <v>406</v>
      </c>
      <c r="E71" s="13" t="s">
        <v>407</v>
      </c>
      <c r="F71" s="13" t="s">
        <v>14</v>
      </c>
      <c r="G71" s="13" t="s">
        <v>236</v>
      </c>
      <c r="H71" s="13">
        <v>4</v>
      </c>
      <c r="I71" s="13" t="s">
        <v>255</v>
      </c>
      <c r="J71" s="13" t="s">
        <v>408</v>
      </c>
      <c r="K71" s="13"/>
    </row>
    <row r="72" spans="1:11" x14ac:dyDescent="0.2">
      <c r="A72" s="14">
        <v>19</v>
      </c>
      <c r="B72" s="14" t="s">
        <v>232</v>
      </c>
      <c r="C72" s="14" t="s">
        <v>263</v>
      </c>
      <c r="D72" s="13" t="s">
        <v>409</v>
      </c>
      <c r="E72" s="13" t="s">
        <v>410</v>
      </c>
      <c r="F72" s="13" t="s">
        <v>14</v>
      </c>
      <c r="G72" s="13" t="s">
        <v>236</v>
      </c>
      <c r="H72" s="13">
        <v>4</v>
      </c>
      <c r="I72" s="13" t="s">
        <v>255</v>
      </c>
      <c r="J72" s="13" t="s">
        <v>408</v>
      </c>
      <c r="K72" s="13"/>
    </row>
    <row r="73" spans="1:11" x14ac:dyDescent="0.2">
      <c r="A73" s="14">
        <v>19</v>
      </c>
      <c r="B73" s="14" t="s">
        <v>232</v>
      </c>
      <c r="C73" s="14" t="s">
        <v>263</v>
      </c>
      <c r="D73" s="13" t="s">
        <v>411</v>
      </c>
      <c r="E73" s="13" t="s">
        <v>412</v>
      </c>
      <c r="F73" s="13" t="s">
        <v>33</v>
      </c>
      <c r="G73" s="13" t="s">
        <v>15</v>
      </c>
      <c r="H73" s="13">
        <v>4</v>
      </c>
      <c r="I73" s="13" t="s">
        <v>255</v>
      </c>
      <c r="J73" s="13" t="s">
        <v>408</v>
      </c>
      <c r="K73" s="13"/>
    </row>
    <row r="74" spans="1:11" x14ac:dyDescent="0.2">
      <c r="A74" s="14">
        <v>19</v>
      </c>
      <c r="B74" s="14" t="s">
        <v>232</v>
      </c>
      <c r="C74" s="14" t="s">
        <v>263</v>
      </c>
      <c r="D74" s="13" t="s">
        <v>413</v>
      </c>
      <c r="E74" s="13" t="s">
        <v>262</v>
      </c>
      <c r="F74" s="13" t="s">
        <v>33</v>
      </c>
      <c r="G74" s="13" t="s">
        <v>15</v>
      </c>
      <c r="H74" s="13">
        <v>4</v>
      </c>
      <c r="I74" s="13" t="s">
        <v>255</v>
      </c>
      <c r="J74" s="13" t="s">
        <v>408</v>
      </c>
      <c r="K74" s="13"/>
    </row>
    <row r="75" spans="1:11" x14ac:dyDescent="0.2">
      <c r="A75" s="15">
        <v>20</v>
      </c>
      <c r="B75" s="15" t="s">
        <v>232</v>
      </c>
      <c r="C75" s="15" t="s">
        <v>263</v>
      </c>
      <c r="D75" s="16" t="s">
        <v>414</v>
      </c>
      <c r="E75" s="16" t="s">
        <v>415</v>
      </c>
      <c r="F75" s="16" t="s">
        <v>14</v>
      </c>
      <c r="G75" s="16" t="s">
        <v>236</v>
      </c>
      <c r="H75" s="16">
        <v>4</v>
      </c>
      <c r="I75" s="16" t="s">
        <v>416</v>
      </c>
      <c r="J75" s="16" t="s">
        <v>417</v>
      </c>
      <c r="K75" s="13"/>
    </row>
    <row r="76" spans="1:11" x14ac:dyDescent="0.2">
      <c r="A76" s="16">
        <v>20</v>
      </c>
      <c r="B76" s="15" t="s">
        <v>232</v>
      </c>
      <c r="C76" s="15" t="s">
        <v>263</v>
      </c>
      <c r="D76" s="16" t="s">
        <v>418</v>
      </c>
      <c r="E76" s="16" t="s">
        <v>419</v>
      </c>
      <c r="F76" s="16" t="s">
        <v>14</v>
      </c>
      <c r="G76" s="16" t="s">
        <v>236</v>
      </c>
      <c r="H76" s="16">
        <v>4</v>
      </c>
      <c r="I76" s="16" t="s">
        <v>416</v>
      </c>
      <c r="J76" s="16" t="s">
        <v>417</v>
      </c>
      <c r="K76" s="13"/>
    </row>
    <row r="77" spans="1:11" x14ac:dyDescent="0.2">
      <c r="A77" s="15">
        <v>20</v>
      </c>
      <c r="B77" s="15" t="s">
        <v>232</v>
      </c>
      <c r="C77" s="15" t="s">
        <v>263</v>
      </c>
      <c r="D77" s="16" t="s">
        <v>420</v>
      </c>
      <c r="E77" s="16" t="s">
        <v>421</v>
      </c>
      <c r="F77" s="16" t="s">
        <v>14</v>
      </c>
      <c r="G77" s="16" t="s">
        <v>236</v>
      </c>
      <c r="H77" s="16">
        <v>4</v>
      </c>
      <c r="I77" s="16" t="s">
        <v>416</v>
      </c>
      <c r="J77" s="16" t="s">
        <v>417</v>
      </c>
      <c r="K77" s="13"/>
    </row>
    <row r="78" spans="1:11" x14ac:dyDescent="0.2">
      <c r="A78" s="15">
        <v>20</v>
      </c>
      <c r="B78" s="15" t="s">
        <v>232</v>
      </c>
      <c r="C78" s="15" t="s">
        <v>263</v>
      </c>
      <c r="D78" s="16" t="s">
        <v>422</v>
      </c>
      <c r="E78" s="16" t="s">
        <v>423</v>
      </c>
      <c r="F78" s="16" t="s">
        <v>14</v>
      </c>
      <c r="G78" s="16" t="s">
        <v>236</v>
      </c>
      <c r="H78" s="16">
        <v>4</v>
      </c>
      <c r="I78" s="16" t="s">
        <v>416</v>
      </c>
      <c r="J78" s="16" t="s">
        <v>417</v>
      </c>
      <c r="K78" s="13"/>
    </row>
    <row r="79" spans="1:11" x14ac:dyDescent="0.2">
      <c r="A79" s="15">
        <v>20</v>
      </c>
      <c r="B79" s="15" t="s">
        <v>232</v>
      </c>
      <c r="C79" s="15" t="s">
        <v>263</v>
      </c>
      <c r="D79" s="16" t="s">
        <v>424</v>
      </c>
      <c r="E79" s="16" t="s">
        <v>425</v>
      </c>
      <c r="F79" s="16" t="s">
        <v>14</v>
      </c>
      <c r="G79" s="16" t="s">
        <v>236</v>
      </c>
      <c r="H79" s="16">
        <v>4</v>
      </c>
      <c r="I79" s="16" t="s">
        <v>416</v>
      </c>
      <c r="J79" s="16" t="s">
        <v>417</v>
      </c>
      <c r="K79" s="13"/>
    </row>
    <row r="80" spans="1:11" x14ac:dyDescent="0.2">
      <c r="A80" s="15">
        <v>21</v>
      </c>
      <c r="B80" s="15" t="s">
        <v>232</v>
      </c>
      <c r="C80" s="15" t="s">
        <v>263</v>
      </c>
      <c r="D80" s="16" t="s">
        <v>426</v>
      </c>
      <c r="E80" s="16" t="s">
        <v>427</v>
      </c>
      <c r="F80" s="16" t="s">
        <v>14</v>
      </c>
      <c r="G80" s="16" t="s">
        <v>236</v>
      </c>
      <c r="H80" s="16">
        <v>4</v>
      </c>
      <c r="I80" s="16" t="s">
        <v>428</v>
      </c>
      <c r="J80" s="16" t="s">
        <v>429</v>
      </c>
      <c r="K80" s="13"/>
    </row>
    <row r="81" spans="1:11" x14ac:dyDescent="0.2">
      <c r="A81" s="15">
        <v>21</v>
      </c>
      <c r="B81" s="15" t="s">
        <v>232</v>
      </c>
      <c r="C81" s="15" t="s">
        <v>263</v>
      </c>
      <c r="D81" s="16" t="s">
        <v>430</v>
      </c>
      <c r="E81" s="16" t="s">
        <v>431</v>
      </c>
      <c r="F81" s="16" t="s">
        <v>33</v>
      </c>
      <c r="G81" s="16" t="s">
        <v>15</v>
      </c>
      <c r="H81" s="16">
        <v>4</v>
      </c>
      <c r="I81" s="16" t="s">
        <v>428</v>
      </c>
      <c r="J81" s="16" t="s">
        <v>429</v>
      </c>
      <c r="K81" s="13"/>
    </row>
    <row r="82" spans="1:11" x14ac:dyDescent="0.2">
      <c r="A82" s="15">
        <v>21</v>
      </c>
      <c r="B82" s="15" t="s">
        <v>232</v>
      </c>
      <c r="C82" s="15" t="s">
        <v>263</v>
      </c>
      <c r="D82" s="16" t="s">
        <v>432</v>
      </c>
      <c r="E82" s="16" t="s">
        <v>433</v>
      </c>
      <c r="F82" s="16" t="s">
        <v>14</v>
      </c>
      <c r="G82" s="16" t="s">
        <v>236</v>
      </c>
      <c r="H82" s="16">
        <v>4</v>
      </c>
      <c r="I82" s="16" t="s">
        <v>428</v>
      </c>
      <c r="J82" s="16" t="s">
        <v>429</v>
      </c>
      <c r="K82" s="13"/>
    </row>
    <row r="83" spans="1:11" x14ac:dyDescent="0.2">
      <c r="A83" s="15">
        <v>21</v>
      </c>
      <c r="B83" s="15" t="s">
        <v>232</v>
      </c>
      <c r="C83" s="15" t="s">
        <v>263</v>
      </c>
      <c r="D83" s="16" t="s">
        <v>434</v>
      </c>
      <c r="E83" s="16" t="s">
        <v>435</v>
      </c>
      <c r="F83" s="16" t="s">
        <v>14</v>
      </c>
      <c r="G83" s="16" t="s">
        <v>236</v>
      </c>
      <c r="H83" s="16">
        <v>4</v>
      </c>
      <c r="I83" s="16" t="s">
        <v>428</v>
      </c>
      <c r="J83" s="16" t="s">
        <v>429</v>
      </c>
      <c r="K83" s="13"/>
    </row>
    <row r="84" spans="1:11" x14ac:dyDescent="0.2">
      <c r="A84" s="15">
        <v>22</v>
      </c>
      <c r="B84" s="15" t="s">
        <v>232</v>
      </c>
      <c r="C84" s="15" t="s">
        <v>263</v>
      </c>
      <c r="D84" s="16" t="s">
        <v>436</v>
      </c>
      <c r="E84" s="16" t="s">
        <v>437</v>
      </c>
      <c r="F84" s="16" t="s">
        <v>14</v>
      </c>
      <c r="G84" s="16" t="s">
        <v>236</v>
      </c>
      <c r="H84" s="16">
        <v>4</v>
      </c>
      <c r="I84" s="16" t="s">
        <v>237</v>
      </c>
      <c r="J84" s="16" t="s">
        <v>438</v>
      </c>
      <c r="K84" s="13"/>
    </row>
    <row r="85" spans="1:11" x14ac:dyDescent="0.2">
      <c r="A85" s="15">
        <v>22</v>
      </c>
      <c r="B85" s="15" t="s">
        <v>232</v>
      </c>
      <c r="C85" s="15" t="s">
        <v>263</v>
      </c>
      <c r="D85" s="16" t="s">
        <v>439</v>
      </c>
      <c r="E85" s="16" t="s">
        <v>440</v>
      </c>
      <c r="F85" s="16" t="s">
        <v>14</v>
      </c>
      <c r="G85" s="16" t="s">
        <v>236</v>
      </c>
      <c r="H85" s="16">
        <v>4</v>
      </c>
      <c r="I85" s="16" t="s">
        <v>237</v>
      </c>
      <c r="J85" s="16" t="s">
        <v>438</v>
      </c>
      <c r="K85" s="13"/>
    </row>
    <row r="86" spans="1:11" x14ac:dyDescent="0.2">
      <c r="A86" s="15">
        <v>22</v>
      </c>
      <c r="B86" s="15" t="s">
        <v>232</v>
      </c>
      <c r="C86" s="15" t="s">
        <v>263</v>
      </c>
      <c r="D86" s="16" t="s">
        <v>441</v>
      </c>
      <c r="E86" s="16" t="s">
        <v>442</v>
      </c>
      <c r="F86" s="16" t="s">
        <v>14</v>
      </c>
      <c r="G86" s="16" t="s">
        <v>236</v>
      </c>
      <c r="H86" s="16">
        <v>4</v>
      </c>
      <c r="I86" s="16" t="s">
        <v>237</v>
      </c>
      <c r="J86" s="16" t="s">
        <v>438</v>
      </c>
      <c r="K86" s="13"/>
    </row>
    <row r="87" spans="1:11" x14ac:dyDescent="0.2">
      <c r="A87" s="15">
        <v>22</v>
      </c>
      <c r="B87" s="15" t="s">
        <v>232</v>
      </c>
      <c r="C87" s="15" t="s">
        <v>263</v>
      </c>
      <c r="D87" s="16" t="s">
        <v>443</v>
      </c>
      <c r="E87" s="16" t="s">
        <v>240</v>
      </c>
      <c r="F87" s="16" t="s">
        <v>14</v>
      </c>
      <c r="G87" s="16" t="s">
        <v>236</v>
      </c>
      <c r="H87" s="16">
        <v>4</v>
      </c>
      <c r="I87" s="16" t="s">
        <v>237</v>
      </c>
      <c r="J87" s="16" t="s">
        <v>438</v>
      </c>
      <c r="K87" s="13"/>
    </row>
    <row r="88" spans="1:11" x14ac:dyDescent="0.2">
      <c r="A88" s="15">
        <v>22</v>
      </c>
      <c r="B88" s="15" t="s">
        <v>232</v>
      </c>
      <c r="C88" s="15" t="s">
        <v>263</v>
      </c>
      <c r="D88" s="16" t="s">
        <v>444</v>
      </c>
      <c r="E88" s="16" t="s">
        <v>445</v>
      </c>
      <c r="F88" s="16" t="s">
        <v>14</v>
      </c>
      <c r="G88" s="16" t="s">
        <v>236</v>
      </c>
      <c r="H88" s="16">
        <v>4</v>
      </c>
      <c r="I88" s="16" t="s">
        <v>237</v>
      </c>
      <c r="J88" s="16" t="s">
        <v>438</v>
      </c>
      <c r="K88" s="13"/>
    </row>
    <row r="89" spans="1:11" x14ac:dyDescent="0.2">
      <c r="A89" s="14">
        <v>23</v>
      </c>
      <c r="B89" s="14" t="s">
        <v>232</v>
      </c>
      <c r="C89" s="14" t="s">
        <v>263</v>
      </c>
      <c r="D89" s="13" t="s">
        <v>446</v>
      </c>
      <c r="E89" s="13" t="s">
        <v>447</v>
      </c>
      <c r="F89" s="13" t="s">
        <v>14</v>
      </c>
      <c r="G89" s="13" t="s">
        <v>236</v>
      </c>
      <c r="H89" s="13">
        <v>4</v>
      </c>
      <c r="I89" s="13" t="s">
        <v>448</v>
      </c>
      <c r="J89" s="13" t="s">
        <v>449</v>
      </c>
      <c r="K89" s="13"/>
    </row>
    <row r="90" spans="1:11" x14ac:dyDescent="0.2">
      <c r="A90" s="14">
        <v>23</v>
      </c>
      <c r="B90" s="14" t="s">
        <v>232</v>
      </c>
      <c r="C90" s="14" t="s">
        <v>263</v>
      </c>
      <c r="D90" s="13" t="s">
        <v>450</v>
      </c>
      <c r="E90" s="13" t="s">
        <v>451</v>
      </c>
      <c r="F90" s="13" t="s">
        <v>14</v>
      </c>
      <c r="G90" s="13" t="s">
        <v>236</v>
      </c>
      <c r="H90" s="13">
        <v>4</v>
      </c>
      <c r="I90" s="13" t="s">
        <v>448</v>
      </c>
      <c r="J90" s="13" t="s">
        <v>449</v>
      </c>
      <c r="K90" s="13"/>
    </row>
    <row r="91" spans="1:11" x14ac:dyDescent="0.2">
      <c r="A91" s="14">
        <v>23</v>
      </c>
      <c r="B91" s="14" t="s">
        <v>232</v>
      </c>
      <c r="C91" s="14" t="s">
        <v>263</v>
      </c>
      <c r="D91" s="13" t="s">
        <v>452</v>
      </c>
      <c r="E91" s="13" t="s">
        <v>453</v>
      </c>
      <c r="F91" s="13" t="s">
        <v>14</v>
      </c>
      <c r="G91" s="13" t="s">
        <v>236</v>
      </c>
      <c r="H91" s="13">
        <v>4</v>
      </c>
      <c r="I91" s="13" t="s">
        <v>448</v>
      </c>
      <c r="J91" s="13" t="s">
        <v>449</v>
      </c>
      <c r="K91" s="13"/>
    </row>
    <row r="92" spans="1:11" x14ac:dyDescent="0.2">
      <c r="A92" s="14">
        <v>24</v>
      </c>
      <c r="B92" s="14" t="s">
        <v>232</v>
      </c>
      <c r="C92" s="14" t="s">
        <v>263</v>
      </c>
      <c r="D92" s="13" t="s">
        <v>454</v>
      </c>
      <c r="E92" s="13" t="s">
        <v>455</v>
      </c>
      <c r="F92" s="13" t="s">
        <v>14</v>
      </c>
      <c r="G92" s="13" t="s">
        <v>236</v>
      </c>
      <c r="H92" s="13">
        <v>4</v>
      </c>
      <c r="I92" s="13" t="s">
        <v>456</v>
      </c>
      <c r="J92" s="13" t="s">
        <v>457</v>
      </c>
      <c r="K92" s="13"/>
    </row>
    <row r="93" spans="1:11" x14ac:dyDescent="0.2">
      <c r="A93" s="14">
        <v>24</v>
      </c>
      <c r="B93" s="14" t="s">
        <v>232</v>
      </c>
      <c r="C93" s="14" t="s">
        <v>263</v>
      </c>
      <c r="D93" s="13" t="s">
        <v>458</v>
      </c>
      <c r="E93" s="13" t="s">
        <v>459</v>
      </c>
      <c r="F93" s="13" t="s">
        <v>33</v>
      </c>
      <c r="G93" s="13" t="s">
        <v>15</v>
      </c>
      <c r="H93" s="13">
        <v>4</v>
      </c>
      <c r="I93" s="13" t="s">
        <v>456</v>
      </c>
      <c r="J93" s="13" t="s">
        <v>457</v>
      </c>
      <c r="K93" s="13"/>
    </row>
    <row r="94" spans="1:11" x14ac:dyDescent="0.2">
      <c r="A94" s="14">
        <v>24</v>
      </c>
      <c r="B94" s="14" t="s">
        <v>232</v>
      </c>
      <c r="C94" s="14" t="s">
        <v>263</v>
      </c>
      <c r="D94" s="13" t="s">
        <v>460</v>
      </c>
      <c r="E94" s="13" t="s">
        <v>461</v>
      </c>
      <c r="F94" s="13" t="s">
        <v>14</v>
      </c>
      <c r="G94" s="13" t="s">
        <v>236</v>
      </c>
      <c r="H94" s="13">
        <v>4</v>
      </c>
      <c r="I94" s="13" t="s">
        <v>456</v>
      </c>
      <c r="J94" s="13" t="s">
        <v>457</v>
      </c>
      <c r="K94" s="13"/>
    </row>
    <row r="95" spans="1:11" x14ac:dyDescent="0.2">
      <c r="A95" s="14">
        <v>24</v>
      </c>
      <c r="B95" s="14" t="s">
        <v>232</v>
      </c>
      <c r="C95" s="14" t="s">
        <v>263</v>
      </c>
      <c r="D95" s="13" t="s">
        <v>462</v>
      </c>
      <c r="E95" s="13" t="s">
        <v>463</v>
      </c>
      <c r="F95" s="13" t="s">
        <v>14</v>
      </c>
      <c r="G95" s="13" t="s">
        <v>236</v>
      </c>
      <c r="H95" s="13">
        <v>4</v>
      </c>
      <c r="I95" s="13" t="s">
        <v>456</v>
      </c>
      <c r="J95" s="13" t="s">
        <v>457</v>
      </c>
      <c r="K95" s="13"/>
    </row>
    <row r="96" spans="1:11" x14ac:dyDescent="0.2">
      <c r="A96" s="14">
        <v>25</v>
      </c>
      <c r="B96" s="14" t="s">
        <v>232</v>
      </c>
      <c r="C96" s="14" t="s">
        <v>263</v>
      </c>
      <c r="D96" s="13" t="s">
        <v>464</v>
      </c>
      <c r="E96" s="13" t="s">
        <v>465</v>
      </c>
      <c r="F96" s="13" t="s">
        <v>14</v>
      </c>
      <c r="G96" s="13" t="s">
        <v>236</v>
      </c>
      <c r="H96" s="13">
        <v>4</v>
      </c>
      <c r="I96" s="13" t="s">
        <v>466</v>
      </c>
      <c r="J96" s="13" t="s">
        <v>467</v>
      </c>
      <c r="K96" s="13"/>
    </row>
    <row r="97" spans="1:11" x14ac:dyDescent="0.2">
      <c r="A97" s="14">
        <v>25</v>
      </c>
      <c r="B97" s="14" t="s">
        <v>232</v>
      </c>
      <c r="C97" s="14" t="s">
        <v>263</v>
      </c>
      <c r="D97" s="13" t="s">
        <v>468</v>
      </c>
      <c r="E97" s="13" t="s">
        <v>469</v>
      </c>
      <c r="F97" s="13" t="s">
        <v>14</v>
      </c>
      <c r="G97" s="13" t="s">
        <v>236</v>
      </c>
      <c r="H97" s="13">
        <v>4</v>
      </c>
      <c r="I97" s="13" t="s">
        <v>466</v>
      </c>
      <c r="J97" s="13" t="s">
        <v>467</v>
      </c>
      <c r="K97" s="13"/>
    </row>
    <row r="98" spans="1:11" x14ac:dyDescent="0.2">
      <c r="A98" s="14">
        <v>25</v>
      </c>
      <c r="B98" s="14" t="s">
        <v>232</v>
      </c>
      <c r="C98" s="14" t="s">
        <v>263</v>
      </c>
      <c r="D98" s="13" t="s">
        <v>470</v>
      </c>
      <c r="E98" s="13" t="s">
        <v>471</v>
      </c>
      <c r="F98" s="13" t="s">
        <v>14</v>
      </c>
      <c r="G98" s="13" t="s">
        <v>236</v>
      </c>
      <c r="H98" s="13">
        <v>4</v>
      </c>
      <c r="I98" s="13" t="s">
        <v>466</v>
      </c>
      <c r="J98" s="13" t="s">
        <v>467</v>
      </c>
      <c r="K98" s="13"/>
    </row>
    <row r="99" spans="1:11" x14ac:dyDescent="0.2">
      <c r="A99" s="14">
        <v>25</v>
      </c>
      <c r="B99" s="14" t="s">
        <v>232</v>
      </c>
      <c r="C99" s="14" t="s">
        <v>263</v>
      </c>
      <c r="D99" s="13" t="s">
        <v>472</v>
      </c>
      <c r="E99" s="13" t="s">
        <v>473</v>
      </c>
      <c r="F99" s="13" t="s">
        <v>14</v>
      </c>
      <c r="G99" s="13" t="s">
        <v>236</v>
      </c>
      <c r="H99" s="13">
        <v>4</v>
      </c>
      <c r="I99" s="13" t="s">
        <v>466</v>
      </c>
      <c r="J99" s="13" t="s">
        <v>467</v>
      </c>
      <c r="K99" s="13"/>
    </row>
    <row r="100" spans="1:11" x14ac:dyDescent="0.2">
      <c r="A100" s="14">
        <v>26</v>
      </c>
      <c r="B100" s="14" t="s">
        <v>232</v>
      </c>
      <c r="C100" s="14" t="s">
        <v>263</v>
      </c>
      <c r="D100" s="13" t="s">
        <v>474</v>
      </c>
      <c r="E100" s="13" t="s">
        <v>475</v>
      </c>
      <c r="F100" s="13" t="s">
        <v>14</v>
      </c>
      <c r="G100" s="13" t="s">
        <v>236</v>
      </c>
      <c r="H100" s="13">
        <v>4</v>
      </c>
      <c r="I100" s="13" t="s">
        <v>476</v>
      </c>
      <c r="J100" s="13" t="s">
        <v>477</v>
      </c>
      <c r="K100" s="13"/>
    </row>
    <row r="101" spans="1:11" x14ac:dyDescent="0.2">
      <c r="A101" s="14">
        <v>26</v>
      </c>
      <c r="B101" s="14" t="s">
        <v>232</v>
      </c>
      <c r="C101" s="14" t="s">
        <v>263</v>
      </c>
      <c r="D101" s="13" t="s">
        <v>478</v>
      </c>
      <c r="E101" s="13" t="s">
        <v>479</v>
      </c>
      <c r="F101" s="13" t="s">
        <v>14</v>
      </c>
      <c r="G101" s="13" t="s">
        <v>236</v>
      </c>
      <c r="H101" s="13">
        <v>4</v>
      </c>
      <c r="I101" s="13" t="s">
        <v>476</v>
      </c>
      <c r="J101" s="13" t="s">
        <v>477</v>
      </c>
      <c r="K101" s="13"/>
    </row>
    <row r="102" spans="1:11" x14ac:dyDescent="0.2">
      <c r="A102" s="14">
        <v>26</v>
      </c>
      <c r="B102" s="14" t="s">
        <v>232</v>
      </c>
      <c r="C102" s="14" t="s">
        <v>263</v>
      </c>
      <c r="D102" s="13" t="s">
        <v>480</v>
      </c>
      <c r="E102" s="13" t="s">
        <v>481</v>
      </c>
      <c r="F102" s="13" t="s">
        <v>14</v>
      </c>
      <c r="G102" s="13" t="s">
        <v>236</v>
      </c>
      <c r="H102" s="13">
        <v>4</v>
      </c>
      <c r="I102" s="13" t="s">
        <v>476</v>
      </c>
      <c r="J102" s="13" t="s">
        <v>477</v>
      </c>
      <c r="K102" s="13"/>
    </row>
    <row r="103" spans="1:11" x14ac:dyDescent="0.2">
      <c r="A103" s="14">
        <v>26</v>
      </c>
      <c r="B103" s="14" t="s">
        <v>232</v>
      </c>
      <c r="C103" s="14" t="s">
        <v>263</v>
      </c>
      <c r="D103" s="13" t="s">
        <v>482</v>
      </c>
      <c r="E103" s="13" t="s">
        <v>483</v>
      </c>
      <c r="F103" s="13" t="s">
        <v>14</v>
      </c>
      <c r="G103" s="13" t="s">
        <v>236</v>
      </c>
      <c r="H103" s="13">
        <v>4</v>
      </c>
      <c r="I103" s="13" t="s">
        <v>476</v>
      </c>
      <c r="J103" s="13" t="s">
        <v>477</v>
      </c>
      <c r="K103" s="13"/>
    </row>
    <row r="104" spans="1:11" x14ac:dyDescent="0.2">
      <c r="A104" s="14">
        <v>26</v>
      </c>
      <c r="B104" s="14" t="s">
        <v>232</v>
      </c>
      <c r="C104" s="14" t="s">
        <v>263</v>
      </c>
      <c r="D104" s="13" t="s">
        <v>484</v>
      </c>
      <c r="E104" s="13" t="s">
        <v>485</v>
      </c>
      <c r="F104" s="13" t="s">
        <v>14</v>
      </c>
      <c r="G104" s="13" t="s">
        <v>236</v>
      </c>
      <c r="H104" s="13">
        <v>4</v>
      </c>
      <c r="I104" s="13" t="s">
        <v>476</v>
      </c>
      <c r="J104" s="13" t="s">
        <v>477</v>
      </c>
      <c r="K104" s="13"/>
    </row>
    <row r="105" spans="1:11" x14ac:dyDescent="0.2">
      <c r="A105" s="14">
        <v>27</v>
      </c>
      <c r="B105" s="14" t="s">
        <v>232</v>
      </c>
      <c r="C105" s="14" t="s">
        <v>263</v>
      </c>
      <c r="D105" s="13" t="s">
        <v>486</v>
      </c>
      <c r="E105" s="13" t="s">
        <v>487</v>
      </c>
      <c r="F105" s="13" t="s">
        <v>14</v>
      </c>
      <c r="G105" s="13" t="s">
        <v>236</v>
      </c>
      <c r="H105" s="13">
        <v>4</v>
      </c>
      <c r="I105" s="13" t="s">
        <v>488</v>
      </c>
      <c r="J105" s="13" t="s">
        <v>489</v>
      </c>
      <c r="K105" s="13"/>
    </row>
    <row r="106" spans="1:11" x14ac:dyDescent="0.2">
      <c r="A106" s="14">
        <v>27</v>
      </c>
      <c r="B106" s="14" t="s">
        <v>232</v>
      </c>
      <c r="C106" s="14" t="s">
        <v>263</v>
      </c>
      <c r="D106" s="13" t="s">
        <v>490</v>
      </c>
      <c r="E106" s="13" t="s">
        <v>491</v>
      </c>
      <c r="F106" s="13" t="s">
        <v>14</v>
      </c>
      <c r="G106" s="13" t="s">
        <v>236</v>
      </c>
      <c r="H106" s="13">
        <v>4</v>
      </c>
      <c r="I106" s="13" t="s">
        <v>488</v>
      </c>
      <c r="J106" s="13" t="s">
        <v>489</v>
      </c>
      <c r="K106" s="13"/>
    </row>
    <row r="107" spans="1:11" x14ac:dyDescent="0.2">
      <c r="A107" s="14">
        <v>27</v>
      </c>
      <c r="B107" s="14" t="s">
        <v>232</v>
      </c>
      <c r="C107" s="14" t="s">
        <v>263</v>
      </c>
      <c r="D107" s="13" t="s">
        <v>492</v>
      </c>
      <c r="E107" s="13" t="s">
        <v>493</v>
      </c>
      <c r="F107" s="13" t="s">
        <v>14</v>
      </c>
      <c r="G107" s="13" t="s">
        <v>236</v>
      </c>
      <c r="H107" s="13">
        <v>4</v>
      </c>
      <c r="I107" s="13" t="s">
        <v>488</v>
      </c>
      <c r="J107" s="13" t="s">
        <v>489</v>
      </c>
      <c r="K107" s="13"/>
    </row>
    <row r="108" spans="1:11" x14ac:dyDescent="0.2">
      <c r="A108" s="14">
        <v>27</v>
      </c>
      <c r="B108" s="14" t="s">
        <v>232</v>
      </c>
      <c r="C108" s="14" t="s">
        <v>263</v>
      </c>
      <c r="D108" s="13" t="s">
        <v>494</v>
      </c>
      <c r="E108" s="13" t="s">
        <v>495</v>
      </c>
      <c r="F108" s="13" t="s">
        <v>14</v>
      </c>
      <c r="G108" s="13" t="s">
        <v>236</v>
      </c>
      <c r="H108" s="13">
        <v>4</v>
      </c>
      <c r="I108" s="13" t="s">
        <v>488</v>
      </c>
      <c r="J108" s="13" t="s">
        <v>489</v>
      </c>
      <c r="K108" s="13"/>
    </row>
    <row r="109" spans="1:11" x14ac:dyDescent="0.2">
      <c r="A109" s="14">
        <v>28</v>
      </c>
      <c r="B109" s="14" t="s">
        <v>232</v>
      </c>
      <c r="C109" s="14" t="s">
        <v>263</v>
      </c>
      <c r="D109" s="13" t="s">
        <v>496</v>
      </c>
      <c r="E109" s="13" t="s">
        <v>497</v>
      </c>
      <c r="F109" s="13" t="s">
        <v>14</v>
      </c>
      <c r="G109" s="13" t="s">
        <v>236</v>
      </c>
      <c r="H109" s="13">
        <v>4</v>
      </c>
      <c r="I109" s="13" t="s">
        <v>498</v>
      </c>
      <c r="J109" s="13" t="s">
        <v>499</v>
      </c>
      <c r="K109" s="13"/>
    </row>
    <row r="110" spans="1:11" x14ac:dyDescent="0.2">
      <c r="A110" s="14">
        <v>28</v>
      </c>
      <c r="B110" s="14" t="s">
        <v>232</v>
      </c>
      <c r="C110" s="14" t="s">
        <v>263</v>
      </c>
      <c r="D110" s="13" t="s">
        <v>500</v>
      </c>
      <c r="E110" s="13" t="s">
        <v>501</v>
      </c>
      <c r="F110" s="13" t="s">
        <v>14</v>
      </c>
      <c r="G110" s="13" t="s">
        <v>236</v>
      </c>
      <c r="H110" s="13">
        <v>4</v>
      </c>
      <c r="I110" s="13" t="s">
        <v>498</v>
      </c>
      <c r="J110" s="13" t="s">
        <v>499</v>
      </c>
      <c r="K110" s="13"/>
    </row>
    <row r="111" spans="1:11" x14ac:dyDescent="0.2">
      <c r="A111" s="14">
        <v>28</v>
      </c>
      <c r="B111" s="14" t="s">
        <v>232</v>
      </c>
      <c r="C111" s="14" t="s">
        <v>263</v>
      </c>
      <c r="D111" s="13" t="s">
        <v>502</v>
      </c>
      <c r="E111" s="13" t="s">
        <v>503</v>
      </c>
      <c r="F111" s="13" t="s">
        <v>14</v>
      </c>
      <c r="G111" s="13" t="s">
        <v>236</v>
      </c>
      <c r="H111" s="13">
        <v>4</v>
      </c>
      <c r="I111" s="13" t="s">
        <v>498</v>
      </c>
      <c r="J111" s="13" t="s">
        <v>499</v>
      </c>
      <c r="K111" s="13"/>
    </row>
    <row r="112" spans="1:11" x14ac:dyDescent="0.2">
      <c r="A112" s="14">
        <v>28</v>
      </c>
      <c r="B112" s="14" t="s">
        <v>232</v>
      </c>
      <c r="C112" s="14" t="s">
        <v>263</v>
      </c>
      <c r="D112" s="13" t="s">
        <v>504</v>
      </c>
      <c r="E112" s="13" t="s">
        <v>505</v>
      </c>
      <c r="F112" s="13" t="s">
        <v>14</v>
      </c>
      <c r="G112" s="13" t="s">
        <v>236</v>
      </c>
      <c r="H112" s="13">
        <v>4</v>
      </c>
      <c r="I112" s="13" t="s">
        <v>498</v>
      </c>
      <c r="J112" s="13" t="s">
        <v>499</v>
      </c>
      <c r="K112" s="13"/>
    </row>
    <row r="113" spans="1:11" x14ac:dyDescent="0.2">
      <c r="A113" s="14">
        <v>28</v>
      </c>
      <c r="B113" s="14" t="s">
        <v>232</v>
      </c>
      <c r="C113" s="14" t="s">
        <v>263</v>
      </c>
      <c r="D113" s="13" t="s">
        <v>506</v>
      </c>
      <c r="E113" s="13" t="s">
        <v>507</v>
      </c>
      <c r="F113" s="13" t="s">
        <v>14</v>
      </c>
      <c r="G113" s="13" t="s">
        <v>236</v>
      </c>
      <c r="H113" s="13">
        <v>4</v>
      </c>
      <c r="I113" s="13" t="s">
        <v>498</v>
      </c>
      <c r="J113" s="13" t="s">
        <v>499</v>
      </c>
      <c r="K113" s="13"/>
    </row>
    <row r="114" spans="1:11" x14ac:dyDescent="0.2">
      <c r="A114" s="14">
        <v>29</v>
      </c>
      <c r="B114" s="14" t="s">
        <v>232</v>
      </c>
      <c r="C114" s="14" t="s">
        <v>263</v>
      </c>
      <c r="D114" s="13" t="s">
        <v>508</v>
      </c>
      <c r="E114" s="13" t="s">
        <v>509</v>
      </c>
      <c r="F114" s="13" t="s">
        <v>33</v>
      </c>
      <c r="G114" s="13" t="s">
        <v>15</v>
      </c>
      <c r="H114" s="13">
        <v>2</v>
      </c>
      <c r="I114" s="13" t="s">
        <v>510</v>
      </c>
      <c r="J114" s="13" t="s">
        <v>511</v>
      </c>
      <c r="K114" s="13"/>
    </row>
    <row r="115" spans="1:11" x14ac:dyDescent="0.2">
      <c r="A115" s="14">
        <v>29</v>
      </c>
      <c r="B115" s="14" t="s">
        <v>232</v>
      </c>
      <c r="C115" s="14" t="s">
        <v>263</v>
      </c>
      <c r="D115" s="13" t="s">
        <v>512</v>
      </c>
      <c r="E115" s="13" t="s">
        <v>513</v>
      </c>
      <c r="F115" s="13" t="s">
        <v>33</v>
      </c>
      <c r="G115" s="13" t="s">
        <v>15</v>
      </c>
      <c r="H115" s="13">
        <v>2</v>
      </c>
      <c r="I115" s="13" t="s">
        <v>510</v>
      </c>
      <c r="J115" s="13" t="s">
        <v>511</v>
      </c>
      <c r="K115" s="13"/>
    </row>
    <row r="116" spans="1:11" x14ac:dyDescent="0.2">
      <c r="A116" s="14">
        <v>29</v>
      </c>
      <c r="B116" s="14" t="s">
        <v>232</v>
      </c>
      <c r="C116" s="14" t="s">
        <v>263</v>
      </c>
      <c r="D116" s="13" t="s">
        <v>514</v>
      </c>
      <c r="E116" s="13" t="s">
        <v>515</v>
      </c>
      <c r="F116" s="13" t="s">
        <v>33</v>
      </c>
      <c r="G116" s="13" t="s">
        <v>15</v>
      </c>
      <c r="H116" s="13">
        <v>2</v>
      </c>
      <c r="I116" s="13" t="s">
        <v>510</v>
      </c>
      <c r="J116" s="13" t="s">
        <v>511</v>
      </c>
      <c r="K116" s="13"/>
    </row>
    <row r="117" spans="1:11" x14ac:dyDescent="0.2">
      <c r="A117" s="14">
        <v>29</v>
      </c>
      <c r="B117" s="14" t="s">
        <v>232</v>
      </c>
      <c r="C117" s="14" t="s">
        <v>263</v>
      </c>
      <c r="D117" s="13" t="s">
        <v>516</v>
      </c>
      <c r="E117" s="13" t="s">
        <v>517</v>
      </c>
      <c r="F117" s="13" t="s">
        <v>33</v>
      </c>
      <c r="G117" s="13" t="s">
        <v>15</v>
      </c>
      <c r="H117" s="13">
        <v>2</v>
      </c>
      <c r="I117" s="13" t="s">
        <v>510</v>
      </c>
      <c r="J117" s="13" t="s">
        <v>511</v>
      </c>
      <c r="K117" s="13"/>
    </row>
    <row r="118" spans="1:11" x14ac:dyDescent="0.2">
      <c r="A118" s="14">
        <v>30</v>
      </c>
      <c r="B118" s="14" t="s">
        <v>232</v>
      </c>
      <c r="C118" s="14" t="s">
        <v>263</v>
      </c>
      <c r="D118" s="13" t="s">
        <v>518</v>
      </c>
      <c r="E118" s="13" t="s">
        <v>519</v>
      </c>
      <c r="F118" s="13" t="s">
        <v>14</v>
      </c>
      <c r="G118" s="13" t="s">
        <v>236</v>
      </c>
      <c r="H118" s="13">
        <v>4</v>
      </c>
      <c r="I118" s="13" t="s">
        <v>520</v>
      </c>
      <c r="J118" s="13" t="s">
        <v>521</v>
      </c>
      <c r="K118" s="13" t="s">
        <v>522</v>
      </c>
    </row>
    <row r="119" spans="1:11" x14ac:dyDescent="0.2">
      <c r="A119" s="14">
        <v>30</v>
      </c>
      <c r="B119" s="14" t="s">
        <v>232</v>
      </c>
      <c r="C119" s="14" t="s">
        <v>263</v>
      </c>
      <c r="D119" s="13" t="s">
        <v>523</v>
      </c>
      <c r="E119" s="13" t="s">
        <v>524</v>
      </c>
      <c r="F119" s="13" t="s">
        <v>14</v>
      </c>
      <c r="G119" s="13" t="s">
        <v>236</v>
      </c>
      <c r="H119" s="13">
        <v>4</v>
      </c>
      <c r="I119" s="13" t="s">
        <v>520</v>
      </c>
      <c r="J119" s="13" t="s">
        <v>521</v>
      </c>
      <c r="K119" s="13" t="s">
        <v>522</v>
      </c>
    </row>
    <row r="120" spans="1:11" x14ac:dyDescent="0.2">
      <c r="A120" s="14">
        <v>30</v>
      </c>
      <c r="B120" s="14" t="s">
        <v>232</v>
      </c>
      <c r="C120" s="14" t="s">
        <v>263</v>
      </c>
      <c r="D120" s="13" t="s">
        <v>525</v>
      </c>
      <c r="E120" s="13" t="s">
        <v>526</v>
      </c>
      <c r="F120" s="13" t="s">
        <v>14</v>
      </c>
      <c r="G120" s="13" t="s">
        <v>236</v>
      </c>
      <c r="H120" s="13">
        <v>4</v>
      </c>
      <c r="I120" s="13" t="s">
        <v>520</v>
      </c>
      <c r="J120" s="13" t="s">
        <v>521</v>
      </c>
      <c r="K120" s="13" t="s">
        <v>522</v>
      </c>
    </row>
    <row r="121" spans="1:11" x14ac:dyDescent="0.2">
      <c r="A121" s="14">
        <v>30</v>
      </c>
      <c r="B121" s="14" t="s">
        <v>232</v>
      </c>
      <c r="C121" s="14" t="s">
        <v>263</v>
      </c>
      <c r="D121" s="13" t="s">
        <v>527</v>
      </c>
      <c r="E121" s="13" t="s">
        <v>528</v>
      </c>
      <c r="F121" s="13" t="s">
        <v>14</v>
      </c>
      <c r="G121" s="13" t="s">
        <v>236</v>
      </c>
      <c r="H121" s="13">
        <v>4</v>
      </c>
      <c r="I121" s="13" t="s">
        <v>520</v>
      </c>
      <c r="J121" s="13" t="s">
        <v>521</v>
      </c>
      <c r="K121" s="13" t="s">
        <v>522</v>
      </c>
    </row>
    <row r="122" spans="1:11" hidden="1" x14ac:dyDescent="0.2">
      <c r="A122" s="14">
        <v>31</v>
      </c>
      <c r="B122" s="14" t="s">
        <v>232</v>
      </c>
      <c r="C122" s="14" t="s">
        <v>233</v>
      </c>
      <c r="D122" s="13" t="s">
        <v>243</v>
      </c>
      <c r="E122" s="13" t="s">
        <v>244</v>
      </c>
      <c r="F122" s="13" t="s">
        <v>14</v>
      </c>
      <c r="G122" s="13" t="s">
        <v>236</v>
      </c>
      <c r="H122" s="13">
        <v>4</v>
      </c>
      <c r="I122" s="13" t="s">
        <v>245</v>
      </c>
      <c r="J122" s="13" t="s">
        <v>246</v>
      </c>
      <c r="K122" s="13"/>
    </row>
    <row r="123" spans="1:11" hidden="1" x14ac:dyDescent="0.2">
      <c r="A123" s="14">
        <v>31</v>
      </c>
      <c r="B123" s="14" t="s">
        <v>232</v>
      </c>
      <c r="C123" s="14" t="s">
        <v>233</v>
      </c>
      <c r="D123" s="13" t="s">
        <v>247</v>
      </c>
      <c r="E123" s="13" t="s">
        <v>248</v>
      </c>
      <c r="F123" s="13" t="s">
        <v>14</v>
      </c>
      <c r="G123" s="13" t="s">
        <v>236</v>
      </c>
      <c r="H123" s="13">
        <v>4</v>
      </c>
      <c r="I123" s="13" t="s">
        <v>245</v>
      </c>
      <c r="J123" s="13" t="s">
        <v>246</v>
      </c>
      <c r="K123" s="13"/>
    </row>
    <row r="124" spans="1:11" hidden="1" x14ac:dyDescent="0.2">
      <c r="A124" s="14">
        <v>31</v>
      </c>
      <c r="B124" s="14" t="s">
        <v>232</v>
      </c>
      <c r="C124" s="14" t="s">
        <v>233</v>
      </c>
      <c r="D124" s="13" t="s">
        <v>249</v>
      </c>
      <c r="E124" s="13" t="s">
        <v>529</v>
      </c>
      <c r="F124" s="13" t="s">
        <v>14</v>
      </c>
      <c r="G124" s="13" t="s">
        <v>236</v>
      </c>
      <c r="H124" s="13">
        <v>4</v>
      </c>
      <c r="I124" s="13" t="s">
        <v>245</v>
      </c>
      <c r="J124" s="13" t="s">
        <v>246</v>
      </c>
      <c r="K124" s="13"/>
    </row>
    <row r="125" spans="1:11" hidden="1" x14ac:dyDescent="0.2">
      <c r="A125" s="14">
        <v>31</v>
      </c>
      <c r="B125" s="14" t="s">
        <v>232</v>
      </c>
      <c r="C125" s="14" t="s">
        <v>233</v>
      </c>
      <c r="D125" s="13" t="s">
        <v>251</v>
      </c>
      <c r="E125" s="13" t="s">
        <v>252</v>
      </c>
      <c r="F125" s="13" t="s">
        <v>14</v>
      </c>
      <c r="G125" s="13" t="s">
        <v>236</v>
      </c>
      <c r="H125" s="13">
        <v>4</v>
      </c>
      <c r="I125" s="13" t="s">
        <v>245</v>
      </c>
      <c r="J125" s="13" t="s">
        <v>246</v>
      </c>
      <c r="K125" s="13"/>
    </row>
    <row r="126" spans="1:11" hidden="1" x14ac:dyDescent="0.2">
      <c r="A126" s="14">
        <v>32</v>
      </c>
      <c r="B126" s="14" t="s">
        <v>232</v>
      </c>
      <c r="C126" s="14" t="s">
        <v>233</v>
      </c>
      <c r="D126" s="13" t="s">
        <v>253</v>
      </c>
      <c r="E126" s="13" t="s">
        <v>254</v>
      </c>
      <c r="F126" s="13" t="s">
        <v>14</v>
      </c>
      <c r="G126" s="13" t="s">
        <v>236</v>
      </c>
      <c r="H126" s="13">
        <v>4</v>
      </c>
      <c r="I126" s="13" t="s">
        <v>255</v>
      </c>
      <c r="J126" s="13" t="s">
        <v>256</v>
      </c>
      <c r="K126" s="13"/>
    </row>
    <row r="127" spans="1:11" hidden="1" x14ac:dyDescent="0.2">
      <c r="A127" s="14">
        <v>32</v>
      </c>
      <c r="B127" s="14" t="s">
        <v>232</v>
      </c>
      <c r="C127" s="14" t="s">
        <v>233</v>
      </c>
      <c r="D127" s="13" t="s">
        <v>257</v>
      </c>
      <c r="E127" s="13" t="s">
        <v>258</v>
      </c>
      <c r="F127" s="13" t="s">
        <v>14</v>
      </c>
      <c r="G127" s="13" t="s">
        <v>236</v>
      </c>
      <c r="H127" s="13">
        <v>4</v>
      </c>
      <c r="I127" s="13" t="s">
        <v>255</v>
      </c>
      <c r="J127" s="13" t="s">
        <v>256</v>
      </c>
      <c r="K127" s="13"/>
    </row>
    <row r="128" spans="1:11" hidden="1" x14ac:dyDescent="0.2">
      <c r="A128" s="14">
        <v>32</v>
      </c>
      <c r="B128" s="14" t="s">
        <v>232</v>
      </c>
      <c r="C128" s="14" t="s">
        <v>233</v>
      </c>
      <c r="D128" s="13" t="s">
        <v>259</v>
      </c>
      <c r="E128" s="13" t="s">
        <v>260</v>
      </c>
      <c r="F128" s="13" t="s">
        <v>33</v>
      </c>
      <c r="G128" s="13" t="s">
        <v>15</v>
      </c>
      <c r="H128" s="13">
        <v>4</v>
      </c>
      <c r="I128" s="13" t="s">
        <v>255</v>
      </c>
      <c r="J128" s="13" t="s">
        <v>256</v>
      </c>
      <c r="K128" s="13"/>
    </row>
    <row r="129" spans="1:11" hidden="1" x14ac:dyDescent="0.2">
      <c r="A129" s="14">
        <v>32</v>
      </c>
      <c r="B129" s="14" t="s">
        <v>232</v>
      </c>
      <c r="C129" s="14" t="s">
        <v>233</v>
      </c>
      <c r="D129" s="13" t="s">
        <v>261</v>
      </c>
      <c r="E129" s="13" t="s">
        <v>262</v>
      </c>
      <c r="F129" s="13" t="s">
        <v>33</v>
      </c>
      <c r="G129" s="13" t="s">
        <v>15</v>
      </c>
      <c r="H129" s="13">
        <v>4</v>
      </c>
      <c r="I129" s="13" t="s">
        <v>255</v>
      </c>
      <c r="J129" s="13" t="s">
        <v>256</v>
      </c>
      <c r="K129" s="13"/>
    </row>
    <row r="130" spans="1:11" hidden="1" x14ac:dyDescent="0.2">
      <c r="A130" s="14">
        <v>33</v>
      </c>
      <c r="B130" s="14" t="s">
        <v>232</v>
      </c>
      <c r="C130" s="14" t="s">
        <v>233</v>
      </c>
      <c r="D130" s="13" t="s">
        <v>234</v>
      </c>
      <c r="E130" s="13" t="s">
        <v>235</v>
      </c>
      <c r="F130" s="13" t="s">
        <v>14</v>
      </c>
      <c r="G130" s="13" t="s">
        <v>236</v>
      </c>
      <c r="H130" s="13">
        <v>4</v>
      </c>
      <c r="I130" s="13" t="s">
        <v>237</v>
      </c>
      <c r="J130" s="13" t="s">
        <v>238</v>
      </c>
      <c r="K130" s="13"/>
    </row>
    <row r="131" spans="1:11" hidden="1" x14ac:dyDescent="0.2">
      <c r="A131" s="14">
        <v>33</v>
      </c>
      <c r="B131" s="14" t="s">
        <v>232</v>
      </c>
      <c r="C131" s="14" t="s">
        <v>233</v>
      </c>
      <c r="D131" s="13" t="s">
        <v>239</v>
      </c>
      <c r="E131" s="13" t="s">
        <v>240</v>
      </c>
      <c r="F131" s="13" t="s">
        <v>14</v>
      </c>
      <c r="G131" s="13" t="s">
        <v>236</v>
      </c>
      <c r="H131" s="13">
        <v>4</v>
      </c>
      <c r="I131" s="13" t="s">
        <v>237</v>
      </c>
      <c r="J131" s="13" t="s">
        <v>238</v>
      </c>
      <c r="K131" s="13"/>
    </row>
    <row r="132" spans="1:11" hidden="1" x14ac:dyDescent="0.2">
      <c r="A132" s="14">
        <v>33</v>
      </c>
      <c r="B132" s="14" t="s">
        <v>232</v>
      </c>
      <c r="C132" s="14" t="s">
        <v>233</v>
      </c>
      <c r="D132" s="13" t="s">
        <v>241</v>
      </c>
      <c r="E132" s="13" t="s">
        <v>242</v>
      </c>
      <c r="F132" s="13" t="s">
        <v>14</v>
      </c>
      <c r="G132" s="13" t="s">
        <v>236</v>
      </c>
      <c r="H132" s="13">
        <v>4</v>
      </c>
      <c r="I132" s="13" t="s">
        <v>237</v>
      </c>
      <c r="J132" s="13" t="s">
        <v>238</v>
      </c>
      <c r="K132" s="13"/>
    </row>
    <row r="133" spans="1:11" hidden="1" x14ac:dyDescent="0.2">
      <c r="A133" s="14">
        <v>34</v>
      </c>
      <c r="B133" s="14" t="s">
        <v>232</v>
      </c>
      <c r="C133" s="14" t="s">
        <v>233</v>
      </c>
      <c r="D133" s="13" t="s">
        <v>530</v>
      </c>
      <c r="E133" s="13" t="s">
        <v>531</v>
      </c>
      <c r="F133" s="13" t="s">
        <v>14</v>
      </c>
      <c r="G133" s="13" t="s">
        <v>236</v>
      </c>
      <c r="H133" s="13">
        <v>4</v>
      </c>
      <c r="I133" s="13" t="s">
        <v>532</v>
      </c>
      <c r="J133" s="13" t="s">
        <v>533</v>
      </c>
      <c r="K133" s="13"/>
    </row>
    <row r="134" spans="1:11" hidden="1" x14ac:dyDescent="0.2">
      <c r="A134" s="14">
        <v>34</v>
      </c>
      <c r="B134" s="14" t="s">
        <v>232</v>
      </c>
      <c r="C134" s="14" t="s">
        <v>233</v>
      </c>
      <c r="D134" s="13" t="s">
        <v>534</v>
      </c>
      <c r="E134" s="13" t="s">
        <v>535</v>
      </c>
      <c r="F134" s="13" t="s">
        <v>14</v>
      </c>
      <c r="G134" s="13" t="s">
        <v>236</v>
      </c>
      <c r="H134" s="13">
        <v>4</v>
      </c>
      <c r="I134" s="13" t="s">
        <v>532</v>
      </c>
      <c r="J134" s="13" t="s">
        <v>533</v>
      </c>
      <c r="K134" s="13"/>
    </row>
    <row r="135" spans="1:11" hidden="1" x14ac:dyDescent="0.2">
      <c r="A135" s="14">
        <v>34</v>
      </c>
      <c r="B135" s="14" t="s">
        <v>232</v>
      </c>
      <c r="C135" s="14" t="s">
        <v>233</v>
      </c>
      <c r="D135" s="13" t="s">
        <v>536</v>
      </c>
      <c r="E135" s="13" t="s">
        <v>537</v>
      </c>
      <c r="F135" s="13" t="s">
        <v>14</v>
      </c>
      <c r="G135" s="13" t="s">
        <v>236</v>
      </c>
      <c r="H135" s="13">
        <v>4</v>
      </c>
      <c r="I135" s="13" t="s">
        <v>532</v>
      </c>
      <c r="J135" s="13" t="s">
        <v>533</v>
      </c>
      <c r="K135" s="13"/>
    </row>
    <row r="136" spans="1:11" hidden="1" x14ac:dyDescent="0.2">
      <c r="A136" s="14">
        <v>35</v>
      </c>
      <c r="B136" s="14" t="s">
        <v>232</v>
      </c>
      <c r="C136" s="14" t="s">
        <v>233</v>
      </c>
      <c r="D136" s="13" t="s">
        <v>538</v>
      </c>
      <c r="E136" s="13" t="s">
        <v>539</v>
      </c>
      <c r="F136" s="13" t="s">
        <v>14</v>
      </c>
      <c r="G136" s="13" t="s">
        <v>236</v>
      </c>
      <c r="H136" s="13">
        <v>4</v>
      </c>
      <c r="I136" s="13" t="s">
        <v>540</v>
      </c>
      <c r="J136" s="13" t="s">
        <v>541</v>
      </c>
      <c r="K136" s="13"/>
    </row>
    <row r="137" spans="1:11" hidden="1" x14ac:dyDescent="0.2">
      <c r="A137" s="14">
        <v>35</v>
      </c>
      <c r="B137" s="14" t="s">
        <v>232</v>
      </c>
      <c r="C137" s="14" t="s">
        <v>233</v>
      </c>
      <c r="D137" s="13" t="s">
        <v>542</v>
      </c>
      <c r="E137" s="13" t="s">
        <v>543</v>
      </c>
      <c r="F137" s="13" t="s">
        <v>14</v>
      </c>
      <c r="G137" s="13" t="s">
        <v>236</v>
      </c>
      <c r="H137" s="13">
        <v>4</v>
      </c>
      <c r="I137" s="13" t="s">
        <v>540</v>
      </c>
      <c r="J137" s="13" t="s">
        <v>541</v>
      </c>
      <c r="K137" s="13"/>
    </row>
    <row r="138" spans="1:11" hidden="1" x14ac:dyDescent="0.2">
      <c r="A138" s="14">
        <v>35</v>
      </c>
      <c r="B138" s="14" t="s">
        <v>232</v>
      </c>
      <c r="C138" s="14" t="s">
        <v>233</v>
      </c>
      <c r="D138" s="13" t="s">
        <v>544</v>
      </c>
      <c r="E138" s="13" t="s">
        <v>545</v>
      </c>
      <c r="F138" s="13" t="s">
        <v>14</v>
      </c>
      <c r="G138" s="13" t="s">
        <v>236</v>
      </c>
      <c r="H138" s="13">
        <v>4</v>
      </c>
      <c r="I138" s="13" t="s">
        <v>540</v>
      </c>
      <c r="J138" s="13" t="s">
        <v>541</v>
      </c>
      <c r="K138" s="13"/>
    </row>
    <row r="139" spans="1:11" hidden="1" x14ac:dyDescent="0.2">
      <c r="A139" s="14">
        <v>35</v>
      </c>
      <c r="B139" s="14" t="s">
        <v>232</v>
      </c>
      <c r="C139" s="14" t="s">
        <v>233</v>
      </c>
      <c r="D139" s="13" t="s">
        <v>546</v>
      </c>
      <c r="E139" s="13" t="s">
        <v>483</v>
      </c>
      <c r="F139" s="13" t="s">
        <v>14</v>
      </c>
      <c r="G139" s="13" t="s">
        <v>236</v>
      </c>
      <c r="H139" s="13">
        <v>4</v>
      </c>
      <c r="I139" s="13" t="s">
        <v>540</v>
      </c>
      <c r="J139" s="13" t="s">
        <v>541</v>
      </c>
      <c r="K139" s="13"/>
    </row>
    <row r="140" spans="1:11" hidden="1" x14ac:dyDescent="0.2">
      <c r="A140" s="14">
        <v>35</v>
      </c>
      <c r="B140" s="14" t="s">
        <v>232</v>
      </c>
      <c r="C140" s="14" t="s">
        <v>233</v>
      </c>
      <c r="D140" s="13" t="s">
        <v>547</v>
      </c>
      <c r="E140" s="13" t="s">
        <v>548</v>
      </c>
      <c r="F140" s="13" t="s">
        <v>14</v>
      </c>
      <c r="G140" s="13" t="s">
        <v>236</v>
      </c>
      <c r="H140" s="13">
        <v>4</v>
      </c>
      <c r="I140" s="13" t="s">
        <v>540</v>
      </c>
      <c r="J140" s="13" t="s">
        <v>541</v>
      </c>
      <c r="K140" s="13"/>
    </row>
    <row r="141" spans="1:11" hidden="1" x14ac:dyDescent="0.2">
      <c r="A141" s="14">
        <v>36</v>
      </c>
      <c r="B141" s="14" t="s">
        <v>232</v>
      </c>
      <c r="C141" s="14" t="s">
        <v>233</v>
      </c>
      <c r="D141" s="13" t="s">
        <v>549</v>
      </c>
      <c r="E141" s="13" t="s">
        <v>550</v>
      </c>
      <c r="F141" s="13" t="s">
        <v>14</v>
      </c>
      <c r="G141" s="13" t="s">
        <v>236</v>
      </c>
      <c r="H141" s="13">
        <v>4</v>
      </c>
      <c r="I141" s="13" t="s">
        <v>551</v>
      </c>
      <c r="J141" s="13" t="s">
        <v>552</v>
      </c>
      <c r="K141" s="13"/>
    </row>
    <row r="142" spans="1:11" hidden="1" x14ac:dyDescent="0.2">
      <c r="A142" s="14">
        <v>36</v>
      </c>
      <c r="B142" s="14" t="s">
        <v>232</v>
      </c>
      <c r="C142" s="14" t="s">
        <v>233</v>
      </c>
      <c r="D142" s="13" t="s">
        <v>553</v>
      </c>
      <c r="E142" s="13" t="s">
        <v>554</v>
      </c>
      <c r="F142" s="13" t="s">
        <v>14</v>
      </c>
      <c r="G142" s="13" t="s">
        <v>236</v>
      </c>
      <c r="H142" s="13">
        <v>4</v>
      </c>
      <c r="I142" s="13" t="s">
        <v>551</v>
      </c>
      <c r="J142" s="13" t="s">
        <v>552</v>
      </c>
      <c r="K142" s="13"/>
    </row>
    <row r="143" spans="1:11" hidden="1" x14ac:dyDescent="0.2">
      <c r="A143" s="14">
        <v>36</v>
      </c>
      <c r="B143" s="14" t="s">
        <v>232</v>
      </c>
      <c r="C143" s="14" t="s">
        <v>233</v>
      </c>
      <c r="D143" s="13" t="s">
        <v>555</v>
      </c>
      <c r="E143" s="13" t="s">
        <v>556</v>
      </c>
      <c r="F143" s="13" t="s">
        <v>14</v>
      </c>
      <c r="G143" s="13" t="s">
        <v>236</v>
      </c>
      <c r="H143" s="13">
        <v>4</v>
      </c>
      <c r="I143" s="13" t="s">
        <v>551</v>
      </c>
      <c r="J143" s="13" t="s">
        <v>552</v>
      </c>
      <c r="K143" s="13"/>
    </row>
    <row r="144" spans="1:11" hidden="1" x14ac:dyDescent="0.2">
      <c r="A144" s="14">
        <v>36</v>
      </c>
      <c r="B144" s="14" t="s">
        <v>232</v>
      </c>
      <c r="C144" s="14" t="s">
        <v>233</v>
      </c>
      <c r="D144" s="13" t="s">
        <v>557</v>
      </c>
      <c r="E144" s="13" t="s">
        <v>558</v>
      </c>
      <c r="F144" s="13" t="s">
        <v>33</v>
      </c>
      <c r="G144" s="13" t="s">
        <v>15</v>
      </c>
      <c r="H144" s="13">
        <v>4</v>
      </c>
      <c r="I144" s="13" t="s">
        <v>551</v>
      </c>
      <c r="J144" s="13" t="s">
        <v>552</v>
      </c>
      <c r="K144" s="13"/>
    </row>
    <row r="145" spans="1:11" hidden="1" x14ac:dyDescent="0.2">
      <c r="A145" s="14">
        <v>37</v>
      </c>
      <c r="B145" s="14" t="s">
        <v>232</v>
      </c>
      <c r="C145" s="14" t="s">
        <v>233</v>
      </c>
      <c r="D145" s="13" t="s">
        <v>559</v>
      </c>
      <c r="E145" s="13" t="s">
        <v>560</v>
      </c>
      <c r="F145" s="13" t="s">
        <v>14</v>
      </c>
      <c r="G145" s="13" t="s">
        <v>236</v>
      </c>
      <c r="H145" s="13">
        <v>4</v>
      </c>
      <c r="I145" s="13" t="s">
        <v>561</v>
      </c>
      <c r="J145" s="13" t="s">
        <v>562</v>
      </c>
      <c r="K145" s="13"/>
    </row>
    <row r="146" spans="1:11" hidden="1" x14ac:dyDescent="0.2">
      <c r="A146" s="14">
        <v>37</v>
      </c>
      <c r="B146" s="14" t="s">
        <v>232</v>
      </c>
      <c r="C146" s="14" t="s">
        <v>233</v>
      </c>
      <c r="D146" s="13" t="s">
        <v>563</v>
      </c>
      <c r="E146" s="13" t="s">
        <v>564</v>
      </c>
      <c r="F146" s="13" t="s">
        <v>14</v>
      </c>
      <c r="G146" s="13" t="s">
        <v>236</v>
      </c>
      <c r="H146" s="13">
        <v>4</v>
      </c>
      <c r="I146" s="13" t="s">
        <v>561</v>
      </c>
      <c r="J146" s="13" t="s">
        <v>562</v>
      </c>
      <c r="K146" s="13"/>
    </row>
    <row r="147" spans="1:11" hidden="1" x14ac:dyDescent="0.2">
      <c r="A147" s="14">
        <v>37</v>
      </c>
      <c r="B147" s="14" t="s">
        <v>232</v>
      </c>
      <c r="C147" s="14" t="s">
        <v>233</v>
      </c>
      <c r="D147" s="13" t="s">
        <v>565</v>
      </c>
      <c r="E147" s="13" t="s">
        <v>566</v>
      </c>
      <c r="F147" s="13" t="s">
        <v>14</v>
      </c>
      <c r="G147" s="13" t="s">
        <v>236</v>
      </c>
      <c r="H147" s="13">
        <v>4</v>
      </c>
      <c r="I147" s="13" t="s">
        <v>561</v>
      </c>
      <c r="J147" s="13" t="s">
        <v>562</v>
      </c>
      <c r="K147" s="13"/>
    </row>
    <row r="148" spans="1:11" hidden="1" x14ac:dyDescent="0.2">
      <c r="A148" s="14">
        <v>38</v>
      </c>
      <c r="B148" s="14" t="s">
        <v>232</v>
      </c>
      <c r="C148" s="14" t="s">
        <v>233</v>
      </c>
      <c r="D148" s="13" t="s">
        <v>567</v>
      </c>
      <c r="E148" s="13" t="s">
        <v>568</v>
      </c>
      <c r="F148" s="13" t="s">
        <v>14</v>
      </c>
      <c r="G148" s="13" t="s">
        <v>236</v>
      </c>
      <c r="H148" s="13">
        <v>4</v>
      </c>
      <c r="I148" s="13" t="s">
        <v>569</v>
      </c>
      <c r="J148" s="13" t="s">
        <v>570</v>
      </c>
      <c r="K148" s="13"/>
    </row>
    <row r="149" spans="1:11" hidden="1" x14ac:dyDescent="0.2">
      <c r="A149" s="14">
        <v>38</v>
      </c>
      <c r="B149" s="14" t="s">
        <v>232</v>
      </c>
      <c r="C149" s="14" t="s">
        <v>233</v>
      </c>
      <c r="D149" s="13" t="s">
        <v>571</v>
      </c>
      <c r="E149" s="13" t="s">
        <v>572</v>
      </c>
      <c r="F149" s="13" t="s">
        <v>14</v>
      </c>
      <c r="G149" s="13" t="s">
        <v>236</v>
      </c>
      <c r="H149" s="13">
        <v>4</v>
      </c>
      <c r="I149" s="13" t="s">
        <v>569</v>
      </c>
      <c r="J149" s="13" t="s">
        <v>570</v>
      </c>
      <c r="K149" s="13"/>
    </row>
    <row r="150" spans="1:11" hidden="1" x14ac:dyDescent="0.2">
      <c r="A150" s="14">
        <v>38</v>
      </c>
      <c r="B150" s="14" t="s">
        <v>232</v>
      </c>
      <c r="C150" s="14" t="s">
        <v>233</v>
      </c>
      <c r="D150" s="13" t="s">
        <v>573</v>
      </c>
      <c r="E150" s="13" t="s">
        <v>574</v>
      </c>
      <c r="F150" s="13" t="s">
        <v>14</v>
      </c>
      <c r="G150" s="13" t="s">
        <v>236</v>
      </c>
      <c r="H150" s="13">
        <v>4</v>
      </c>
      <c r="I150" s="13" t="s">
        <v>569</v>
      </c>
      <c r="J150" s="13" t="s">
        <v>570</v>
      </c>
      <c r="K150" s="13"/>
    </row>
    <row r="151" spans="1:11" hidden="1" x14ac:dyDescent="0.2">
      <c r="A151" s="14">
        <v>39</v>
      </c>
      <c r="B151" s="14" t="s">
        <v>232</v>
      </c>
      <c r="C151" s="14" t="s">
        <v>233</v>
      </c>
      <c r="D151" s="13" t="s">
        <v>575</v>
      </c>
      <c r="E151" s="13" t="s">
        <v>576</v>
      </c>
      <c r="F151" s="13" t="s">
        <v>14</v>
      </c>
      <c r="G151" s="13" t="s">
        <v>236</v>
      </c>
      <c r="H151" s="13">
        <v>5</v>
      </c>
      <c r="I151" s="13" t="s">
        <v>577</v>
      </c>
      <c r="J151" s="13" t="s">
        <v>578</v>
      </c>
      <c r="K151" s="13"/>
    </row>
    <row r="152" spans="1:11" hidden="1" x14ac:dyDescent="0.2">
      <c r="A152" s="14">
        <v>39</v>
      </c>
      <c r="B152" s="14" t="s">
        <v>232</v>
      </c>
      <c r="C152" s="14" t="s">
        <v>233</v>
      </c>
      <c r="D152" s="13" t="s">
        <v>579</v>
      </c>
      <c r="E152" s="13" t="s">
        <v>580</v>
      </c>
      <c r="F152" s="13" t="s">
        <v>14</v>
      </c>
      <c r="G152" s="13" t="s">
        <v>236</v>
      </c>
      <c r="H152" s="13">
        <v>5</v>
      </c>
      <c r="I152" s="13" t="s">
        <v>577</v>
      </c>
      <c r="J152" s="13" t="s">
        <v>578</v>
      </c>
      <c r="K152" s="13"/>
    </row>
    <row r="153" spans="1:11" hidden="1" x14ac:dyDescent="0.2">
      <c r="A153" s="14">
        <v>39</v>
      </c>
      <c r="B153" s="14" t="s">
        <v>232</v>
      </c>
      <c r="C153" s="14" t="s">
        <v>233</v>
      </c>
      <c r="D153" s="13" t="s">
        <v>581</v>
      </c>
      <c r="E153" s="13" t="s">
        <v>582</v>
      </c>
      <c r="F153" s="13" t="s">
        <v>14</v>
      </c>
      <c r="G153" s="13" t="s">
        <v>236</v>
      </c>
      <c r="H153" s="13">
        <v>5</v>
      </c>
      <c r="I153" s="13" t="s">
        <v>577</v>
      </c>
      <c r="J153" s="13" t="s">
        <v>578</v>
      </c>
      <c r="K153" s="13"/>
    </row>
    <row r="154" spans="1:11" hidden="1" x14ac:dyDescent="0.2">
      <c r="A154" s="14">
        <v>39</v>
      </c>
      <c r="B154" s="14" t="s">
        <v>232</v>
      </c>
      <c r="C154" s="14" t="s">
        <v>233</v>
      </c>
      <c r="D154" s="13" t="s">
        <v>583</v>
      </c>
      <c r="E154" s="13" t="s">
        <v>584</v>
      </c>
      <c r="F154" s="13" t="s">
        <v>14</v>
      </c>
      <c r="G154" s="13" t="s">
        <v>236</v>
      </c>
      <c r="H154" s="13">
        <v>5</v>
      </c>
      <c r="I154" s="13" t="s">
        <v>577</v>
      </c>
      <c r="J154" s="13" t="s">
        <v>578</v>
      </c>
      <c r="K154" s="13"/>
    </row>
    <row r="155" spans="1:11" hidden="1" x14ac:dyDescent="0.2">
      <c r="A155" s="14">
        <v>40</v>
      </c>
      <c r="B155" s="14" t="s">
        <v>232</v>
      </c>
      <c r="C155" s="14" t="s">
        <v>233</v>
      </c>
      <c r="D155" s="13" t="s">
        <v>585</v>
      </c>
      <c r="E155" s="13" t="s">
        <v>586</v>
      </c>
      <c r="F155" s="13" t="s">
        <v>14</v>
      </c>
      <c r="G155" s="13" t="s">
        <v>236</v>
      </c>
      <c r="H155" s="13">
        <v>4</v>
      </c>
      <c r="I155" s="13" t="s">
        <v>587</v>
      </c>
      <c r="J155" s="13" t="s">
        <v>588</v>
      </c>
      <c r="K155" s="13"/>
    </row>
    <row r="156" spans="1:11" hidden="1" x14ac:dyDescent="0.2">
      <c r="A156" s="14">
        <v>40</v>
      </c>
      <c r="B156" s="14" t="s">
        <v>232</v>
      </c>
      <c r="C156" s="14" t="s">
        <v>233</v>
      </c>
      <c r="D156" s="13" t="s">
        <v>589</v>
      </c>
      <c r="E156" s="13" t="s">
        <v>590</v>
      </c>
      <c r="F156" s="13" t="s">
        <v>14</v>
      </c>
      <c r="G156" s="13" t="s">
        <v>236</v>
      </c>
      <c r="H156" s="13">
        <v>4</v>
      </c>
      <c r="I156" s="13" t="s">
        <v>587</v>
      </c>
      <c r="J156" s="13" t="s">
        <v>588</v>
      </c>
      <c r="K156" s="13"/>
    </row>
    <row r="157" spans="1:11" hidden="1" x14ac:dyDescent="0.2">
      <c r="A157" s="14">
        <v>40</v>
      </c>
      <c r="B157" s="14" t="s">
        <v>232</v>
      </c>
      <c r="C157" s="14" t="s">
        <v>233</v>
      </c>
      <c r="D157" s="13" t="s">
        <v>591</v>
      </c>
      <c r="E157" s="13" t="s">
        <v>592</v>
      </c>
      <c r="F157" s="13" t="s">
        <v>14</v>
      </c>
      <c r="G157" s="13" t="s">
        <v>236</v>
      </c>
      <c r="H157" s="13">
        <v>4</v>
      </c>
      <c r="I157" s="13" t="s">
        <v>587</v>
      </c>
      <c r="J157" s="13" t="s">
        <v>588</v>
      </c>
      <c r="K157" s="13"/>
    </row>
    <row r="158" spans="1:11" hidden="1" x14ac:dyDescent="0.2">
      <c r="A158" s="14">
        <v>40</v>
      </c>
      <c r="B158" s="14" t="s">
        <v>232</v>
      </c>
      <c r="C158" s="14" t="s">
        <v>233</v>
      </c>
      <c r="D158" s="13" t="s">
        <v>593</v>
      </c>
      <c r="E158" s="13" t="s">
        <v>594</v>
      </c>
      <c r="F158" s="13" t="s">
        <v>14</v>
      </c>
      <c r="G158" s="13" t="s">
        <v>236</v>
      </c>
      <c r="H158" s="13">
        <v>4</v>
      </c>
      <c r="I158" s="13" t="s">
        <v>587</v>
      </c>
      <c r="J158" s="13" t="s">
        <v>588</v>
      </c>
      <c r="K158" s="13"/>
    </row>
    <row r="159" spans="1:11" hidden="1" x14ac:dyDescent="0.2">
      <c r="A159" s="14">
        <v>41</v>
      </c>
      <c r="B159" s="14" t="s">
        <v>232</v>
      </c>
      <c r="C159" s="14" t="s">
        <v>233</v>
      </c>
      <c r="D159" s="13" t="s">
        <v>595</v>
      </c>
      <c r="E159" s="13" t="s">
        <v>596</v>
      </c>
      <c r="F159" s="13" t="s">
        <v>14</v>
      </c>
      <c r="G159" s="13" t="s">
        <v>236</v>
      </c>
      <c r="H159" s="13">
        <v>4</v>
      </c>
      <c r="I159" s="13" t="s">
        <v>597</v>
      </c>
      <c r="J159" s="13" t="s">
        <v>598</v>
      </c>
      <c r="K159" s="13"/>
    </row>
    <row r="160" spans="1:11" hidden="1" x14ac:dyDescent="0.2">
      <c r="A160" s="14">
        <v>41</v>
      </c>
      <c r="B160" s="14" t="s">
        <v>232</v>
      </c>
      <c r="C160" s="14" t="s">
        <v>233</v>
      </c>
      <c r="D160" s="13" t="s">
        <v>599</v>
      </c>
      <c r="E160" s="13" t="s">
        <v>600</v>
      </c>
      <c r="F160" s="13" t="s">
        <v>14</v>
      </c>
      <c r="G160" s="13" t="s">
        <v>236</v>
      </c>
      <c r="H160" s="13">
        <v>4</v>
      </c>
      <c r="I160" s="13" t="s">
        <v>597</v>
      </c>
      <c r="J160" s="13" t="s">
        <v>598</v>
      </c>
      <c r="K160" s="13"/>
    </row>
    <row r="161" spans="1:11" hidden="1" x14ac:dyDescent="0.2">
      <c r="A161" s="14">
        <v>41</v>
      </c>
      <c r="B161" s="14" t="s">
        <v>232</v>
      </c>
      <c r="C161" s="14" t="s">
        <v>233</v>
      </c>
      <c r="D161" s="13" t="s">
        <v>601</v>
      </c>
      <c r="E161" s="13" t="s">
        <v>602</v>
      </c>
      <c r="F161" s="13" t="s">
        <v>14</v>
      </c>
      <c r="G161" s="13" t="s">
        <v>236</v>
      </c>
      <c r="H161" s="13">
        <v>4</v>
      </c>
      <c r="I161" s="13" t="s">
        <v>597</v>
      </c>
      <c r="J161" s="13" t="s">
        <v>598</v>
      </c>
      <c r="K161" s="13"/>
    </row>
    <row r="162" spans="1:11" hidden="1" x14ac:dyDescent="0.2">
      <c r="A162" s="14">
        <v>41</v>
      </c>
      <c r="B162" s="14" t="s">
        <v>232</v>
      </c>
      <c r="C162" s="14" t="s">
        <v>233</v>
      </c>
      <c r="D162" s="13" t="s">
        <v>603</v>
      </c>
      <c r="E162" s="13" t="s">
        <v>604</v>
      </c>
      <c r="F162" s="13" t="s">
        <v>14</v>
      </c>
      <c r="G162" s="13" t="s">
        <v>236</v>
      </c>
      <c r="H162" s="13">
        <v>4</v>
      </c>
      <c r="I162" s="13" t="s">
        <v>597</v>
      </c>
      <c r="J162" s="13" t="s">
        <v>598</v>
      </c>
      <c r="K162" s="13"/>
    </row>
    <row r="163" spans="1:11" hidden="1" x14ac:dyDescent="0.2">
      <c r="A163" s="14">
        <v>42</v>
      </c>
      <c r="B163" s="14" t="s">
        <v>232</v>
      </c>
      <c r="C163" s="14" t="s">
        <v>233</v>
      </c>
      <c r="D163" s="13" t="s">
        <v>538</v>
      </c>
      <c r="E163" s="13" t="s">
        <v>539</v>
      </c>
      <c r="F163" s="13" t="s">
        <v>14</v>
      </c>
      <c r="G163" s="13" t="s">
        <v>236</v>
      </c>
      <c r="H163" s="13">
        <v>4</v>
      </c>
      <c r="I163" s="13" t="s">
        <v>605</v>
      </c>
      <c r="J163" s="13" t="s">
        <v>606</v>
      </c>
      <c r="K163" s="13" t="s">
        <v>522</v>
      </c>
    </row>
    <row r="164" spans="1:11" hidden="1" x14ac:dyDescent="0.2">
      <c r="A164" s="14">
        <v>42</v>
      </c>
      <c r="B164" s="14" t="s">
        <v>232</v>
      </c>
      <c r="C164" s="14" t="s">
        <v>233</v>
      </c>
      <c r="D164" s="13" t="s">
        <v>542</v>
      </c>
      <c r="E164" s="13" t="s">
        <v>543</v>
      </c>
      <c r="F164" s="13" t="s">
        <v>14</v>
      </c>
      <c r="G164" s="13" t="s">
        <v>236</v>
      </c>
      <c r="H164" s="13">
        <v>4</v>
      </c>
      <c r="I164" s="13" t="s">
        <v>605</v>
      </c>
      <c r="J164" s="13" t="s">
        <v>606</v>
      </c>
      <c r="K164" s="13" t="s">
        <v>522</v>
      </c>
    </row>
    <row r="165" spans="1:11" hidden="1" x14ac:dyDescent="0.2">
      <c r="A165" s="14">
        <v>42</v>
      </c>
      <c r="B165" s="14" t="s">
        <v>232</v>
      </c>
      <c r="C165" s="14" t="s">
        <v>233</v>
      </c>
      <c r="D165" s="13" t="s">
        <v>544</v>
      </c>
      <c r="E165" s="13" t="s">
        <v>545</v>
      </c>
      <c r="F165" s="13" t="s">
        <v>14</v>
      </c>
      <c r="G165" s="13" t="s">
        <v>236</v>
      </c>
      <c r="H165" s="13">
        <v>4</v>
      </c>
      <c r="I165" s="13" t="s">
        <v>605</v>
      </c>
      <c r="J165" s="13" t="s">
        <v>606</v>
      </c>
      <c r="K165" s="13" t="s">
        <v>522</v>
      </c>
    </row>
    <row r="166" spans="1:11" hidden="1" x14ac:dyDescent="0.2">
      <c r="A166" s="14">
        <v>43</v>
      </c>
      <c r="B166" s="14" t="s">
        <v>232</v>
      </c>
      <c r="C166" s="14" t="s">
        <v>233</v>
      </c>
      <c r="D166" s="13" t="s">
        <v>607</v>
      </c>
      <c r="E166" s="13" t="s">
        <v>509</v>
      </c>
      <c r="F166" s="13" t="s">
        <v>14</v>
      </c>
      <c r="G166" s="13" t="s">
        <v>236</v>
      </c>
      <c r="H166" s="13">
        <v>4</v>
      </c>
      <c r="I166" s="13" t="s">
        <v>608</v>
      </c>
      <c r="J166" s="13" t="s">
        <v>609</v>
      </c>
      <c r="K166" s="13" t="s">
        <v>522</v>
      </c>
    </row>
    <row r="167" spans="1:11" hidden="1" x14ac:dyDescent="0.2">
      <c r="A167" s="14">
        <v>43</v>
      </c>
      <c r="B167" s="14" t="s">
        <v>232</v>
      </c>
      <c r="C167" s="14" t="s">
        <v>233</v>
      </c>
      <c r="D167" s="13" t="s">
        <v>610</v>
      </c>
      <c r="E167" s="13" t="s">
        <v>513</v>
      </c>
      <c r="F167" s="13" t="s">
        <v>14</v>
      </c>
      <c r="G167" s="13" t="s">
        <v>236</v>
      </c>
      <c r="H167" s="13">
        <v>4</v>
      </c>
      <c r="I167" s="13" t="s">
        <v>608</v>
      </c>
      <c r="J167" s="13" t="s">
        <v>609</v>
      </c>
      <c r="K167" s="13" t="s">
        <v>522</v>
      </c>
    </row>
    <row r="168" spans="1:11" hidden="1" x14ac:dyDescent="0.2">
      <c r="A168" s="14">
        <v>43</v>
      </c>
      <c r="B168" s="14" t="s">
        <v>232</v>
      </c>
      <c r="C168" s="14" t="s">
        <v>233</v>
      </c>
      <c r="D168" s="13" t="s">
        <v>611</v>
      </c>
      <c r="E168" s="13" t="s">
        <v>515</v>
      </c>
      <c r="F168" s="13" t="s">
        <v>14</v>
      </c>
      <c r="G168" s="13" t="s">
        <v>236</v>
      </c>
      <c r="H168" s="13">
        <v>4</v>
      </c>
      <c r="I168" s="13" t="s">
        <v>608</v>
      </c>
      <c r="J168" s="13" t="s">
        <v>609</v>
      </c>
      <c r="K168" s="13" t="s">
        <v>522</v>
      </c>
    </row>
    <row r="169" spans="1:11" hidden="1" x14ac:dyDescent="0.2">
      <c r="A169" s="14">
        <v>43</v>
      </c>
      <c r="B169" s="14" t="s">
        <v>232</v>
      </c>
      <c r="C169" s="14" t="s">
        <v>233</v>
      </c>
      <c r="D169" s="13" t="s">
        <v>612</v>
      </c>
      <c r="E169" s="13" t="s">
        <v>517</v>
      </c>
      <c r="F169" s="13" t="s">
        <v>14</v>
      </c>
      <c r="G169" s="13" t="s">
        <v>236</v>
      </c>
      <c r="H169" s="13">
        <v>4</v>
      </c>
      <c r="I169" s="13" t="s">
        <v>608</v>
      </c>
      <c r="J169" s="13" t="s">
        <v>609</v>
      </c>
      <c r="K169" s="13" t="s">
        <v>522</v>
      </c>
    </row>
    <row r="170" spans="1:11" hidden="1" x14ac:dyDescent="0.2">
      <c r="A170" s="14">
        <v>44</v>
      </c>
      <c r="B170" s="14" t="s">
        <v>232</v>
      </c>
      <c r="C170" s="14" t="s">
        <v>233</v>
      </c>
      <c r="D170" s="13" t="s">
        <v>613</v>
      </c>
      <c r="E170" s="13" t="s">
        <v>614</v>
      </c>
      <c r="F170" s="13" t="s">
        <v>14</v>
      </c>
      <c r="G170" s="13" t="s">
        <v>236</v>
      </c>
      <c r="H170" s="13">
        <v>4</v>
      </c>
      <c r="I170" s="13" t="s">
        <v>615</v>
      </c>
      <c r="J170" s="13" t="s">
        <v>616</v>
      </c>
      <c r="K170" s="13" t="s">
        <v>522</v>
      </c>
    </row>
    <row r="171" spans="1:11" hidden="1" x14ac:dyDescent="0.2">
      <c r="A171" s="14">
        <v>44</v>
      </c>
      <c r="B171" s="14" t="s">
        <v>232</v>
      </c>
      <c r="C171" s="14" t="s">
        <v>233</v>
      </c>
      <c r="D171" s="13" t="s">
        <v>617</v>
      </c>
      <c r="E171" s="13" t="s">
        <v>618</v>
      </c>
      <c r="F171" s="13" t="s">
        <v>14</v>
      </c>
      <c r="G171" s="13" t="s">
        <v>236</v>
      </c>
      <c r="H171" s="13">
        <v>4</v>
      </c>
      <c r="I171" s="13" t="s">
        <v>615</v>
      </c>
      <c r="J171" s="13" t="s">
        <v>616</v>
      </c>
      <c r="K171" s="13" t="s">
        <v>522</v>
      </c>
    </row>
    <row r="172" spans="1:11" hidden="1" x14ac:dyDescent="0.2">
      <c r="A172" s="14">
        <v>44</v>
      </c>
      <c r="B172" s="14" t="s">
        <v>232</v>
      </c>
      <c r="C172" s="14" t="s">
        <v>233</v>
      </c>
      <c r="D172" s="13" t="s">
        <v>619</v>
      </c>
      <c r="E172" s="13" t="s">
        <v>620</v>
      </c>
      <c r="F172" s="13" t="s">
        <v>14</v>
      </c>
      <c r="G172" s="13" t="s">
        <v>236</v>
      </c>
      <c r="H172" s="13">
        <v>4</v>
      </c>
      <c r="I172" s="13" t="s">
        <v>615</v>
      </c>
      <c r="J172" s="13" t="s">
        <v>616</v>
      </c>
      <c r="K172" s="13" t="s">
        <v>522</v>
      </c>
    </row>
    <row r="173" spans="1:11" hidden="1" x14ac:dyDescent="0.2">
      <c r="A173" s="14">
        <v>44</v>
      </c>
      <c r="B173" s="14" t="s">
        <v>232</v>
      </c>
      <c r="C173" s="14" t="s">
        <v>233</v>
      </c>
      <c r="D173" s="13" t="s">
        <v>621</v>
      </c>
      <c r="E173" s="13" t="s">
        <v>622</v>
      </c>
      <c r="F173" s="13" t="s">
        <v>14</v>
      </c>
      <c r="G173" s="13" t="s">
        <v>236</v>
      </c>
      <c r="H173" s="13">
        <v>4</v>
      </c>
      <c r="I173" s="13" t="s">
        <v>615</v>
      </c>
      <c r="J173" s="13" t="s">
        <v>616</v>
      </c>
      <c r="K173" s="13" t="s">
        <v>522</v>
      </c>
    </row>
    <row r="174" spans="1:11" hidden="1" x14ac:dyDescent="0.2">
      <c r="A174" s="14">
        <v>45</v>
      </c>
      <c r="B174" s="14" t="s">
        <v>232</v>
      </c>
      <c r="C174" s="14" t="s">
        <v>233</v>
      </c>
      <c r="D174" s="13" t="s">
        <v>623</v>
      </c>
      <c r="E174" s="13" t="s">
        <v>624</v>
      </c>
      <c r="F174" s="13" t="s">
        <v>14</v>
      </c>
      <c r="G174" s="13" t="s">
        <v>236</v>
      </c>
      <c r="H174" s="13">
        <v>4</v>
      </c>
      <c r="I174" s="13" t="s">
        <v>625</v>
      </c>
      <c r="J174" s="13" t="s">
        <v>626</v>
      </c>
      <c r="K174" s="13" t="s">
        <v>522</v>
      </c>
    </row>
    <row r="175" spans="1:11" hidden="1" x14ac:dyDescent="0.2">
      <c r="A175" s="14">
        <v>45</v>
      </c>
      <c r="B175" s="14" t="s">
        <v>232</v>
      </c>
      <c r="C175" s="14" t="s">
        <v>233</v>
      </c>
      <c r="D175" s="13" t="s">
        <v>627</v>
      </c>
      <c r="E175" s="13" t="s">
        <v>628</v>
      </c>
      <c r="F175" s="13" t="s">
        <v>14</v>
      </c>
      <c r="G175" s="13" t="s">
        <v>236</v>
      </c>
      <c r="H175" s="13">
        <v>4</v>
      </c>
      <c r="I175" s="13" t="s">
        <v>625</v>
      </c>
      <c r="J175" s="13" t="s">
        <v>626</v>
      </c>
      <c r="K175" s="13" t="s">
        <v>522</v>
      </c>
    </row>
    <row r="176" spans="1:11" hidden="1" x14ac:dyDescent="0.2">
      <c r="A176" s="14">
        <v>45</v>
      </c>
      <c r="B176" s="14" t="s">
        <v>232</v>
      </c>
      <c r="C176" s="14" t="s">
        <v>233</v>
      </c>
      <c r="D176" s="13" t="s">
        <v>629</v>
      </c>
      <c r="E176" s="13" t="s">
        <v>630</v>
      </c>
      <c r="F176" s="13" t="s">
        <v>14</v>
      </c>
      <c r="G176" s="13" t="s">
        <v>236</v>
      </c>
      <c r="H176" s="13">
        <v>4</v>
      </c>
      <c r="I176" s="13" t="s">
        <v>625</v>
      </c>
      <c r="J176" s="13" t="s">
        <v>626</v>
      </c>
      <c r="K176" s="13" t="s">
        <v>522</v>
      </c>
    </row>
    <row r="177" spans="1:11" hidden="1" x14ac:dyDescent="0.2">
      <c r="A177" s="14">
        <v>45</v>
      </c>
      <c r="B177" s="14" t="s">
        <v>232</v>
      </c>
      <c r="C177" s="14" t="s">
        <v>233</v>
      </c>
      <c r="D177" s="13" t="s">
        <v>631</v>
      </c>
      <c r="E177" s="13" t="s">
        <v>632</v>
      </c>
      <c r="F177" s="13" t="s">
        <v>14</v>
      </c>
      <c r="G177" s="13" t="s">
        <v>236</v>
      </c>
      <c r="H177" s="13">
        <v>4</v>
      </c>
      <c r="I177" s="13" t="s">
        <v>625</v>
      </c>
      <c r="J177" s="13" t="s">
        <v>626</v>
      </c>
      <c r="K177" s="13" t="s">
        <v>522</v>
      </c>
    </row>
    <row r="178" spans="1:11" hidden="1" x14ac:dyDescent="0.2">
      <c r="B178" s="6"/>
    </row>
  </sheetData>
  <autoFilter ref="A1:J178" xr:uid="{B80EA50F-E921-924F-91F1-0021BCEC7295}">
    <filterColumn colId="2">
      <filters>
        <filter val="teachers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2BC6-3E82-564F-A0BA-F2D0A4E2905E}">
  <sheetPr filterMode="1"/>
  <dimension ref="A1:K110"/>
  <sheetViews>
    <sheetView zoomScale="241" workbookViewId="0">
      <selection activeCell="A16" sqref="A16:J110"/>
    </sheetView>
  </sheetViews>
  <sheetFormatPr baseColWidth="10" defaultRowHeight="16" x14ac:dyDescent="0.2"/>
  <sheetData>
    <row r="1" spans="1:11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</row>
    <row r="2" spans="1:11" hidden="1" x14ac:dyDescent="0.2">
      <c r="A2" s="15">
        <v>4</v>
      </c>
      <c r="B2" s="15" t="s">
        <v>232</v>
      </c>
      <c r="C2" s="15" t="s">
        <v>263</v>
      </c>
      <c r="D2" s="16" t="s">
        <v>648</v>
      </c>
      <c r="E2" s="16" t="s">
        <v>265</v>
      </c>
      <c r="F2" s="16" t="s">
        <v>14</v>
      </c>
      <c r="G2" s="16" t="s">
        <v>236</v>
      </c>
      <c r="H2" s="16">
        <v>4</v>
      </c>
      <c r="I2" s="16" t="s">
        <v>266</v>
      </c>
      <c r="J2" s="16" t="s">
        <v>267</v>
      </c>
      <c r="K2" t="str">
        <f>LOWER(D2)</f>
        <v>tt3g07a</v>
      </c>
    </row>
    <row r="3" spans="1:11" hidden="1" x14ac:dyDescent="0.2">
      <c r="A3" s="15">
        <v>4</v>
      </c>
      <c r="B3" s="15" t="s">
        <v>232</v>
      </c>
      <c r="C3" s="15" t="s">
        <v>263</v>
      </c>
      <c r="D3" s="16" t="s">
        <v>649</v>
      </c>
      <c r="E3" s="16" t="s">
        <v>269</v>
      </c>
      <c r="F3" s="16" t="s">
        <v>14</v>
      </c>
      <c r="G3" s="16" t="s">
        <v>236</v>
      </c>
      <c r="H3" s="16">
        <v>4</v>
      </c>
      <c r="I3" s="16" t="s">
        <v>266</v>
      </c>
      <c r="J3" s="16" t="s">
        <v>267</v>
      </c>
      <c r="K3" t="str">
        <f t="shared" ref="K3:K66" si="0">LOWER(D3)</f>
        <v>tt3g07b</v>
      </c>
    </row>
    <row r="4" spans="1:11" hidden="1" x14ac:dyDescent="0.2">
      <c r="A4" s="15">
        <v>4</v>
      </c>
      <c r="B4" s="15" t="s">
        <v>232</v>
      </c>
      <c r="C4" s="15" t="s">
        <v>263</v>
      </c>
      <c r="D4" s="16" t="s">
        <v>650</v>
      </c>
      <c r="E4" s="16" t="s">
        <v>271</v>
      </c>
      <c r="F4" s="16" t="s">
        <v>14</v>
      </c>
      <c r="G4" s="16" t="s">
        <v>236</v>
      </c>
      <c r="H4" s="16">
        <v>4</v>
      </c>
      <c r="I4" s="16" t="s">
        <v>266</v>
      </c>
      <c r="J4" s="16" t="s">
        <v>267</v>
      </c>
      <c r="K4" t="str">
        <f t="shared" si="0"/>
        <v>tt3g07c</v>
      </c>
    </row>
    <row r="5" spans="1:11" hidden="1" x14ac:dyDescent="0.2">
      <c r="A5" s="15">
        <v>4</v>
      </c>
      <c r="B5" s="15" t="s">
        <v>232</v>
      </c>
      <c r="C5" s="15" t="s">
        <v>263</v>
      </c>
      <c r="D5" s="16" t="s">
        <v>651</v>
      </c>
      <c r="E5" s="16" t="s">
        <v>273</v>
      </c>
      <c r="F5" s="16" t="s">
        <v>14</v>
      </c>
      <c r="G5" s="16" t="s">
        <v>236</v>
      </c>
      <c r="H5" s="16">
        <v>4</v>
      </c>
      <c r="I5" s="16" t="s">
        <v>266</v>
      </c>
      <c r="J5" s="16" t="s">
        <v>267</v>
      </c>
      <c r="K5" t="str">
        <f t="shared" si="0"/>
        <v>tt3g07d</v>
      </c>
    </row>
    <row r="6" spans="1:11" hidden="1" x14ac:dyDescent="0.2">
      <c r="A6" s="17">
        <v>5</v>
      </c>
      <c r="B6" s="17" t="s">
        <v>232</v>
      </c>
      <c r="C6" s="17" t="s">
        <v>263</v>
      </c>
      <c r="D6" s="18" t="s">
        <v>656</v>
      </c>
      <c r="E6" s="18" t="s">
        <v>275</v>
      </c>
      <c r="F6" s="18" t="s">
        <v>14</v>
      </c>
      <c r="G6" s="18" t="s">
        <v>236</v>
      </c>
      <c r="H6" s="18">
        <v>4</v>
      </c>
      <c r="I6" s="18" t="s">
        <v>276</v>
      </c>
      <c r="J6" s="18" t="s">
        <v>277</v>
      </c>
      <c r="K6" t="str">
        <f t="shared" si="0"/>
        <v>tt3g07e</v>
      </c>
    </row>
    <row r="7" spans="1:11" hidden="1" x14ac:dyDescent="0.2">
      <c r="A7" s="17">
        <v>5</v>
      </c>
      <c r="B7" s="17" t="s">
        <v>232</v>
      </c>
      <c r="C7" s="17" t="s">
        <v>263</v>
      </c>
      <c r="D7" s="18" t="s">
        <v>657</v>
      </c>
      <c r="E7" s="18" t="s">
        <v>279</v>
      </c>
      <c r="F7" s="18" t="s">
        <v>14</v>
      </c>
      <c r="G7" s="18" t="s">
        <v>236</v>
      </c>
      <c r="H7" s="18">
        <v>4</v>
      </c>
      <c r="I7" s="18" t="s">
        <v>276</v>
      </c>
      <c r="J7" s="18" t="s">
        <v>277</v>
      </c>
      <c r="K7" t="str">
        <f t="shared" si="0"/>
        <v>tt3g07f</v>
      </c>
    </row>
    <row r="8" spans="1:11" hidden="1" x14ac:dyDescent="0.2">
      <c r="A8" s="17">
        <v>5</v>
      </c>
      <c r="B8" s="17" t="s">
        <v>232</v>
      </c>
      <c r="C8" s="17" t="s">
        <v>263</v>
      </c>
      <c r="D8" s="18" t="s">
        <v>658</v>
      </c>
      <c r="E8" s="18" t="s">
        <v>281</v>
      </c>
      <c r="F8" s="18" t="s">
        <v>14</v>
      </c>
      <c r="G8" s="18" t="s">
        <v>236</v>
      </c>
      <c r="H8" s="18">
        <v>4</v>
      </c>
      <c r="I8" s="18" t="s">
        <v>276</v>
      </c>
      <c r="J8" s="18" t="s">
        <v>277</v>
      </c>
      <c r="K8" t="str">
        <f t="shared" si="0"/>
        <v>tt3g07g</v>
      </c>
    </row>
    <row r="9" spans="1:11" hidden="1" x14ac:dyDescent="0.2">
      <c r="A9" s="17">
        <v>6</v>
      </c>
      <c r="B9" s="17" t="s">
        <v>232</v>
      </c>
      <c r="C9" s="17" t="s">
        <v>263</v>
      </c>
      <c r="D9" s="18" t="s">
        <v>659</v>
      </c>
      <c r="E9" s="18" t="s">
        <v>283</v>
      </c>
      <c r="F9" s="18" t="s">
        <v>14</v>
      </c>
      <c r="G9" s="18" t="s">
        <v>236</v>
      </c>
      <c r="H9" s="18">
        <v>4</v>
      </c>
      <c r="I9" s="18" t="s">
        <v>284</v>
      </c>
      <c r="J9" s="18" t="s">
        <v>285</v>
      </c>
      <c r="K9" t="str">
        <f t="shared" si="0"/>
        <v>tt3g54c</v>
      </c>
    </row>
    <row r="10" spans="1:11" hidden="1" x14ac:dyDescent="0.2">
      <c r="A10" s="17">
        <v>6</v>
      </c>
      <c r="B10" s="17" t="s">
        <v>232</v>
      </c>
      <c r="C10" s="17" t="s">
        <v>263</v>
      </c>
      <c r="D10" s="18" t="s">
        <v>660</v>
      </c>
      <c r="E10" s="18" t="s">
        <v>287</v>
      </c>
      <c r="F10" s="18" t="s">
        <v>14</v>
      </c>
      <c r="G10" s="18" t="s">
        <v>236</v>
      </c>
      <c r="H10" s="18">
        <v>4</v>
      </c>
      <c r="I10" s="18" t="s">
        <v>284</v>
      </c>
      <c r="J10" s="18" t="s">
        <v>285</v>
      </c>
      <c r="K10" t="str">
        <f t="shared" si="0"/>
        <v>tt3g54d</v>
      </c>
    </row>
    <row r="11" spans="1:11" hidden="1" x14ac:dyDescent="0.2">
      <c r="A11" s="17">
        <v>6</v>
      </c>
      <c r="B11" s="17" t="s">
        <v>232</v>
      </c>
      <c r="C11" s="17" t="s">
        <v>263</v>
      </c>
      <c r="D11" s="18" t="s">
        <v>661</v>
      </c>
      <c r="E11" s="18" t="s">
        <v>289</v>
      </c>
      <c r="F11" s="18" t="s">
        <v>14</v>
      </c>
      <c r="G11" s="18" t="s">
        <v>236</v>
      </c>
      <c r="H11" s="18">
        <v>4</v>
      </c>
      <c r="I11" s="18" t="s">
        <v>284</v>
      </c>
      <c r="J11" s="18" t="s">
        <v>285</v>
      </c>
      <c r="K11" t="str">
        <f t="shared" si="0"/>
        <v>tt3g54e</v>
      </c>
    </row>
    <row r="12" spans="1:11" hidden="1" x14ac:dyDescent="0.2">
      <c r="A12" s="15">
        <v>7</v>
      </c>
      <c r="B12" s="15" t="s">
        <v>232</v>
      </c>
      <c r="C12" s="15" t="s">
        <v>263</v>
      </c>
      <c r="D12" s="16" t="s">
        <v>652</v>
      </c>
      <c r="E12" s="16" t="s">
        <v>291</v>
      </c>
      <c r="F12" s="16" t="s">
        <v>14</v>
      </c>
      <c r="G12" s="16" t="s">
        <v>236</v>
      </c>
      <c r="H12" s="16">
        <v>4</v>
      </c>
      <c r="I12" s="16" t="s">
        <v>292</v>
      </c>
      <c r="J12" s="16" t="s">
        <v>293</v>
      </c>
      <c r="K12" t="str">
        <f t="shared" si="0"/>
        <v>tt3g42a</v>
      </c>
    </row>
    <row r="13" spans="1:11" hidden="1" x14ac:dyDescent="0.2">
      <c r="A13" s="15">
        <v>7</v>
      </c>
      <c r="B13" s="15" t="s">
        <v>232</v>
      </c>
      <c r="C13" s="15" t="s">
        <v>263</v>
      </c>
      <c r="D13" s="16" t="s">
        <v>653</v>
      </c>
      <c r="E13" s="16" t="s">
        <v>295</v>
      </c>
      <c r="F13" s="16" t="s">
        <v>14</v>
      </c>
      <c r="G13" s="16" t="s">
        <v>236</v>
      </c>
      <c r="H13" s="16">
        <v>4</v>
      </c>
      <c r="I13" s="16" t="s">
        <v>292</v>
      </c>
      <c r="J13" s="16" t="s">
        <v>293</v>
      </c>
      <c r="K13" t="str">
        <f t="shared" si="0"/>
        <v>tt3g42b</v>
      </c>
    </row>
    <row r="14" spans="1:11" hidden="1" x14ac:dyDescent="0.2">
      <c r="A14" s="15">
        <v>7</v>
      </c>
      <c r="B14" s="15" t="s">
        <v>232</v>
      </c>
      <c r="C14" s="15" t="s">
        <v>263</v>
      </c>
      <c r="D14" s="16" t="s">
        <v>654</v>
      </c>
      <c r="E14" s="16" t="s">
        <v>297</v>
      </c>
      <c r="F14" s="16" t="s">
        <v>14</v>
      </c>
      <c r="G14" s="16" t="s">
        <v>236</v>
      </c>
      <c r="H14" s="16">
        <v>4</v>
      </c>
      <c r="I14" s="16" t="s">
        <v>292</v>
      </c>
      <c r="J14" s="16" t="s">
        <v>293</v>
      </c>
      <c r="K14" t="str">
        <f t="shared" si="0"/>
        <v>tt3g42c</v>
      </c>
    </row>
    <row r="15" spans="1:11" hidden="1" x14ac:dyDescent="0.2">
      <c r="A15" s="15">
        <v>7</v>
      </c>
      <c r="B15" s="15" t="s">
        <v>232</v>
      </c>
      <c r="C15" s="15" t="s">
        <v>263</v>
      </c>
      <c r="D15" s="16" t="s">
        <v>655</v>
      </c>
      <c r="E15" s="16" t="s">
        <v>299</v>
      </c>
      <c r="F15" s="16" t="s">
        <v>14</v>
      </c>
      <c r="G15" s="16" t="s">
        <v>236</v>
      </c>
      <c r="H15" s="16">
        <v>4</v>
      </c>
      <c r="I15" s="16" t="s">
        <v>292</v>
      </c>
      <c r="J15" s="16" t="s">
        <v>293</v>
      </c>
      <c r="K15" t="str">
        <f t="shared" si="0"/>
        <v>tt3g42d</v>
      </c>
    </row>
    <row r="16" spans="1:11" x14ac:dyDescent="0.2">
      <c r="A16" s="14">
        <v>8</v>
      </c>
      <c r="B16" s="14" t="s">
        <v>232</v>
      </c>
      <c r="C16" s="14" t="s">
        <v>263</v>
      </c>
      <c r="D16" s="13" t="s">
        <v>662</v>
      </c>
      <c r="E16" s="13" t="s">
        <v>301</v>
      </c>
      <c r="F16" s="13" t="s">
        <v>14</v>
      </c>
      <c r="G16" s="13" t="s">
        <v>236</v>
      </c>
      <c r="H16" s="13">
        <v>4</v>
      </c>
      <c r="I16" s="13" t="s">
        <v>302</v>
      </c>
      <c r="J16" s="13" t="s">
        <v>303</v>
      </c>
      <c r="K16" t="str">
        <f t="shared" si="0"/>
        <v>tt3g42e</v>
      </c>
    </row>
    <row r="17" spans="1:11" x14ac:dyDescent="0.2">
      <c r="A17" s="14">
        <v>8</v>
      </c>
      <c r="B17" s="14" t="s">
        <v>232</v>
      </c>
      <c r="C17" s="14" t="s">
        <v>263</v>
      </c>
      <c r="D17" s="13" t="s">
        <v>663</v>
      </c>
      <c r="E17" s="13" t="s">
        <v>305</v>
      </c>
      <c r="F17" s="13" t="s">
        <v>14</v>
      </c>
      <c r="G17" s="13" t="s">
        <v>236</v>
      </c>
      <c r="H17" s="13">
        <v>4</v>
      </c>
      <c r="I17" s="13" t="s">
        <v>302</v>
      </c>
      <c r="J17" s="13" t="s">
        <v>303</v>
      </c>
      <c r="K17" t="str">
        <f t="shared" si="0"/>
        <v>tt3g42f</v>
      </c>
    </row>
    <row r="18" spans="1:11" x14ac:dyDescent="0.2">
      <c r="A18" s="14">
        <v>8</v>
      </c>
      <c r="B18" s="14" t="s">
        <v>232</v>
      </c>
      <c r="C18" s="14" t="s">
        <v>263</v>
      </c>
      <c r="D18" s="13" t="s">
        <v>664</v>
      </c>
      <c r="E18" s="13" t="s">
        <v>307</v>
      </c>
      <c r="F18" s="13" t="s">
        <v>14</v>
      </c>
      <c r="G18" s="13" t="s">
        <v>236</v>
      </c>
      <c r="H18" s="13">
        <v>4</v>
      </c>
      <c r="I18" s="13" t="s">
        <v>302</v>
      </c>
      <c r="J18" s="13" t="s">
        <v>303</v>
      </c>
      <c r="K18" t="str">
        <f t="shared" si="0"/>
        <v>tt3g42g</v>
      </c>
    </row>
    <row r="19" spans="1:11" x14ac:dyDescent="0.2">
      <c r="A19" s="14">
        <v>8</v>
      </c>
      <c r="B19" s="14" t="s">
        <v>232</v>
      </c>
      <c r="C19" s="14" t="s">
        <v>263</v>
      </c>
      <c r="D19" s="13" t="s">
        <v>665</v>
      </c>
      <c r="E19" s="13" t="s">
        <v>309</v>
      </c>
      <c r="F19" s="13" t="s">
        <v>14</v>
      </c>
      <c r="G19" s="13" t="s">
        <v>236</v>
      </c>
      <c r="H19" s="13">
        <v>4</v>
      </c>
      <c r="I19" s="13" t="s">
        <v>302</v>
      </c>
      <c r="J19" s="13" t="s">
        <v>303</v>
      </c>
      <c r="K19" t="str">
        <f t="shared" si="0"/>
        <v>tt3g42h</v>
      </c>
    </row>
    <row r="20" spans="1:11" x14ac:dyDescent="0.2">
      <c r="A20" s="14">
        <v>9</v>
      </c>
      <c r="B20" s="14" t="s">
        <v>232</v>
      </c>
      <c r="C20" s="14" t="s">
        <v>263</v>
      </c>
      <c r="D20" s="13" t="s">
        <v>666</v>
      </c>
      <c r="E20" s="13" t="s">
        <v>311</v>
      </c>
      <c r="F20" s="13" t="s">
        <v>14</v>
      </c>
      <c r="G20" s="13" t="s">
        <v>236</v>
      </c>
      <c r="H20" s="13">
        <v>4</v>
      </c>
      <c r="I20" s="13" t="s">
        <v>312</v>
      </c>
      <c r="J20" s="13" t="s">
        <v>313</v>
      </c>
      <c r="K20" t="str">
        <f t="shared" si="0"/>
        <v>tt3g42i</v>
      </c>
    </row>
    <row r="21" spans="1:11" x14ac:dyDescent="0.2">
      <c r="A21" s="14">
        <v>9</v>
      </c>
      <c r="B21" s="14" t="s">
        <v>232</v>
      </c>
      <c r="C21" s="14" t="s">
        <v>263</v>
      </c>
      <c r="D21" s="13" t="s">
        <v>667</v>
      </c>
      <c r="E21" s="13" t="s">
        <v>315</v>
      </c>
      <c r="F21" s="13" t="s">
        <v>14</v>
      </c>
      <c r="G21" s="13" t="s">
        <v>236</v>
      </c>
      <c r="H21" s="13">
        <v>4</v>
      </c>
      <c r="I21" s="13" t="s">
        <v>312</v>
      </c>
      <c r="J21" s="13" t="s">
        <v>313</v>
      </c>
      <c r="K21" t="str">
        <f t="shared" si="0"/>
        <v>tt3g42j</v>
      </c>
    </row>
    <row r="22" spans="1:11" x14ac:dyDescent="0.2">
      <c r="A22" s="14">
        <v>9</v>
      </c>
      <c r="B22" s="14" t="s">
        <v>232</v>
      </c>
      <c r="C22" s="14" t="s">
        <v>263</v>
      </c>
      <c r="D22" s="13" t="s">
        <v>668</v>
      </c>
      <c r="E22" s="13" t="s">
        <v>317</v>
      </c>
      <c r="F22" s="13" t="s">
        <v>14</v>
      </c>
      <c r="G22" s="13" t="s">
        <v>236</v>
      </c>
      <c r="H22" s="13">
        <v>4</v>
      </c>
      <c r="I22" s="13" t="s">
        <v>312</v>
      </c>
      <c r="J22" s="13" t="s">
        <v>313</v>
      </c>
      <c r="K22" t="str">
        <f t="shared" si="0"/>
        <v>tt3g42k</v>
      </c>
    </row>
    <row r="23" spans="1:11" x14ac:dyDescent="0.2">
      <c r="A23" s="14">
        <v>9</v>
      </c>
      <c r="B23" s="14" t="s">
        <v>232</v>
      </c>
      <c r="C23" s="14" t="s">
        <v>263</v>
      </c>
      <c r="D23" s="13" t="s">
        <v>669</v>
      </c>
      <c r="E23" s="13" t="s">
        <v>319</v>
      </c>
      <c r="F23" s="13" t="s">
        <v>14</v>
      </c>
      <c r="G23" s="13" t="s">
        <v>236</v>
      </c>
      <c r="H23" s="13">
        <v>4</v>
      </c>
      <c r="I23" s="13" t="s">
        <v>312</v>
      </c>
      <c r="J23" s="13" t="s">
        <v>313</v>
      </c>
      <c r="K23" t="str">
        <f t="shared" si="0"/>
        <v>tt3g42l</v>
      </c>
    </row>
    <row r="24" spans="1:11" x14ac:dyDescent="0.2">
      <c r="A24" s="14">
        <v>10</v>
      </c>
      <c r="B24" s="14" t="s">
        <v>232</v>
      </c>
      <c r="C24" s="14" t="s">
        <v>263</v>
      </c>
      <c r="D24" s="13" t="s">
        <v>670</v>
      </c>
      <c r="E24" s="13" t="s">
        <v>321</v>
      </c>
      <c r="F24" s="13" t="s">
        <v>14</v>
      </c>
      <c r="G24" s="13" t="s">
        <v>236</v>
      </c>
      <c r="H24" s="13">
        <v>6</v>
      </c>
      <c r="I24" s="13" t="s">
        <v>322</v>
      </c>
      <c r="J24" s="13" t="s">
        <v>323</v>
      </c>
      <c r="K24" t="str">
        <f t="shared" si="0"/>
        <v>tt3g33d</v>
      </c>
    </row>
    <row r="25" spans="1:11" x14ac:dyDescent="0.2">
      <c r="A25" s="14">
        <v>10</v>
      </c>
      <c r="B25" s="14" t="s">
        <v>232</v>
      </c>
      <c r="C25" s="14" t="s">
        <v>263</v>
      </c>
      <c r="D25" s="13" t="s">
        <v>671</v>
      </c>
      <c r="E25" s="13" t="s">
        <v>325</v>
      </c>
      <c r="F25" s="13" t="s">
        <v>14</v>
      </c>
      <c r="G25" s="13" t="s">
        <v>236</v>
      </c>
      <c r="H25" s="13">
        <v>6</v>
      </c>
      <c r="I25" s="13" t="s">
        <v>322</v>
      </c>
      <c r="J25" s="13" t="s">
        <v>323</v>
      </c>
      <c r="K25" t="str">
        <f t="shared" si="0"/>
        <v>tt3g33e</v>
      </c>
    </row>
    <row r="26" spans="1:11" x14ac:dyDescent="0.2">
      <c r="A26" s="14">
        <v>10</v>
      </c>
      <c r="B26" s="14" t="s">
        <v>232</v>
      </c>
      <c r="C26" s="14" t="s">
        <v>263</v>
      </c>
      <c r="D26" s="13" t="s">
        <v>672</v>
      </c>
      <c r="E26" s="13" t="s">
        <v>327</v>
      </c>
      <c r="F26" s="13" t="s">
        <v>14</v>
      </c>
      <c r="G26" s="13" t="s">
        <v>236</v>
      </c>
      <c r="H26" s="13">
        <v>6</v>
      </c>
      <c r="I26" s="13" t="s">
        <v>322</v>
      </c>
      <c r="J26" s="13" t="s">
        <v>323</v>
      </c>
      <c r="K26" t="str">
        <f t="shared" si="0"/>
        <v>tt3g33f</v>
      </c>
    </row>
    <row r="27" spans="1:11" x14ac:dyDescent="0.2">
      <c r="A27" s="14">
        <v>10</v>
      </c>
      <c r="B27" s="14" t="s">
        <v>232</v>
      </c>
      <c r="C27" s="14" t="s">
        <v>263</v>
      </c>
      <c r="D27" s="13" t="s">
        <v>673</v>
      </c>
      <c r="E27" s="13" t="s">
        <v>329</v>
      </c>
      <c r="F27" s="13" t="s">
        <v>14</v>
      </c>
      <c r="G27" s="13" t="s">
        <v>236</v>
      </c>
      <c r="H27" s="13">
        <v>6</v>
      </c>
      <c r="I27" s="13" t="s">
        <v>322</v>
      </c>
      <c r="J27" s="13" t="s">
        <v>323</v>
      </c>
      <c r="K27" t="str">
        <f t="shared" si="0"/>
        <v>tt3g33g</v>
      </c>
    </row>
    <row r="28" spans="1:11" x14ac:dyDescent="0.2">
      <c r="A28" s="14">
        <v>11</v>
      </c>
      <c r="B28" s="14" t="s">
        <v>232</v>
      </c>
      <c r="C28" s="14" t="s">
        <v>263</v>
      </c>
      <c r="D28" s="13" t="s">
        <v>674</v>
      </c>
      <c r="E28" s="13" t="s">
        <v>331</v>
      </c>
      <c r="F28" s="13" t="s">
        <v>14</v>
      </c>
      <c r="G28" s="13" t="s">
        <v>236</v>
      </c>
      <c r="H28" s="13">
        <v>6</v>
      </c>
      <c r="I28" s="13" t="s">
        <v>332</v>
      </c>
      <c r="J28" s="13" t="s">
        <v>333</v>
      </c>
      <c r="K28" t="str">
        <f t="shared" si="0"/>
        <v>tt3g33a</v>
      </c>
    </row>
    <row r="29" spans="1:11" x14ac:dyDescent="0.2">
      <c r="A29" s="14">
        <v>11</v>
      </c>
      <c r="B29" s="14" t="s">
        <v>232</v>
      </c>
      <c r="C29" s="14" t="s">
        <v>263</v>
      </c>
      <c r="D29" s="13" t="s">
        <v>675</v>
      </c>
      <c r="E29" s="13" t="s">
        <v>335</v>
      </c>
      <c r="F29" s="13" t="s">
        <v>14</v>
      </c>
      <c r="G29" s="13" t="s">
        <v>236</v>
      </c>
      <c r="H29" s="13">
        <v>6</v>
      </c>
      <c r="I29" s="13" t="s">
        <v>332</v>
      </c>
      <c r="J29" s="13" t="s">
        <v>333</v>
      </c>
      <c r="K29" t="str">
        <f t="shared" si="0"/>
        <v>tt3g33b</v>
      </c>
    </row>
    <row r="30" spans="1:11" x14ac:dyDescent="0.2">
      <c r="A30" s="14">
        <v>11</v>
      </c>
      <c r="B30" s="14" t="s">
        <v>232</v>
      </c>
      <c r="C30" s="14" t="s">
        <v>263</v>
      </c>
      <c r="D30" s="13" t="s">
        <v>676</v>
      </c>
      <c r="E30" s="13" t="s">
        <v>337</v>
      </c>
      <c r="F30" s="13" t="s">
        <v>14</v>
      </c>
      <c r="G30" s="13" t="s">
        <v>236</v>
      </c>
      <c r="H30" s="13">
        <v>6</v>
      </c>
      <c r="I30" s="13" t="s">
        <v>332</v>
      </c>
      <c r="J30" s="13" t="s">
        <v>333</v>
      </c>
      <c r="K30" t="str">
        <f t="shared" si="0"/>
        <v>tt3g33c</v>
      </c>
    </row>
    <row r="31" spans="1:11" x14ac:dyDescent="0.2">
      <c r="A31" s="14">
        <v>11</v>
      </c>
      <c r="B31" s="14" t="s">
        <v>232</v>
      </c>
      <c r="C31" s="14" t="s">
        <v>263</v>
      </c>
      <c r="D31" s="13" t="s">
        <v>677</v>
      </c>
      <c r="E31" s="13" t="s">
        <v>339</v>
      </c>
      <c r="F31" s="13" t="s">
        <v>14</v>
      </c>
      <c r="G31" s="13" t="s">
        <v>236</v>
      </c>
      <c r="H31" s="13">
        <v>6</v>
      </c>
      <c r="I31" s="13" t="s">
        <v>332</v>
      </c>
      <c r="J31" s="13" t="s">
        <v>333</v>
      </c>
      <c r="K31" t="str">
        <f t="shared" si="0"/>
        <v>tt3g33h</v>
      </c>
    </row>
    <row r="32" spans="1:11" x14ac:dyDescent="0.2">
      <c r="A32" s="14">
        <v>12</v>
      </c>
      <c r="B32" s="14" t="s">
        <v>232</v>
      </c>
      <c r="C32" s="14" t="s">
        <v>263</v>
      </c>
      <c r="D32" s="13" t="s">
        <v>678</v>
      </c>
      <c r="E32" s="13" t="s">
        <v>341</v>
      </c>
      <c r="F32" s="13" t="s">
        <v>33</v>
      </c>
      <c r="G32" s="13" t="s">
        <v>15</v>
      </c>
      <c r="H32" s="13">
        <v>2</v>
      </c>
      <c r="I32" s="13" t="s">
        <v>342</v>
      </c>
      <c r="J32" s="13" t="s">
        <v>343</v>
      </c>
      <c r="K32" t="str">
        <f t="shared" si="0"/>
        <v>tt3g26a</v>
      </c>
    </row>
    <row r="33" spans="1:11" x14ac:dyDescent="0.2">
      <c r="A33" s="14">
        <v>12</v>
      </c>
      <c r="B33" s="14" t="s">
        <v>232</v>
      </c>
      <c r="C33" s="14" t="s">
        <v>263</v>
      </c>
      <c r="D33" s="13" t="s">
        <v>679</v>
      </c>
      <c r="E33" s="13" t="s">
        <v>345</v>
      </c>
      <c r="F33" s="13" t="s">
        <v>33</v>
      </c>
      <c r="G33" s="13" t="s">
        <v>15</v>
      </c>
      <c r="H33" s="13">
        <v>2</v>
      </c>
      <c r="I33" s="13" t="s">
        <v>342</v>
      </c>
      <c r="J33" s="13" t="s">
        <v>343</v>
      </c>
      <c r="K33" t="str">
        <f t="shared" si="0"/>
        <v>tt3g26b</v>
      </c>
    </row>
    <row r="34" spans="1:11" x14ac:dyDescent="0.2">
      <c r="A34" s="14">
        <v>12</v>
      </c>
      <c r="B34" s="14" t="s">
        <v>232</v>
      </c>
      <c r="C34" s="14" t="s">
        <v>263</v>
      </c>
      <c r="D34" s="13" t="s">
        <v>680</v>
      </c>
      <c r="E34" s="13" t="s">
        <v>347</v>
      </c>
      <c r="F34" s="13" t="s">
        <v>33</v>
      </c>
      <c r="G34" s="13" t="s">
        <v>15</v>
      </c>
      <c r="H34" s="13">
        <v>2</v>
      </c>
      <c r="I34" s="13" t="s">
        <v>342</v>
      </c>
      <c r="J34" s="13" t="s">
        <v>343</v>
      </c>
      <c r="K34" t="str">
        <f t="shared" si="0"/>
        <v>tt3g26c</v>
      </c>
    </row>
    <row r="35" spans="1:11" x14ac:dyDescent="0.2">
      <c r="A35" s="14">
        <v>12</v>
      </c>
      <c r="B35" s="14" t="s">
        <v>232</v>
      </c>
      <c r="C35" s="14" t="s">
        <v>263</v>
      </c>
      <c r="D35" s="13" t="s">
        <v>681</v>
      </c>
      <c r="E35" s="13" t="s">
        <v>349</v>
      </c>
      <c r="F35" s="13" t="s">
        <v>33</v>
      </c>
      <c r="G35" s="13" t="s">
        <v>15</v>
      </c>
      <c r="H35" s="13">
        <v>2</v>
      </c>
      <c r="I35" s="13" t="s">
        <v>342</v>
      </c>
      <c r="J35" s="13" t="s">
        <v>343</v>
      </c>
      <c r="K35" t="str">
        <f t="shared" si="0"/>
        <v>tt3g26d</v>
      </c>
    </row>
    <row r="36" spans="1:11" hidden="1" x14ac:dyDescent="0.2">
      <c r="A36" s="17">
        <v>13</v>
      </c>
      <c r="B36" s="17" t="s">
        <v>232</v>
      </c>
      <c r="C36" s="17" t="s">
        <v>263</v>
      </c>
      <c r="D36" s="18" t="s">
        <v>682</v>
      </c>
      <c r="E36" s="18" t="s">
        <v>351</v>
      </c>
      <c r="F36" s="18" t="s">
        <v>14</v>
      </c>
      <c r="G36" s="18" t="s">
        <v>236</v>
      </c>
      <c r="H36" s="18">
        <v>4</v>
      </c>
      <c r="I36" s="18" t="s">
        <v>352</v>
      </c>
      <c r="J36" s="18" t="s">
        <v>353</v>
      </c>
      <c r="K36" s="2" t="str">
        <f t="shared" si="0"/>
        <v>tt3g27h</v>
      </c>
    </row>
    <row r="37" spans="1:11" hidden="1" x14ac:dyDescent="0.2">
      <c r="A37" s="17">
        <v>13</v>
      </c>
      <c r="B37" s="17" t="s">
        <v>232</v>
      </c>
      <c r="C37" s="17" t="s">
        <v>263</v>
      </c>
      <c r="D37" s="18" t="s">
        <v>683</v>
      </c>
      <c r="E37" s="18" t="s">
        <v>355</v>
      </c>
      <c r="F37" s="18" t="s">
        <v>14</v>
      </c>
      <c r="G37" s="18" t="s">
        <v>236</v>
      </c>
      <c r="H37" s="18">
        <v>4</v>
      </c>
      <c r="I37" s="18" t="s">
        <v>352</v>
      </c>
      <c r="J37" s="18" t="s">
        <v>353</v>
      </c>
      <c r="K37" s="2" t="str">
        <f t="shared" si="0"/>
        <v>tt3g27i</v>
      </c>
    </row>
    <row r="38" spans="1:11" hidden="1" x14ac:dyDescent="0.2">
      <c r="A38" s="17">
        <v>13</v>
      </c>
      <c r="B38" s="17" t="s">
        <v>232</v>
      </c>
      <c r="C38" s="17" t="s">
        <v>263</v>
      </c>
      <c r="D38" s="18" t="s">
        <v>684</v>
      </c>
      <c r="E38" s="18" t="s">
        <v>357</v>
      </c>
      <c r="F38" s="18" t="s">
        <v>14</v>
      </c>
      <c r="G38" s="18" t="s">
        <v>236</v>
      </c>
      <c r="H38" s="18">
        <v>4</v>
      </c>
      <c r="I38" s="18" t="s">
        <v>352</v>
      </c>
      <c r="J38" s="18" t="s">
        <v>353</v>
      </c>
      <c r="K38" s="2" t="str">
        <f t="shared" si="0"/>
        <v>tt3g27j</v>
      </c>
    </row>
    <row r="39" spans="1:11" x14ac:dyDescent="0.2">
      <c r="A39" s="14">
        <v>14</v>
      </c>
      <c r="B39" s="14" t="s">
        <v>232</v>
      </c>
      <c r="C39" s="14" t="s">
        <v>263</v>
      </c>
      <c r="D39" s="13" t="s">
        <v>685</v>
      </c>
      <c r="E39" s="13" t="s">
        <v>359</v>
      </c>
      <c r="F39" s="13" t="s">
        <v>14</v>
      </c>
      <c r="G39" s="13" t="s">
        <v>236</v>
      </c>
      <c r="H39" s="13">
        <v>4</v>
      </c>
      <c r="I39" s="13" t="s">
        <v>360</v>
      </c>
      <c r="J39" s="13" t="s">
        <v>361</v>
      </c>
      <c r="K39" t="str">
        <f t="shared" si="0"/>
        <v>tt3g28a</v>
      </c>
    </row>
    <row r="40" spans="1:11" x14ac:dyDescent="0.2">
      <c r="A40" s="14">
        <v>14</v>
      </c>
      <c r="B40" s="14" t="s">
        <v>232</v>
      </c>
      <c r="C40" s="14" t="s">
        <v>263</v>
      </c>
      <c r="D40" s="13" t="s">
        <v>686</v>
      </c>
      <c r="E40" s="13" t="s">
        <v>363</v>
      </c>
      <c r="F40" s="13" t="s">
        <v>14</v>
      </c>
      <c r="G40" s="13" t="s">
        <v>236</v>
      </c>
      <c r="H40" s="13">
        <v>4</v>
      </c>
      <c r="I40" s="13" t="s">
        <v>360</v>
      </c>
      <c r="J40" s="13" t="s">
        <v>361</v>
      </c>
      <c r="K40" t="str">
        <f t="shared" si="0"/>
        <v>tt3g28b</v>
      </c>
    </row>
    <row r="41" spans="1:11" x14ac:dyDescent="0.2">
      <c r="A41" s="14">
        <v>14</v>
      </c>
      <c r="B41" s="14" t="s">
        <v>232</v>
      </c>
      <c r="C41" s="14" t="s">
        <v>263</v>
      </c>
      <c r="D41" s="13" t="s">
        <v>687</v>
      </c>
      <c r="E41" s="13" t="s">
        <v>365</v>
      </c>
      <c r="F41" s="13" t="s">
        <v>14</v>
      </c>
      <c r="G41" s="13" t="s">
        <v>236</v>
      </c>
      <c r="H41" s="13">
        <v>4</v>
      </c>
      <c r="I41" s="13" t="s">
        <v>360</v>
      </c>
      <c r="J41" s="13" t="s">
        <v>361</v>
      </c>
      <c r="K41" t="str">
        <f t="shared" si="0"/>
        <v>tt3g28c</v>
      </c>
    </row>
    <row r="42" spans="1:11" x14ac:dyDescent="0.2">
      <c r="A42" s="14">
        <v>14</v>
      </c>
      <c r="B42" s="14" t="s">
        <v>232</v>
      </c>
      <c r="C42" s="14" t="s">
        <v>263</v>
      </c>
      <c r="D42" s="13" t="s">
        <v>688</v>
      </c>
      <c r="E42" s="13" t="s">
        <v>367</v>
      </c>
      <c r="F42" s="13" t="s">
        <v>14</v>
      </c>
      <c r="G42" s="13" t="s">
        <v>236</v>
      </c>
      <c r="H42" s="13">
        <v>4</v>
      </c>
      <c r="I42" s="13" t="s">
        <v>360</v>
      </c>
      <c r="J42" s="13" t="s">
        <v>361</v>
      </c>
      <c r="K42" t="str">
        <f t="shared" si="0"/>
        <v>tt3g28e</v>
      </c>
    </row>
    <row r="43" spans="1:11" x14ac:dyDescent="0.2">
      <c r="A43" s="14">
        <v>14</v>
      </c>
      <c r="B43" s="14" t="s">
        <v>232</v>
      </c>
      <c r="C43" s="14" t="s">
        <v>263</v>
      </c>
      <c r="D43" s="13" t="s">
        <v>689</v>
      </c>
      <c r="E43" s="13" t="s">
        <v>369</v>
      </c>
      <c r="F43" s="13" t="s">
        <v>14</v>
      </c>
      <c r="G43" s="13" t="s">
        <v>236</v>
      </c>
      <c r="H43" s="13">
        <v>4</v>
      </c>
      <c r="I43" s="13" t="s">
        <v>360</v>
      </c>
      <c r="J43" s="13" t="s">
        <v>361</v>
      </c>
      <c r="K43" t="str">
        <f t="shared" si="0"/>
        <v>tt3g28f</v>
      </c>
    </row>
    <row r="44" spans="1:11" x14ac:dyDescent="0.2">
      <c r="A44" s="14">
        <v>15</v>
      </c>
      <c r="B44" s="14" t="s">
        <v>232</v>
      </c>
      <c r="C44" s="14" t="s">
        <v>263</v>
      </c>
      <c r="D44" s="13" t="s">
        <v>690</v>
      </c>
      <c r="E44" s="13" t="s">
        <v>371</v>
      </c>
      <c r="F44" s="13" t="s">
        <v>14</v>
      </c>
      <c r="G44" s="13" t="s">
        <v>236</v>
      </c>
      <c r="H44" s="13">
        <v>4</v>
      </c>
      <c r="I44" s="13" t="s">
        <v>372</v>
      </c>
      <c r="J44" s="13" t="s">
        <v>373</v>
      </c>
      <c r="K44" t="str">
        <f t="shared" si="0"/>
        <v>tt2g34d</v>
      </c>
    </row>
    <row r="45" spans="1:11" x14ac:dyDescent="0.2">
      <c r="A45" s="14">
        <v>15</v>
      </c>
      <c r="B45" s="14" t="s">
        <v>232</v>
      </c>
      <c r="C45" s="14" t="s">
        <v>263</v>
      </c>
      <c r="D45" s="13" t="s">
        <v>691</v>
      </c>
      <c r="E45" s="13" t="s">
        <v>375</v>
      </c>
      <c r="F45" s="13" t="s">
        <v>14</v>
      </c>
      <c r="G45" s="13" t="s">
        <v>236</v>
      </c>
      <c r="H45" s="13">
        <v>4</v>
      </c>
      <c r="I45" s="13" t="s">
        <v>372</v>
      </c>
      <c r="J45" s="13" t="s">
        <v>373</v>
      </c>
      <c r="K45" t="str">
        <f t="shared" si="0"/>
        <v>tt2g34f</v>
      </c>
    </row>
    <row r="46" spans="1:11" x14ac:dyDescent="0.2">
      <c r="A46" s="14">
        <v>15</v>
      </c>
      <c r="B46" s="14" t="s">
        <v>232</v>
      </c>
      <c r="C46" s="14" t="s">
        <v>263</v>
      </c>
      <c r="D46" s="13" t="s">
        <v>692</v>
      </c>
      <c r="E46" s="13" t="s">
        <v>377</v>
      </c>
      <c r="F46" s="13" t="s">
        <v>14</v>
      </c>
      <c r="G46" s="13" t="s">
        <v>236</v>
      </c>
      <c r="H46" s="13">
        <v>4</v>
      </c>
      <c r="I46" s="13" t="s">
        <v>372</v>
      </c>
      <c r="J46" s="13" t="s">
        <v>373</v>
      </c>
      <c r="K46" t="str">
        <f t="shared" si="0"/>
        <v>tt2g34h</v>
      </c>
    </row>
    <row r="47" spans="1:11" x14ac:dyDescent="0.2">
      <c r="A47" s="14">
        <v>15</v>
      </c>
      <c r="B47" s="14" t="s">
        <v>232</v>
      </c>
      <c r="C47" s="14" t="s">
        <v>263</v>
      </c>
      <c r="D47" s="13" t="s">
        <v>693</v>
      </c>
      <c r="E47" s="13" t="s">
        <v>379</v>
      </c>
      <c r="F47" s="13" t="s">
        <v>14</v>
      </c>
      <c r="G47" s="13" t="s">
        <v>236</v>
      </c>
      <c r="H47" s="13">
        <v>4</v>
      </c>
      <c r="I47" s="13" t="s">
        <v>372</v>
      </c>
      <c r="J47" s="13" t="s">
        <v>373</v>
      </c>
      <c r="K47" t="str">
        <f t="shared" si="0"/>
        <v>tt2g34i</v>
      </c>
    </row>
    <row r="48" spans="1:11" x14ac:dyDescent="0.2">
      <c r="A48" s="14">
        <v>16</v>
      </c>
      <c r="B48" s="14" t="s">
        <v>232</v>
      </c>
      <c r="C48" s="14" t="s">
        <v>263</v>
      </c>
      <c r="D48" s="13" t="s">
        <v>694</v>
      </c>
      <c r="E48" s="13" t="s">
        <v>381</v>
      </c>
      <c r="F48" s="13" t="s">
        <v>14</v>
      </c>
      <c r="G48" s="13" t="s">
        <v>236</v>
      </c>
      <c r="H48" s="13">
        <v>4</v>
      </c>
      <c r="I48" s="13" t="s">
        <v>382</v>
      </c>
      <c r="J48" s="13" t="s">
        <v>383</v>
      </c>
      <c r="K48" t="str">
        <f t="shared" si="0"/>
        <v>tt2g34c</v>
      </c>
    </row>
    <row r="49" spans="1:11" x14ac:dyDescent="0.2">
      <c r="A49" s="14">
        <v>16</v>
      </c>
      <c r="B49" s="14" t="s">
        <v>232</v>
      </c>
      <c r="C49" s="14" t="s">
        <v>263</v>
      </c>
      <c r="D49" s="13" t="s">
        <v>695</v>
      </c>
      <c r="E49" s="13" t="s">
        <v>385</v>
      </c>
      <c r="F49" s="13" t="s">
        <v>14</v>
      </c>
      <c r="G49" s="13" t="s">
        <v>236</v>
      </c>
      <c r="H49" s="13">
        <v>4</v>
      </c>
      <c r="I49" s="13" t="s">
        <v>382</v>
      </c>
      <c r="J49" s="13" t="s">
        <v>383</v>
      </c>
      <c r="K49" t="str">
        <f t="shared" si="0"/>
        <v>tt2g34j</v>
      </c>
    </row>
    <row r="50" spans="1:11" x14ac:dyDescent="0.2">
      <c r="A50" s="14">
        <v>16</v>
      </c>
      <c r="B50" s="14" t="s">
        <v>232</v>
      </c>
      <c r="C50" s="14" t="s">
        <v>263</v>
      </c>
      <c r="D50" s="13" t="s">
        <v>696</v>
      </c>
      <c r="E50" s="13" t="s">
        <v>387</v>
      </c>
      <c r="F50" s="13" t="s">
        <v>14</v>
      </c>
      <c r="G50" s="13" t="s">
        <v>236</v>
      </c>
      <c r="H50" s="13">
        <v>4</v>
      </c>
      <c r="I50" s="13" t="s">
        <v>382</v>
      </c>
      <c r="J50" s="13" t="s">
        <v>383</v>
      </c>
      <c r="K50" t="str">
        <f t="shared" si="0"/>
        <v>tt2g34k</v>
      </c>
    </row>
    <row r="51" spans="1:11" x14ac:dyDescent="0.2">
      <c r="A51" s="14">
        <v>16</v>
      </c>
      <c r="B51" s="14" t="s">
        <v>232</v>
      </c>
      <c r="C51" s="14" t="s">
        <v>263</v>
      </c>
      <c r="D51" s="13" t="s">
        <v>697</v>
      </c>
      <c r="E51" s="13" t="s">
        <v>389</v>
      </c>
      <c r="F51" s="13" t="s">
        <v>14</v>
      </c>
      <c r="G51" s="13" t="s">
        <v>236</v>
      </c>
      <c r="H51" s="13">
        <v>4</v>
      </c>
      <c r="I51" s="13" t="s">
        <v>382</v>
      </c>
      <c r="J51" s="13" t="s">
        <v>383</v>
      </c>
      <c r="K51" t="str">
        <f t="shared" si="0"/>
        <v>tt2g34l</v>
      </c>
    </row>
    <row r="52" spans="1:11" x14ac:dyDescent="0.2">
      <c r="A52" s="14">
        <v>17</v>
      </c>
      <c r="B52" s="14" t="s">
        <v>232</v>
      </c>
      <c r="C52" s="14" t="s">
        <v>263</v>
      </c>
      <c r="D52" s="13" t="s">
        <v>698</v>
      </c>
      <c r="E52" s="13" t="s">
        <v>391</v>
      </c>
      <c r="F52" s="13" t="s">
        <v>14</v>
      </c>
      <c r="G52" s="13" t="s">
        <v>236</v>
      </c>
      <c r="H52" s="13">
        <v>4</v>
      </c>
      <c r="I52" s="13" t="s">
        <v>392</v>
      </c>
      <c r="J52" s="13" t="s">
        <v>393</v>
      </c>
      <c r="K52" t="str">
        <f t="shared" si="0"/>
        <v>tt2g34a</v>
      </c>
    </row>
    <row r="53" spans="1:11" x14ac:dyDescent="0.2">
      <c r="A53" s="14">
        <v>17</v>
      </c>
      <c r="B53" s="14" t="s">
        <v>232</v>
      </c>
      <c r="C53" s="14" t="s">
        <v>263</v>
      </c>
      <c r="D53" s="13" t="s">
        <v>699</v>
      </c>
      <c r="E53" s="13" t="s">
        <v>395</v>
      </c>
      <c r="F53" s="13" t="s">
        <v>14</v>
      </c>
      <c r="G53" s="13" t="s">
        <v>236</v>
      </c>
      <c r="H53" s="13">
        <v>4</v>
      </c>
      <c r="I53" s="13" t="s">
        <v>392</v>
      </c>
      <c r="J53" s="13" t="s">
        <v>393</v>
      </c>
      <c r="K53" t="str">
        <f t="shared" si="0"/>
        <v>tt2g34b</v>
      </c>
    </row>
    <row r="54" spans="1:11" x14ac:dyDescent="0.2">
      <c r="A54" s="14">
        <v>17</v>
      </c>
      <c r="B54" s="14" t="s">
        <v>232</v>
      </c>
      <c r="C54" s="14" t="s">
        <v>263</v>
      </c>
      <c r="D54" s="13" t="s">
        <v>700</v>
      </c>
      <c r="E54" s="13" t="s">
        <v>397</v>
      </c>
      <c r="F54" s="13" t="s">
        <v>14</v>
      </c>
      <c r="G54" s="13" t="s">
        <v>236</v>
      </c>
      <c r="H54" s="13">
        <v>4</v>
      </c>
      <c r="I54" s="13" t="s">
        <v>392</v>
      </c>
      <c r="J54" s="13" t="s">
        <v>393</v>
      </c>
      <c r="K54" t="str">
        <f t="shared" si="0"/>
        <v>tt2g34e</v>
      </c>
    </row>
    <row r="55" spans="1:11" x14ac:dyDescent="0.2">
      <c r="A55" s="14">
        <v>17</v>
      </c>
      <c r="B55" s="14" t="s">
        <v>232</v>
      </c>
      <c r="C55" s="14" t="s">
        <v>263</v>
      </c>
      <c r="D55" s="13" t="s">
        <v>701</v>
      </c>
      <c r="E55" s="13" t="s">
        <v>399</v>
      </c>
      <c r="F55" s="13" t="s">
        <v>14</v>
      </c>
      <c r="G55" s="13" t="s">
        <v>236</v>
      </c>
      <c r="H55" s="13">
        <v>4</v>
      </c>
      <c r="I55" s="13" t="s">
        <v>392</v>
      </c>
      <c r="J55" s="13" t="s">
        <v>393</v>
      </c>
      <c r="K55" t="str">
        <f t="shared" si="0"/>
        <v>tt2g34g</v>
      </c>
    </row>
    <row r="56" spans="1:11" x14ac:dyDescent="0.2">
      <c r="A56" s="14">
        <v>18</v>
      </c>
      <c r="B56" s="14" t="s">
        <v>232</v>
      </c>
      <c r="C56" s="14" t="s">
        <v>263</v>
      </c>
      <c r="D56" s="13" t="s">
        <v>702</v>
      </c>
      <c r="E56" s="13" t="s">
        <v>401</v>
      </c>
      <c r="F56" s="13" t="s">
        <v>33</v>
      </c>
      <c r="G56" s="13" t="s">
        <v>15</v>
      </c>
      <c r="H56" s="13">
        <v>4</v>
      </c>
      <c r="I56" s="13" t="s">
        <v>245</v>
      </c>
      <c r="J56" s="13" t="s">
        <v>402</v>
      </c>
      <c r="K56" t="str">
        <f t="shared" si="0"/>
        <v>tt3g53c</v>
      </c>
    </row>
    <row r="57" spans="1:11" x14ac:dyDescent="0.2">
      <c r="A57" s="14">
        <v>18</v>
      </c>
      <c r="B57" s="14" t="s">
        <v>232</v>
      </c>
      <c r="C57" s="14" t="s">
        <v>263</v>
      </c>
      <c r="D57" s="13" t="s">
        <v>703</v>
      </c>
      <c r="E57" s="13" t="s">
        <v>244</v>
      </c>
      <c r="F57" s="13" t="s">
        <v>14</v>
      </c>
      <c r="G57" s="13" t="s">
        <v>236</v>
      </c>
      <c r="H57" s="13">
        <v>4</v>
      </c>
      <c r="I57" s="13" t="s">
        <v>245</v>
      </c>
      <c r="J57" s="13" t="s">
        <v>402</v>
      </c>
      <c r="K57" t="str">
        <f t="shared" si="0"/>
        <v>tt3g53e</v>
      </c>
    </row>
    <row r="58" spans="1:11" x14ac:dyDescent="0.2">
      <c r="A58" s="14">
        <v>18</v>
      </c>
      <c r="B58" s="14" t="s">
        <v>232</v>
      </c>
      <c r="C58" s="14" t="s">
        <v>263</v>
      </c>
      <c r="D58" s="13" t="s">
        <v>704</v>
      </c>
      <c r="E58" s="13" t="s">
        <v>248</v>
      </c>
      <c r="F58" s="13" t="s">
        <v>14</v>
      </c>
      <c r="G58" s="13" t="s">
        <v>236</v>
      </c>
      <c r="H58" s="13">
        <v>4</v>
      </c>
      <c r="I58" s="13" t="s">
        <v>245</v>
      </c>
      <c r="J58" s="13" t="s">
        <v>402</v>
      </c>
      <c r="K58" t="str">
        <f t="shared" si="0"/>
        <v>tt3g53g</v>
      </c>
    </row>
    <row r="59" spans="1:11" x14ac:dyDescent="0.2">
      <c r="A59" s="14">
        <v>18</v>
      </c>
      <c r="B59" s="14" t="s">
        <v>232</v>
      </c>
      <c r="C59" s="14" t="s">
        <v>263</v>
      </c>
      <c r="D59" s="13" t="s">
        <v>705</v>
      </c>
      <c r="E59" s="13" t="s">
        <v>252</v>
      </c>
      <c r="F59" s="13" t="s">
        <v>14</v>
      </c>
      <c r="G59" s="13" t="s">
        <v>236</v>
      </c>
      <c r="H59" s="13">
        <v>4</v>
      </c>
      <c r="I59" s="13" t="s">
        <v>245</v>
      </c>
      <c r="J59" s="13" t="s">
        <v>402</v>
      </c>
      <c r="K59" t="str">
        <f t="shared" si="0"/>
        <v>tt3g53j</v>
      </c>
    </row>
    <row r="60" spans="1:11" x14ac:dyDescent="0.2">
      <c r="A60" s="14">
        <v>19</v>
      </c>
      <c r="B60" s="14" t="s">
        <v>232</v>
      </c>
      <c r="C60" s="14" t="s">
        <v>263</v>
      </c>
      <c r="D60" s="13" t="s">
        <v>706</v>
      </c>
      <c r="E60" s="13" t="s">
        <v>407</v>
      </c>
      <c r="F60" s="13" t="s">
        <v>14</v>
      </c>
      <c r="G60" s="13" t="s">
        <v>236</v>
      </c>
      <c r="H60" s="13">
        <v>4</v>
      </c>
      <c r="I60" s="13" t="s">
        <v>255</v>
      </c>
      <c r="J60" s="13" t="s">
        <v>408</v>
      </c>
      <c r="K60" t="str">
        <f t="shared" si="0"/>
        <v>tt3g53a</v>
      </c>
    </row>
    <row r="61" spans="1:11" x14ac:dyDescent="0.2">
      <c r="A61" s="14">
        <v>19</v>
      </c>
      <c r="B61" s="14" t="s">
        <v>232</v>
      </c>
      <c r="C61" s="14" t="s">
        <v>263</v>
      </c>
      <c r="D61" s="13" t="s">
        <v>707</v>
      </c>
      <c r="E61" s="13" t="s">
        <v>410</v>
      </c>
      <c r="F61" s="13" t="s">
        <v>14</v>
      </c>
      <c r="G61" s="13" t="s">
        <v>236</v>
      </c>
      <c r="H61" s="13">
        <v>4</v>
      </c>
      <c r="I61" s="13" t="s">
        <v>255</v>
      </c>
      <c r="J61" s="13" t="s">
        <v>408</v>
      </c>
      <c r="K61" t="str">
        <f t="shared" si="0"/>
        <v>tt3g53b</v>
      </c>
    </row>
    <row r="62" spans="1:11" x14ac:dyDescent="0.2">
      <c r="A62" s="14">
        <v>19</v>
      </c>
      <c r="B62" s="14" t="s">
        <v>232</v>
      </c>
      <c r="C62" s="14" t="s">
        <v>263</v>
      </c>
      <c r="D62" s="13" t="s">
        <v>708</v>
      </c>
      <c r="E62" s="13" t="s">
        <v>412</v>
      </c>
      <c r="F62" s="13" t="s">
        <v>33</v>
      </c>
      <c r="G62" s="13" t="s">
        <v>15</v>
      </c>
      <c r="H62" s="13">
        <v>4</v>
      </c>
      <c r="I62" s="13" t="s">
        <v>255</v>
      </c>
      <c r="J62" s="13" t="s">
        <v>408</v>
      </c>
      <c r="K62" t="str">
        <f t="shared" si="0"/>
        <v>tt3g53d</v>
      </c>
    </row>
    <row r="63" spans="1:11" x14ac:dyDescent="0.2">
      <c r="A63" s="14">
        <v>19</v>
      </c>
      <c r="B63" s="14" t="s">
        <v>232</v>
      </c>
      <c r="C63" s="14" t="s">
        <v>263</v>
      </c>
      <c r="D63" s="13" t="s">
        <v>709</v>
      </c>
      <c r="E63" s="13" t="s">
        <v>262</v>
      </c>
      <c r="F63" s="13" t="s">
        <v>33</v>
      </c>
      <c r="G63" s="13" t="s">
        <v>15</v>
      </c>
      <c r="H63" s="13">
        <v>4</v>
      </c>
      <c r="I63" s="13" t="s">
        <v>255</v>
      </c>
      <c r="J63" s="13" t="s">
        <v>408</v>
      </c>
      <c r="K63" t="str">
        <f t="shared" si="0"/>
        <v>tt3g53f</v>
      </c>
    </row>
    <row r="64" spans="1:11" hidden="1" x14ac:dyDescent="0.2">
      <c r="A64" s="15">
        <v>20</v>
      </c>
      <c r="B64" s="15" t="s">
        <v>232</v>
      </c>
      <c r="C64" s="15" t="s">
        <v>263</v>
      </c>
      <c r="D64" s="16" t="s">
        <v>643</v>
      </c>
      <c r="E64" s="16" t="s">
        <v>415</v>
      </c>
      <c r="F64" s="16" t="s">
        <v>14</v>
      </c>
      <c r="G64" s="16" t="s">
        <v>236</v>
      </c>
      <c r="H64" s="16">
        <v>4</v>
      </c>
      <c r="I64" s="16" t="s">
        <v>416</v>
      </c>
      <c r="J64" s="16" t="s">
        <v>417</v>
      </c>
      <c r="K64" t="str">
        <f t="shared" si="0"/>
        <v>tt3g40a</v>
      </c>
    </row>
    <row r="65" spans="1:11" hidden="1" x14ac:dyDescent="0.2">
      <c r="A65" s="16">
        <v>20</v>
      </c>
      <c r="B65" s="15" t="s">
        <v>232</v>
      </c>
      <c r="C65" s="15" t="s">
        <v>263</v>
      </c>
      <c r="D65" s="16" t="s">
        <v>644</v>
      </c>
      <c r="E65" s="16" t="s">
        <v>419</v>
      </c>
      <c r="F65" s="16" t="s">
        <v>14</v>
      </c>
      <c r="G65" s="16" t="s">
        <v>236</v>
      </c>
      <c r="H65" s="16">
        <v>4</v>
      </c>
      <c r="I65" s="16" t="s">
        <v>416</v>
      </c>
      <c r="J65" s="16" t="s">
        <v>417</v>
      </c>
      <c r="K65" t="str">
        <f t="shared" si="0"/>
        <v>tt3g40b</v>
      </c>
    </row>
    <row r="66" spans="1:11" hidden="1" x14ac:dyDescent="0.2">
      <c r="A66" s="15">
        <v>20</v>
      </c>
      <c r="B66" s="15" t="s">
        <v>232</v>
      </c>
      <c r="C66" s="15" t="s">
        <v>263</v>
      </c>
      <c r="D66" s="16" t="s">
        <v>645</v>
      </c>
      <c r="E66" s="16" t="s">
        <v>421</v>
      </c>
      <c r="F66" s="16" t="s">
        <v>14</v>
      </c>
      <c r="G66" s="16" t="s">
        <v>236</v>
      </c>
      <c r="H66" s="16">
        <v>4</v>
      </c>
      <c r="I66" s="16" t="s">
        <v>416</v>
      </c>
      <c r="J66" s="16" t="s">
        <v>417</v>
      </c>
      <c r="K66" t="str">
        <f t="shared" si="0"/>
        <v>tt3g40c</v>
      </c>
    </row>
    <row r="67" spans="1:11" hidden="1" x14ac:dyDescent="0.2">
      <c r="A67" s="15">
        <v>20</v>
      </c>
      <c r="B67" s="15" t="s">
        <v>232</v>
      </c>
      <c r="C67" s="15" t="s">
        <v>263</v>
      </c>
      <c r="D67" s="16" t="s">
        <v>646</v>
      </c>
      <c r="E67" s="16" t="s">
        <v>423</v>
      </c>
      <c r="F67" s="16" t="s">
        <v>14</v>
      </c>
      <c r="G67" s="16" t="s">
        <v>236</v>
      </c>
      <c r="H67" s="16">
        <v>4</v>
      </c>
      <c r="I67" s="16" t="s">
        <v>416</v>
      </c>
      <c r="J67" s="16" t="s">
        <v>417</v>
      </c>
      <c r="K67" t="str">
        <f t="shared" ref="K67:K110" si="1">LOWER(D67)</f>
        <v>tt3g40d</v>
      </c>
    </row>
    <row r="68" spans="1:11" hidden="1" x14ac:dyDescent="0.2">
      <c r="A68" s="15">
        <v>20</v>
      </c>
      <c r="B68" s="15" t="s">
        <v>232</v>
      </c>
      <c r="C68" s="15" t="s">
        <v>263</v>
      </c>
      <c r="D68" s="16" t="s">
        <v>647</v>
      </c>
      <c r="E68" s="16" t="s">
        <v>425</v>
      </c>
      <c r="F68" s="16" t="s">
        <v>14</v>
      </c>
      <c r="G68" s="16" t="s">
        <v>236</v>
      </c>
      <c r="H68" s="16">
        <v>4</v>
      </c>
      <c r="I68" s="16" t="s">
        <v>416</v>
      </c>
      <c r="J68" s="16" t="s">
        <v>417</v>
      </c>
      <c r="K68" t="str">
        <f t="shared" si="1"/>
        <v>tt3g40e</v>
      </c>
    </row>
    <row r="69" spans="1:11" hidden="1" x14ac:dyDescent="0.2">
      <c r="A69" s="15">
        <v>21</v>
      </c>
      <c r="B69" s="15" t="s">
        <v>232</v>
      </c>
      <c r="C69" s="15" t="s">
        <v>263</v>
      </c>
      <c r="D69" s="16" t="s">
        <v>639</v>
      </c>
      <c r="E69" s="16" t="s">
        <v>427</v>
      </c>
      <c r="F69" s="16" t="s">
        <v>14</v>
      </c>
      <c r="G69" s="16" t="s">
        <v>236</v>
      </c>
      <c r="H69" s="16">
        <v>4</v>
      </c>
      <c r="I69" s="16" t="s">
        <v>428</v>
      </c>
      <c r="J69" s="16" t="s">
        <v>429</v>
      </c>
      <c r="K69" t="str">
        <f t="shared" si="1"/>
        <v>tt3g51a</v>
      </c>
    </row>
    <row r="70" spans="1:11" hidden="1" x14ac:dyDescent="0.2">
      <c r="A70" s="15">
        <v>21</v>
      </c>
      <c r="B70" s="15" t="s">
        <v>232</v>
      </c>
      <c r="C70" s="15" t="s">
        <v>263</v>
      </c>
      <c r="D70" s="16" t="s">
        <v>640</v>
      </c>
      <c r="E70" s="16" t="s">
        <v>431</v>
      </c>
      <c r="F70" s="16" t="s">
        <v>33</v>
      </c>
      <c r="G70" s="16" t="s">
        <v>15</v>
      </c>
      <c r="H70" s="16">
        <v>4</v>
      </c>
      <c r="I70" s="16" t="s">
        <v>428</v>
      </c>
      <c r="J70" s="16" t="s">
        <v>429</v>
      </c>
      <c r="K70" t="str">
        <f t="shared" si="1"/>
        <v>tt3g51b</v>
      </c>
    </row>
    <row r="71" spans="1:11" hidden="1" x14ac:dyDescent="0.2">
      <c r="A71" s="15">
        <v>21</v>
      </c>
      <c r="B71" s="15" t="s">
        <v>232</v>
      </c>
      <c r="C71" s="15" t="s">
        <v>263</v>
      </c>
      <c r="D71" s="16" t="s">
        <v>641</v>
      </c>
      <c r="E71" s="16" t="s">
        <v>433</v>
      </c>
      <c r="F71" s="16" t="s">
        <v>14</v>
      </c>
      <c r="G71" s="16" t="s">
        <v>236</v>
      </c>
      <c r="H71" s="16">
        <v>4</v>
      </c>
      <c r="I71" s="16" t="s">
        <v>428</v>
      </c>
      <c r="J71" s="16" t="s">
        <v>429</v>
      </c>
      <c r="K71" t="str">
        <f t="shared" si="1"/>
        <v>tt3g51c</v>
      </c>
    </row>
    <row r="72" spans="1:11" hidden="1" x14ac:dyDescent="0.2">
      <c r="A72" s="15">
        <v>21</v>
      </c>
      <c r="B72" s="15" t="s">
        <v>232</v>
      </c>
      <c r="C72" s="15" t="s">
        <v>263</v>
      </c>
      <c r="D72" s="16" t="s">
        <v>642</v>
      </c>
      <c r="E72" s="16" t="s">
        <v>435</v>
      </c>
      <c r="F72" s="16" t="s">
        <v>14</v>
      </c>
      <c r="G72" s="16" t="s">
        <v>236</v>
      </c>
      <c r="H72" s="16">
        <v>4</v>
      </c>
      <c r="I72" s="16" t="s">
        <v>428</v>
      </c>
      <c r="J72" s="16" t="s">
        <v>429</v>
      </c>
      <c r="K72" t="str">
        <f t="shared" si="1"/>
        <v>tt3g51d</v>
      </c>
    </row>
    <row r="73" spans="1:11" hidden="1" x14ac:dyDescent="0.2">
      <c r="A73" s="15">
        <v>22</v>
      </c>
      <c r="B73" s="15" t="s">
        <v>232</v>
      </c>
      <c r="C73" s="15" t="s">
        <v>263</v>
      </c>
      <c r="D73" s="16" t="s">
        <v>634</v>
      </c>
      <c r="E73" s="16" t="s">
        <v>437</v>
      </c>
      <c r="F73" s="16" t="s">
        <v>14</v>
      </c>
      <c r="G73" s="16" t="s">
        <v>236</v>
      </c>
      <c r="H73" s="16">
        <v>4</v>
      </c>
      <c r="I73" s="16" t="s">
        <v>237</v>
      </c>
      <c r="J73" s="16" t="s">
        <v>438</v>
      </c>
      <c r="K73" t="str">
        <f t="shared" si="1"/>
        <v>tt3g52a</v>
      </c>
    </row>
    <row r="74" spans="1:11" hidden="1" x14ac:dyDescent="0.2">
      <c r="A74" s="15">
        <v>22</v>
      </c>
      <c r="B74" s="15" t="s">
        <v>232</v>
      </c>
      <c r="C74" s="15" t="s">
        <v>263</v>
      </c>
      <c r="D74" s="16" t="s">
        <v>635</v>
      </c>
      <c r="E74" s="16" t="s">
        <v>440</v>
      </c>
      <c r="F74" s="16" t="s">
        <v>14</v>
      </c>
      <c r="G74" s="16" t="s">
        <v>236</v>
      </c>
      <c r="H74" s="16">
        <v>4</v>
      </c>
      <c r="I74" s="16" t="s">
        <v>237</v>
      </c>
      <c r="J74" s="16" t="s">
        <v>438</v>
      </c>
      <c r="K74" t="str">
        <f t="shared" si="1"/>
        <v>tt3g52b</v>
      </c>
    </row>
    <row r="75" spans="1:11" hidden="1" x14ac:dyDescent="0.2">
      <c r="A75" s="15">
        <v>22</v>
      </c>
      <c r="B75" s="15" t="s">
        <v>232</v>
      </c>
      <c r="C75" s="15" t="s">
        <v>263</v>
      </c>
      <c r="D75" s="16" t="s">
        <v>636</v>
      </c>
      <c r="E75" s="16" t="s">
        <v>442</v>
      </c>
      <c r="F75" s="16" t="s">
        <v>14</v>
      </c>
      <c r="G75" s="16" t="s">
        <v>236</v>
      </c>
      <c r="H75" s="16">
        <v>4</v>
      </c>
      <c r="I75" s="16" t="s">
        <v>237</v>
      </c>
      <c r="J75" s="16" t="s">
        <v>438</v>
      </c>
      <c r="K75" t="str">
        <f t="shared" si="1"/>
        <v>tt3g52c</v>
      </c>
    </row>
    <row r="76" spans="1:11" hidden="1" x14ac:dyDescent="0.2">
      <c r="A76" s="15">
        <v>22</v>
      </c>
      <c r="B76" s="15" t="s">
        <v>232</v>
      </c>
      <c r="C76" s="15" t="s">
        <v>263</v>
      </c>
      <c r="D76" s="16" t="s">
        <v>637</v>
      </c>
      <c r="E76" s="16" t="s">
        <v>240</v>
      </c>
      <c r="F76" s="16" t="s">
        <v>14</v>
      </c>
      <c r="G76" s="16" t="s">
        <v>236</v>
      </c>
      <c r="H76" s="16">
        <v>4</v>
      </c>
      <c r="I76" s="16" t="s">
        <v>237</v>
      </c>
      <c r="J76" s="16" t="s">
        <v>438</v>
      </c>
      <c r="K76" t="str">
        <f t="shared" si="1"/>
        <v>tt3g52d</v>
      </c>
    </row>
    <row r="77" spans="1:11" hidden="1" x14ac:dyDescent="0.2">
      <c r="A77" s="15">
        <v>22</v>
      </c>
      <c r="B77" s="15" t="s">
        <v>232</v>
      </c>
      <c r="C77" s="15" t="s">
        <v>263</v>
      </c>
      <c r="D77" s="16" t="s">
        <v>638</v>
      </c>
      <c r="E77" s="16" t="s">
        <v>445</v>
      </c>
      <c r="F77" s="16" t="s">
        <v>14</v>
      </c>
      <c r="G77" s="16" t="s">
        <v>236</v>
      </c>
      <c r="H77" s="16">
        <v>4</v>
      </c>
      <c r="I77" s="16" t="s">
        <v>237</v>
      </c>
      <c r="J77" s="16" t="s">
        <v>438</v>
      </c>
      <c r="K77" t="str">
        <f t="shared" si="1"/>
        <v>tt3g52e</v>
      </c>
    </row>
    <row r="78" spans="1:11" hidden="1" x14ac:dyDescent="0.2">
      <c r="A78" s="17">
        <v>23</v>
      </c>
      <c r="B78" s="17" t="s">
        <v>232</v>
      </c>
      <c r="C78" s="17" t="s">
        <v>263</v>
      </c>
      <c r="D78" s="18" t="s">
        <v>710</v>
      </c>
      <c r="E78" s="18" t="s">
        <v>447</v>
      </c>
      <c r="F78" s="18" t="s">
        <v>14</v>
      </c>
      <c r="G78" s="18" t="s">
        <v>236</v>
      </c>
      <c r="H78" s="18">
        <v>4</v>
      </c>
      <c r="I78" s="18" t="s">
        <v>448</v>
      </c>
      <c r="J78" s="18" t="s">
        <v>449</v>
      </c>
      <c r="K78" t="str">
        <f t="shared" si="1"/>
        <v>tt3g52f</v>
      </c>
    </row>
    <row r="79" spans="1:11" hidden="1" x14ac:dyDescent="0.2">
      <c r="A79" s="17">
        <v>23</v>
      </c>
      <c r="B79" s="17" t="s">
        <v>232</v>
      </c>
      <c r="C79" s="17" t="s">
        <v>263</v>
      </c>
      <c r="D79" s="18" t="s">
        <v>711</v>
      </c>
      <c r="E79" s="18" t="s">
        <v>451</v>
      </c>
      <c r="F79" s="18" t="s">
        <v>14</v>
      </c>
      <c r="G79" s="18" t="s">
        <v>236</v>
      </c>
      <c r="H79" s="18">
        <v>4</v>
      </c>
      <c r="I79" s="18" t="s">
        <v>448</v>
      </c>
      <c r="J79" s="18" t="s">
        <v>449</v>
      </c>
      <c r="K79" t="str">
        <f t="shared" si="1"/>
        <v>tt3g52g</v>
      </c>
    </row>
    <row r="80" spans="1:11" hidden="1" x14ac:dyDescent="0.2">
      <c r="A80" s="17">
        <v>23</v>
      </c>
      <c r="B80" s="17" t="s">
        <v>232</v>
      </c>
      <c r="C80" s="17" t="s">
        <v>263</v>
      </c>
      <c r="D80" s="18" t="s">
        <v>712</v>
      </c>
      <c r="E80" s="18" t="s">
        <v>453</v>
      </c>
      <c r="F80" s="18" t="s">
        <v>14</v>
      </c>
      <c r="G80" s="18" t="s">
        <v>236</v>
      </c>
      <c r="H80" s="18">
        <v>4</v>
      </c>
      <c r="I80" s="18" t="s">
        <v>448</v>
      </c>
      <c r="J80" s="18" t="s">
        <v>449</v>
      </c>
      <c r="K80" t="str">
        <f t="shared" si="1"/>
        <v>tt3g52h</v>
      </c>
    </row>
    <row r="81" spans="1:11" x14ac:dyDescent="0.2">
      <c r="A81" s="14">
        <v>24</v>
      </c>
      <c r="B81" s="14" t="s">
        <v>232</v>
      </c>
      <c r="C81" s="14" t="s">
        <v>263</v>
      </c>
      <c r="D81" s="13" t="s">
        <v>713</v>
      </c>
      <c r="E81" s="13" t="s">
        <v>455</v>
      </c>
      <c r="F81" s="13" t="s">
        <v>14</v>
      </c>
      <c r="G81" s="13" t="s">
        <v>236</v>
      </c>
      <c r="H81" s="13">
        <v>4</v>
      </c>
      <c r="I81" s="13" t="s">
        <v>456</v>
      </c>
      <c r="J81" s="13" t="s">
        <v>457</v>
      </c>
      <c r="K81" t="str">
        <f t="shared" si="1"/>
        <v>tt3g41a</v>
      </c>
    </row>
    <row r="82" spans="1:11" x14ac:dyDescent="0.2">
      <c r="A82" s="14">
        <v>24</v>
      </c>
      <c r="B82" s="14" t="s">
        <v>232</v>
      </c>
      <c r="C82" s="14" t="s">
        <v>263</v>
      </c>
      <c r="D82" s="13" t="s">
        <v>714</v>
      </c>
      <c r="E82" s="13" t="s">
        <v>459</v>
      </c>
      <c r="F82" s="13" t="s">
        <v>33</v>
      </c>
      <c r="G82" s="13" t="s">
        <v>15</v>
      </c>
      <c r="H82" s="13">
        <v>4</v>
      </c>
      <c r="I82" s="13" t="s">
        <v>456</v>
      </c>
      <c r="J82" s="13" t="s">
        <v>457</v>
      </c>
      <c r="K82" t="str">
        <f t="shared" si="1"/>
        <v>tt3g41b</v>
      </c>
    </row>
    <row r="83" spans="1:11" x14ac:dyDescent="0.2">
      <c r="A83" s="14">
        <v>24</v>
      </c>
      <c r="B83" s="14" t="s">
        <v>232</v>
      </c>
      <c r="C83" s="14" t="s">
        <v>263</v>
      </c>
      <c r="D83" s="13" t="s">
        <v>715</v>
      </c>
      <c r="E83" s="13" t="s">
        <v>461</v>
      </c>
      <c r="F83" s="13" t="s">
        <v>14</v>
      </c>
      <c r="G83" s="13" t="s">
        <v>236</v>
      </c>
      <c r="H83" s="13">
        <v>4</v>
      </c>
      <c r="I83" s="13" t="s">
        <v>456</v>
      </c>
      <c r="J83" s="13" t="s">
        <v>457</v>
      </c>
      <c r="K83" t="str">
        <f t="shared" si="1"/>
        <v>tt3g41c</v>
      </c>
    </row>
    <row r="84" spans="1:11" x14ac:dyDescent="0.2">
      <c r="A84" s="14">
        <v>24</v>
      </c>
      <c r="B84" s="14" t="s">
        <v>232</v>
      </c>
      <c r="C84" s="14" t="s">
        <v>263</v>
      </c>
      <c r="D84" s="13" t="s">
        <v>716</v>
      </c>
      <c r="E84" s="13" t="s">
        <v>463</v>
      </c>
      <c r="F84" s="13" t="s">
        <v>14</v>
      </c>
      <c r="G84" s="13" t="s">
        <v>236</v>
      </c>
      <c r="H84" s="13">
        <v>4</v>
      </c>
      <c r="I84" s="13" t="s">
        <v>456</v>
      </c>
      <c r="J84" s="13" t="s">
        <v>457</v>
      </c>
      <c r="K84" t="str">
        <f t="shared" si="1"/>
        <v>tt3g41d</v>
      </c>
    </row>
    <row r="85" spans="1:11" x14ac:dyDescent="0.2">
      <c r="A85" s="14">
        <v>25</v>
      </c>
      <c r="B85" s="14" t="s">
        <v>232</v>
      </c>
      <c r="C85" s="14" t="s">
        <v>263</v>
      </c>
      <c r="D85" s="13" t="s">
        <v>717</v>
      </c>
      <c r="E85" s="13" t="s">
        <v>465</v>
      </c>
      <c r="F85" s="13" t="s">
        <v>14</v>
      </c>
      <c r="G85" s="13" t="s">
        <v>236</v>
      </c>
      <c r="H85" s="13">
        <v>4</v>
      </c>
      <c r="I85" s="13" t="s">
        <v>466</v>
      </c>
      <c r="J85" s="13" t="s">
        <v>467</v>
      </c>
      <c r="K85" t="str">
        <f t="shared" si="1"/>
        <v>tt3g49a</v>
      </c>
    </row>
    <row r="86" spans="1:11" x14ac:dyDescent="0.2">
      <c r="A86" s="14">
        <v>25</v>
      </c>
      <c r="B86" s="14" t="s">
        <v>232</v>
      </c>
      <c r="C86" s="14" t="s">
        <v>263</v>
      </c>
      <c r="D86" s="13" t="s">
        <v>718</v>
      </c>
      <c r="E86" s="13" t="s">
        <v>469</v>
      </c>
      <c r="F86" s="13" t="s">
        <v>14</v>
      </c>
      <c r="G86" s="13" t="s">
        <v>236</v>
      </c>
      <c r="H86" s="13">
        <v>4</v>
      </c>
      <c r="I86" s="13" t="s">
        <v>466</v>
      </c>
      <c r="J86" s="13" t="s">
        <v>467</v>
      </c>
      <c r="K86" t="str">
        <f t="shared" si="1"/>
        <v>tt3g49b</v>
      </c>
    </row>
    <row r="87" spans="1:11" x14ac:dyDescent="0.2">
      <c r="A87" s="14">
        <v>25</v>
      </c>
      <c r="B87" s="14" t="s">
        <v>232</v>
      </c>
      <c r="C87" s="14" t="s">
        <v>263</v>
      </c>
      <c r="D87" s="13" t="s">
        <v>719</v>
      </c>
      <c r="E87" s="13" t="s">
        <v>471</v>
      </c>
      <c r="F87" s="13" t="s">
        <v>14</v>
      </c>
      <c r="G87" s="13" t="s">
        <v>236</v>
      </c>
      <c r="H87" s="13">
        <v>4</v>
      </c>
      <c r="I87" s="13" t="s">
        <v>466</v>
      </c>
      <c r="J87" s="13" t="s">
        <v>467</v>
      </c>
      <c r="K87" t="str">
        <f t="shared" si="1"/>
        <v>tt3g49c</v>
      </c>
    </row>
    <row r="88" spans="1:11" x14ac:dyDescent="0.2">
      <c r="A88" s="14">
        <v>25</v>
      </c>
      <c r="B88" s="14" t="s">
        <v>232</v>
      </c>
      <c r="C88" s="14" t="s">
        <v>263</v>
      </c>
      <c r="D88" s="13" t="s">
        <v>720</v>
      </c>
      <c r="E88" s="13" t="s">
        <v>473</v>
      </c>
      <c r="F88" s="13" t="s">
        <v>14</v>
      </c>
      <c r="G88" s="13" t="s">
        <v>236</v>
      </c>
      <c r="H88" s="13">
        <v>4</v>
      </c>
      <c r="I88" s="13" t="s">
        <v>466</v>
      </c>
      <c r="J88" s="13" t="s">
        <v>467</v>
      </c>
      <c r="K88" t="str">
        <f t="shared" si="1"/>
        <v>tt3g49d</v>
      </c>
    </row>
    <row r="89" spans="1:11" x14ac:dyDescent="0.2">
      <c r="A89" s="14">
        <v>26</v>
      </c>
      <c r="B89" s="14" t="s">
        <v>232</v>
      </c>
      <c r="C89" s="14" t="s">
        <v>263</v>
      </c>
      <c r="D89" s="13" t="s">
        <v>721</v>
      </c>
      <c r="E89" s="13" t="s">
        <v>475</v>
      </c>
      <c r="F89" s="13" t="s">
        <v>14</v>
      </c>
      <c r="G89" s="13" t="s">
        <v>236</v>
      </c>
      <c r="H89" s="13">
        <v>4</v>
      </c>
      <c r="I89" s="13" t="s">
        <v>476</v>
      </c>
      <c r="J89" s="13" t="s">
        <v>477</v>
      </c>
      <c r="K89" t="str">
        <f t="shared" si="1"/>
        <v>tt3g48a</v>
      </c>
    </row>
    <row r="90" spans="1:11" x14ac:dyDescent="0.2">
      <c r="A90" s="14">
        <v>26</v>
      </c>
      <c r="B90" s="14" t="s">
        <v>232</v>
      </c>
      <c r="C90" s="14" t="s">
        <v>263</v>
      </c>
      <c r="D90" s="13" t="s">
        <v>722</v>
      </c>
      <c r="E90" s="13" t="s">
        <v>479</v>
      </c>
      <c r="F90" s="13" t="s">
        <v>14</v>
      </c>
      <c r="G90" s="13" t="s">
        <v>236</v>
      </c>
      <c r="H90" s="13">
        <v>4</v>
      </c>
      <c r="I90" s="13" t="s">
        <v>476</v>
      </c>
      <c r="J90" s="13" t="s">
        <v>477</v>
      </c>
      <c r="K90" t="str">
        <f t="shared" si="1"/>
        <v>tt3g48b</v>
      </c>
    </row>
    <row r="91" spans="1:11" x14ac:dyDescent="0.2">
      <c r="A91" s="14">
        <v>26</v>
      </c>
      <c r="B91" s="14" t="s">
        <v>232</v>
      </c>
      <c r="C91" s="14" t="s">
        <v>263</v>
      </c>
      <c r="D91" s="13" t="s">
        <v>723</v>
      </c>
      <c r="E91" s="13" t="s">
        <v>481</v>
      </c>
      <c r="F91" s="13" t="s">
        <v>14</v>
      </c>
      <c r="G91" s="13" t="s">
        <v>236</v>
      </c>
      <c r="H91" s="13">
        <v>4</v>
      </c>
      <c r="I91" s="13" t="s">
        <v>476</v>
      </c>
      <c r="J91" s="13" t="s">
        <v>477</v>
      </c>
      <c r="K91" t="str">
        <f t="shared" si="1"/>
        <v>tt3g48c</v>
      </c>
    </row>
    <row r="92" spans="1:11" x14ac:dyDescent="0.2">
      <c r="A92" s="14">
        <v>26</v>
      </c>
      <c r="B92" s="14" t="s">
        <v>232</v>
      </c>
      <c r="C92" s="14" t="s">
        <v>263</v>
      </c>
      <c r="D92" s="13" t="s">
        <v>724</v>
      </c>
      <c r="E92" s="13" t="s">
        <v>483</v>
      </c>
      <c r="F92" s="13" t="s">
        <v>14</v>
      </c>
      <c r="G92" s="13" t="s">
        <v>236</v>
      </c>
      <c r="H92" s="13">
        <v>4</v>
      </c>
      <c r="I92" s="13" t="s">
        <v>476</v>
      </c>
      <c r="J92" s="13" t="s">
        <v>477</v>
      </c>
      <c r="K92" t="str">
        <f t="shared" si="1"/>
        <v>tt3g48d</v>
      </c>
    </row>
    <row r="93" spans="1:11" x14ac:dyDescent="0.2">
      <c r="A93" s="14">
        <v>26</v>
      </c>
      <c r="B93" s="14" t="s">
        <v>232</v>
      </c>
      <c r="C93" s="14" t="s">
        <v>263</v>
      </c>
      <c r="D93" s="13" t="s">
        <v>725</v>
      </c>
      <c r="E93" s="13" t="s">
        <v>485</v>
      </c>
      <c r="F93" s="13" t="s">
        <v>14</v>
      </c>
      <c r="G93" s="13" t="s">
        <v>236</v>
      </c>
      <c r="H93" s="13">
        <v>4</v>
      </c>
      <c r="I93" s="13" t="s">
        <v>476</v>
      </c>
      <c r="J93" s="13" t="s">
        <v>477</v>
      </c>
      <c r="K93" t="str">
        <f t="shared" si="1"/>
        <v>tt3g48e</v>
      </c>
    </row>
    <row r="94" spans="1:11" x14ac:dyDescent="0.2">
      <c r="A94" s="14">
        <v>27</v>
      </c>
      <c r="B94" s="14" t="s">
        <v>232</v>
      </c>
      <c r="C94" s="14" t="s">
        <v>263</v>
      </c>
      <c r="D94" s="13" t="s">
        <v>726</v>
      </c>
      <c r="E94" s="13" t="s">
        <v>487</v>
      </c>
      <c r="F94" s="13" t="s">
        <v>14</v>
      </c>
      <c r="G94" s="13" t="s">
        <v>236</v>
      </c>
      <c r="H94" s="13">
        <v>4</v>
      </c>
      <c r="I94" s="13" t="s">
        <v>488</v>
      </c>
      <c r="J94" s="13" t="s">
        <v>489</v>
      </c>
      <c r="K94" t="str">
        <f t="shared" si="1"/>
        <v>tt3g32a</v>
      </c>
    </row>
    <row r="95" spans="1:11" x14ac:dyDescent="0.2">
      <c r="A95" s="14">
        <v>27</v>
      </c>
      <c r="B95" s="14" t="s">
        <v>232</v>
      </c>
      <c r="C95" s="14" t="s">
        <v>263</v>
      </c>
      <c r="D95" s="13" t="s">
        <v>727</v>
      </c>
      <c r="E95" s="13" t="s">
        <v>491</v>
      </c>
      <c r="F95" s="13" t="s">
        <v>14</v>
      </c>
      <c r="G95" s="13" t="s">
        <v>236</v>
      </c>
      <c r="H95" s="13">
        <v>4</v>
      </c>
      <c r="I95" s="13" t="s">
        <v>488</v>
      </c>
      <c r="J95" s="13" t="s">
        <v>489</v>
      </c>
      <c r="K95" t="str">
        <f t="shared" si="1"/>
        <v>tt3g32b</v>
      </c>
    </row>
    <row r="96" spans="1:11" x14ac:dyDescent="0.2">
      <c r="A96" s="14">
        <v>27</v>
      </c>
      <c r="B96" s="14" t="s">
        <v>232</v>
      </c>
      <c r="C96" s="14" t="s">
        <v>263</v>
      </c>
      <c r="D96" s="13" t="s">
        <v>728</v>
      </c>
      <c r="E96" s="13" t="s">
        <v>493</v>
      </c>
      <c r="F96" s="13" t="s">
        <v>14</v>
      </c>
      <c r="G96" s="13" t="s">
        <v>236</v>
      </c>
      <c r="H96" s="13">
        <v>4</v>
      </c>
      <c r="I96" s="13" t="s">
        <v>488</v>
      </c>
      <c r="J96" s="13" t="s">
        <v>489</v>
      </c>
      <c r="K96" t="str">
        <f t="shared" si="1"/>
        <v>tt3g32c</v>
      </c>
    </row>
    <row r="97" spans="1:11" x14ac:dyDescent="0.2">
      <c r="A97" s="14">
        <v>27</v>
      </c>
      <c r="B97" s="14" t="s">
        <v>232</v>
      </c>
      <c r="C97" s="14" t="s">
        <v>263</v>
      </c>
      <c r="D97" s="13" t="s">
        <v>729</v>
      </c>
      <c r="E97" s="13" t="s">
        <v>495</v>
      </c>
      <c r="F97" s="13" t="s">
        <v>14</v>
      </c>
      <c r="G97" s="13" t="s">
        <v>236</v>
      </c>
      <c r="H97" s="13">
        <v>4</v>
      </c>
      <c r="I97" s="13" t="s">
        <v>488</v>
      </c>
      <c r="J97" s="13" t="s">
        <v>489</v>
      </c>
      <c r="K97" t="str">
        <f t="shared" si="1"/>
        <v>tt3g32d</v>
      </c>
    </row>
    <row r="98" spans="1:11" x14ac:dyDescent="0.2">
      <c r="A98" s="14">
        <v>28</v>
      </c>
      <c r="B98" s="14" t="s">
        <v>232</v>
      </c>
      <c r="C98" s="14" t="s">
        <v>263</v>
      </c>
      <c r="D98" s="13" t="s">
        <v>730</v>
      </c>
      <c r="E98" s="13" t="s">
        <v>497</v>
      </c>
      <c r="F98" s="13" t="s">
        <v>14</v>
      </c>
      <c r="G98" s="13" t="s">
        <v>236</v>
      </c>
      <c r="H98" s="13">
        <v>4</v>
      </c>
      <c r="I98" s="13" t="s">
        <v>498</v>
      </c>
      <c r="J98" s="13" t="s">
        <v>499</v>
      </c>
      <c r="K98" t="str">
        <f t="shared" si="1"/>
        <v>tt3g45a</v>
      </c>
    </row>
    <row r="99" spans="1:11" x14ac:dyDescent="0.2">
      <c r="A99" s="14">
        <v>28</v>
      </c>
      <c r="B99" s="14" t="s">
        <v>232</v>
      </c>
      <c r="C99" s="14" t="s">
        <v>263</v>
      </c>
      <c r="D99" s="13" t="s">
        <v>731</v>
      </c>
      <c r="E99" s="13" t="s">
        <v>501</v>
      </c>
      <c r="F99" s="13" t="s">
        <v>14</v>
      </c>
      <c r="G99" s="13" t="s">
        <v>236</v>
      </c>
      <c r="H99" s="13">
        <v>4</v>
      </c>
      <c r="I99" s="13" t="s">
        <v>498</v>
      </c>
      <c r="J99" s="13" t="s">
        <v>499</v>
      </c>
      <c r="K99" t="str">
        <f t="shared" si="1"/>
        <v>tt3g45b</v>
      </c>
    </row>
    <row r="100" spans="1:11" x14ac:dyDescent="0.2">
      <c r="A100" s="14">
        <v>28</v>
      </c>
      <c r="B100" s="14" t="s">
        <v>232</v>
      </c>
      <c r="C100" s="14" t="s">
        <v>263</v>
      </c>
      <c r="D100" s="13" t="s">
        <v>732</v>
      </c>
      <c r="E100" s="13" t="s">
        <v>503</v>
      </c>
      <c r="F100" s="13" t="s">
        <v>14</v>
      </c>
      <c r="G100" s="13" t="s">
        <v>236</v>
      </c>
      <c r="H100" s="13">
        <v>4</v>
      </c>
      <c r="I100" s="13" t="s">
        <v>498</v>
      </c>
      <c r="J100" s="13" t="s">
        <v>499</v>
      </c>
      <c r="K100" t="str">
        <f t="shared" si="1"/>
        <v>tt3g45c</v>
      </c>
    </row>
    <row r="101" spans="1:11" x14ac:dyDescent="0.2">
      <c r="A101" s="14">
        <v>28</v>
      </c>
      <c r="B101" s="14" t="s">
        <v>232</v>
      </c>
      <c r="C101" s="14" t="s">
        <v>263</v>
      </c>
      <c r="D101" s="13" t="s">
        <v>733</v>
      </c>
      <c r="E101" s="13" t="s">
        <v>505</v>
      </c>
      <c r="F101" s="13" t="s">
        <v>14</v>
      </c>
      <c r="G101" s="13" t="s">
        <v>236</v>
      </c>
      <c r="H101" s="13">
        <v>4</v>
      </c>
      <c r="I101" s="13" t="s">
        <v>498</v>
      </c>
      <c r="J101" s="13" t="s">
        <v>499</v>
      </c>
      <c r="K101" t="str">
        <f t="shared" si="1"/>
        <v>tt3g45d</v>
      </c>
    </row>
    <row r="102" spans="1:11" x14ac:dyDescent="0.2">
      <c r="A102" s="14">
        <v>28</v>
      </c>
      <c r="B102" s="14" t="s">
        <v>232</v>
      </c>
      <c r="C102" s="14" t="s">
        <v>263</v>
      </c>
      <c r="D102" s="13" t="s">
        <v>734</v>
      </c>
      <c r="E102" s="13" t="s">
        <v>507</v>
      </c>
      <c r="F102" s="13" t="s">
        <v>14</v>
      </c>
      <c r="G102" s="13" t="s">
        <v>236</v>
      </c>
      <c r="H102" s="13">
        <v>4</v>
      </c>
      <c r="I102" s="13" t="s">
        <v>498</v>
      </c>
      <c r="J102" s="13" t="s">
        <v>499</v>
      </c>
      <c r="K102" t="str">
        <f t="shared" si="1"/>
        <v>tt3g45e</v>
      </c>
    </row>
    <row r="103" spans="1:11" x14ac:dyDescent="0.2">
      <c r="A103" s="14">
        <v>29</v>
      </c>
      <c r="B103" s="14" t="s">
        <v>232</v>
      </c>
      <c r="C103" s="14" t="s">
        <v>263</v>
      </c>
      <c r="D103" s="13" t="s">
        <v>735</v>
      </c>
      <c r="E103" s="13" t="s">
        <v>509</v>
      </c>
      <c r="F103" s="13" t="s">
        <v>33</v>
      </c>
      <c r="G103" s="13" t="s">
        <v>15</v>
      </c>
      <c r="H103" s="13">
        <v>2</v>
      </c>
      <c r="I103" s="13" t="s">
        <v>510</v>
      </c>
      <c r="J103" s="13" t="s">
        <v>511</v>
      </c>
      <c r="K103" t="str">
        <f t="shared" si="1"/>
        <v>tt3g47a</v>
      </c>
    </row>
    <row r="104" spans="1:11" x14ac:dyDescent="0.2">
      <c r="A104" s="14">
        <v>29</v>
      </c>
      <c r="B104" s="14" t="s">
        <v>232</v>
      </c>
      <c r="C104" s="14" t="s">
        <v>263</v>
      </c>
      <c r="D104" s="13" t="s">
        <v>736</v>
      </c>
      <c r="E104" s="13" t="s">
        <v>513</v>
      </c>
      <c r="F104" s="13" t="s">
        <v>33</v>
      </c>
      <c r="G104" s="13" t="s">
        <v>15</v>
      </c>
      <c r="H104" s="13">
        <v>2</v>
      </c>
      <c r="I104" s="13" t="s">
        <v>510</v>
      </c>
      <c r="J104" s="13" t="s">
        <v>511</v>
      </c>
      <c r="K104" t="str">
        <f t="shared" si="1"/>
        <v>tt3g47b</v>
      </c>
    </row>
    <row r="105" spans="1:11" x14ac:dyDescent="0.2">
      <c r="A105" s="14">
        <v>29</v>
      </c>
      <c r="B105" s="14" t="s">
        <v>232</v>
      </c>
      <c r="C105" s="14" t="s">
        <v>263</v>
      </c>
      <c r="D105" s="13" t="s">
        <v>737</v>
      </c>
      <c r="E105" s="13" t="s">
        <v>515</v>
      </c>
      <c r="F105" s="13" t="s">
        <v>33</v>
      </c>
      <c r="G105" s="13" t="s">
        <v>15</v>
      </c>
      <c r="H105" s="13">
        <v>2</v>
      </c>
      <c r="I105" s="13" t="s">
        <v>510</v>
      </c>
      <c r="J105" s="13" t="s">
        <v>511</v>
      </c>
      <c r="K105" t="str">
        <f t="shared" si="1"/>
        <v>tt3g47c</v>
      </c>
    </row>
    <row r="106" spans="1:11" x14ac:dyDescent="0.2">
      <c r="A106" s="14">
        <v>29</v>
      </c>
      <c r="B106" s="14" t="s">
        <v>232</v>
      </c>
      <c r="C106" s="14" t="s">
        <v>263</v>
      </c>
      <c r="D106" s="13" t="s">
        <v>738</v>
      </c>
      <c r="E106" s="13" t="s">
        <v>517</v>
      </c>
      <c r="F106" s="13" t="s">
        <v>33</v>
      </c>
      <c r="G106" s="13" t="s">
        <v>15</v>
      </c>
      <c r="H106" s="13">
        <v>2</v>
      </c>
      <c r="I106" s="13" t="s">
        <v>510</v>
      </c>
      <c r="J106" s="13" t="s">
        <v>511</v>
      </c>
      <c r="K106" t="str">
        <f t="shared" si="1"/>
        <v>tt3g47d</v>
      </c>
    </row>
    <row r="107" spans="1:11" x14ac:dyDescent="0.2">
      <c r="A107" s="14">
        <v>30</v>
      </c>
      <c r="B107" s="14" t="s">
        <v>232</v>
      </c>
      <c r="C107" s="14" t="s">
        <v>263</v>
      </c>
      <c r="D107" s="13" t="s">
        <v>739</v>
      </c>
      <c r="E107" s="13" t="s">
        <v>519</v>
      </c>
      <c r="F107" s="13" t="s">
        <v>14</v>
      </c>
      <c r="G107" s="13" t="s">
        <v>236</v>
      </c>
      <c r="H107" s="13">
        <v>4</v>
      </c>
      <c r="I107" s="13" t="s">
        <v>520</v>
      </c>
      <c r="J107" s="13" t="s">
        <v>521</v>
      </c>
      <c r="K107" t="str">
        <f t="shared" si="1"/>
        <v>tt3g43a</v>
      </c>
    </row>
    <row r="108" spans="1:11" x14ac:dyDescent="0.2">
      <c r="A108" s="14">
        <v>30</v>
      </c>
      <c r="B108" s="14" t="s">
        <v>232</v>
      </c>
      <c r="C108" s="14" t="s">
        <v>263</v>
      </c>
      <c r="D108" s="13" t="s">
        <v>740</v>
      </c>
      <c r="E108" s="13" t="s">
        <v>524</v>
      </c>
      <c r="F108" s="13" t="s">
        <v>14</v>
      </c>
      <c r="G108" s="13" t="s">
        <v>236</v>
      </c>
      <c r="H108" s="13">
        <v>4</v>
      </c>
      <c r="I108" s="13" t="s">
        <v>520</v>
      </c>
      <c r="J108" s="13" t="s">
        <v>521</v>
      </c>
      <c r="K108" t="str">
        <f t="shared" si="1"/>
        <v>tt3g43b</v>
      </c>
    </row>
    <row r="109" spans="1:11" x14ac:dyDescent="0.2">
      <c r="A109" s="14">
        <v>30</v>
      </c>
      <c r="B109" s="14" t="s">
        <v>232</v>
      </c>
      <c r="C109" s="14" t="s">
        <v>263</v>
      </c>
      <c r="D109" s="13" t="s">
        <v>741</v>
      </c>
      <c r="E109" s="13" t="s">
        <v>526</v>
      </c>
      <c r="F109" s="13" t="s">
        <v>14</v>
      </c>
      <c r="G109" s="13" t="s">
        <v>236</v>
      </c>
      <c r="H109" s="13">
        <v>4</v>
      </c>
      <c r="I109" s="13" t="s">
        <v>520</v>
      </c>
      <c r="J109" s="13" t="s">
        <v>521</v>
      </c>
      <c r="K109" t="str">
        <f t="shared" si="1"/>
        <v>tt3g43c</v>
      </c>
    </row>
    <row r="110" spans="1:11" x14ac:dyDescent="0.2">
      <c r="A110" s="14">
        <v>30</v>
      </c>
      <c r="B110" s="14" t="s">
        <v>232</v>
      </c>
      <c r="C110" s="14" t="s">
        <v>263</v>
      </c>
      <c r="D110" s="13" t="s">
        <v>742</v>
      </c>
      <c r="E110" s="13" t="s">
        <v>528</v>
      </c>
      <c r="F110" s="13" t="s">
        <v>14</v>
      </c>
      <c r="G110" s="13" t="s">
        <v>236</v>
      </c>
      <c r="H110" s="13">
        <v>4</v>
      </c>
      <c r="I110" s="13" t="s">
        <v>520</v>
      </c>
      <c r="J110" s="13" t="s">
        <v>521</v>
      </c>
      <c r="K110" t="str">
        <f t="shared" si="1"/>
        <v>tt3g43d</v>
      </c>
    </row>
  </sheetData>
  <autoFilter ref="A1:J110" xr:uid="{B5ED2BC6-3E82-564F-A0BA-F2D0A4E2905E}">
    <filterColumn colId="3">
      <colorFilter dxfId="0"/>
    </filterColumn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54E2-B385-1540-AFEF-0CE1EAA29201}">
  <dimension ref="A1:J16"/>
  <sheetViews>
    <sheetView workbookViewId="0">
      <selection activeCell="C30" sqref="C30"/>
    </sheetView>
  </sheetViews>
  <sheetFormatPr baseColWidth="10" defaultRowHeight="16" x14ac:dyDescent="0.2"/>
  <cols>
    <col min="1" max="1" width="9.83203125" bestFit="1" customWidth="1"/>
    <col min="2" max="2" width="10" bestFit="1" customWidth="1"/>
    <col min="3" max="3" width="10.33203125" bestFit="1" customWidth="1"/>
    <col min="4" max="4" width="8.6640625" bestFit="1" customWidth="1"/>
    <col min="5" max="5" width="49.83203125" bestFit="1" customWidth="1"/>
    <col min="6" max="6" width="11.6640625" bestFit="1" customWidth="1"/>
    <col min="7" max="7" width="18.33203125" bestFit="1" customWidth="1"/>
    <col min="8" max="8" width="19.1640625" bestFit="1" customWidth="1"/>
    <col min="9" max="9" width="33.33203125" bestFit="1" customWidth="1"/>
    <col min="10" max="10" width="13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1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3" t="s">
        <v>15</v>
      </c>
      <c r="H2" s="2">
        <v>4</v>
      </c>
      <c r="I2" s="2" t="s">
        <v>16</v>
      </c>
      <c r="J2" s="2" t="s">
        <v>17</v>
      </c>
    </row>
    <row r="3" spans="1:10" x14ac:dyDescent="0.2">
      <c r="A3" s="2">
        <v>1</v>
      </c>
      <c r="B3" s="2" t="s">
        <v>10</v>
      </c>
      <c r="C3" s="2" t="s">
        <v>11</v>
      </c>
      <c r="D3" s="2" t="s">
        <v>18</v>
      </c>
      <c r="E3" s="2" t="s">
        <v>19</v>
      </c>
      <c r="F3" s="2" t="s">
        <v>14</v>
      </c>
      <c r="G3" s="3" t="s">
        <v>15</v>
      </c>
      <c r="H3" s="2">
        <v>4</v>
      </c>
      <c r="I3" s="2" t="s">
        <v>16</v>
      </c>
      <c r="J3" s="2" t="s">
        <v>17</v>
      </c>
    </row>
    <row r="4" spans="1:10" x14ac:dyDescent="0.2">
      <c r="A4" s="2">
        <v>1</v>
      </c>
      <c r="B4" s="2" t="s">
        <v>10</v>
      </c>
      <c r="C4" s="2" t="s">
        <v>11</v>
      </c>
      <c r="D4" s="2" t="s">
        <v>20</v>
      </c>
      <c r="E4" s="2" t="s">
        <v>21</v>
      </c>
      <c r="F4" s="2" t="s">
        <v>14</v>
      </c>
      <c r="G4" s="3" t="s">
        <v>15</v>
      </c>
      <c r="H4" s="2">
        <v>4</v>
      </c>
      <c r="I4" s="2" t="s">
        <v>16</v>
      </c>
      <c r="J4" s="2" t="s">
        <v>17</v>
      </c>
    </row>
    <row r="5" spans="1:10" x14ac:dyDescent="0.2">
      <c r="A5" s="2">
        <v>1</v>
      </c>
      <c r="B5" s="2" t="s">
        <v>10</v>
      </c>
      <c r="C5" s="2" t="s">
        <v>11</v>
      </c>
      <c r="D5" s="2" t="s">
        <v>22</v>
      </c>
      <c r="E5" s="2" t="s">
        <v>23</v>
      </c>
      <c r="F5" s="2" t="s">
        <v>14</v>
      </c>
      <c r="G5" s="3" t="s">
        <v>15</v>
      </c>
      <c r="H5" s="2">
        <v>4</v>
      </c>
      <c r="I5" s="2" t="s">
        <v>16</v>
      </c>
      <c r="J5" s="2" t="s">
        <v>17</v>
      </c>
    </row>
    <row r="6" spans="1:10" x14ac:dyDescent="0.2">
      <c r="A6" s="2">
        <v>1</v>
      </c>
      <c r="B6" s="2" t="s">
        <v>10</v>
      </c>
      <c r="C6" s="2" t="s">
        <v>11</v>
      </c>
      <c r="D6" s="2" t="s">
        <v>24</v>
      </c>
      <c r="E6" s="2" t="s">
        <v>25</v>
      </c>
      <c r="F6" s="2" t="s">
        <v>14</v>
      </c>
      <c r="G6" s="3" t="s">
        <v>15</v>
      </c>
      <c r="H6" s="2">
        <v>4</v>
      </c>
      <c r="I6" s="2" t="s">
        <v>16</v>
      </c>
      <c r="J6" s="2" t="s">
        <v>17</v>
      </c>
    </row>
    <row r="7" spans="1:10" x14ac:dyDescent="0.2">
      <c r="A7" s="2">
        <v>1</v>
      </c>
      <c r="B7" s="2" t="s">
        <v>10</v>
      </c>
      <c r="C7" s="2" t="s">
        <v>11</v>
      </c>
      <c r="D7" s="2" t="s">
        <v>24</v>
      </c>
      <c r="E7" s="2" t="s">
        <v>26</v>
      </c>
      <c r="F7" s="2" t="s">
        <v>14</v>
      </c>
      <c r="G7" s="3" t="s">
        <v>15</v>
      </c>
      <c r="H7" s="2">
        <v>4</v>
      </c>
      <c r="I7" s="2" t="s">
        <v>16</v>
      </c>
      <c r="J7" s="2" t="s">
        <v>17</v>
      </c>
    </row>
    <row r="8" spans="1:10" x14ac:dyDescent="0.2">
      <c r="A8">
        <v>3</v>
      </c>
      <c r="B8" t="s">
        <v>10</v>
      </c>
      <c r="C8" t="s">
        <v>11</v>
      </c>
      <c r="D8" t="s">
        <v>27</v>
      </c>
      <c r="E8" t="s">
        <v>28</v>
      </c>
      <c r="F8" t="s">
        <v>14</v>
      </c>
      <c r="G8" s="4" t="s">
        <v>15</v>
      </c>
      <c r="H8">
        <v>4</v>
      </c>
      <c r="I8" t="s">
        <v>29</v>
      </c>
      <c r="J8" t="s">
        <v>30</v>
      </c>
    </row>
    <row r="9" spans="1:10" x14ac:dyDescent="0.2">
      <c r="A9">
        <v>3</v>
      </c>
      <c r="B9" t="s">
        <v>10</v>
      </c>
      <c r="C9" t="s">
        <v>11</v>
      </c>
      <c r="D9" t="s">
        <v>31</v>
      </c>
      <c r="E9" t="s">
        <v>32</v>
      </c>
      <c r="F9" t="s">
        <v>33</v>
      </c>
      <c r="G9" s="4" t="s">
        <v>34</v>
      </c>
      <c r="H9">
        <v>4</v>
      </c>
      <c r="I9" t="s">
        <v>29</v>
      </c>
      <c r="J9" t="s">
        <v>30</v>
      </c>
    </row>
    <row r="10" spans="1:10" x14ac:dyDescent="0.2">
      <c r="A10">
        <v>3</v>
      </c>
      <c r="B10" t="s">
        <v>10</v>
      </c>
      <c r="C10" t="s">
        <v>11</v>
      </c>
      <c r="D10" t="s">
        <v>35</v>
      </c>
      <c r="E10" t="s">
        <v>36</v>
      </c>
      <c r="F10" t="s">
        <v>33</v>
      </c>
      <c r="G10" s="4" t="s">
        <v>34</v>
      </c>
      <c r="H10">
        <v>4</v>
      </c>
      <c r="I10" t="s">
        <v>29</v>
      </c>
      <c r="J10" t="s">
        <v>30</v>
      </c>
    </row>
    <row r="11" spans="1:10" x14ac:dyDescent="0.2">
      <c r="A11">
        <v>3</v>
      </c>
      <c r="B11" t="s">
        <v>10</v>
      </c>
      <c r="C11" t="s">
        <v>11</v>
      </c>
      <c r="D11" t="s">
        <v>37</v>
      </c>
      <c r="E11" t="s">
        <v>38</v>
      </c>
      <c r="F11" t="s">
        <v>14</v>
      </c>
      <c r="G11" s="4" t="s">
        <v>15</v>
      </c>
      <c r="H11">
        <v>4</v>
      </c>
      <c r="I11" t="s">
        <v>29</v>
      </c>
      <c r="J11" t="s">
        <v>30</v>
      </c>
    </row>
    <row r="12" spans="1:10" x14ac:dyDescent="0.2">
      <c r="A12">
        <v>3</v>
      </c>
      <c r="B12" t="s">
        <v>10</v>
      </c>
      <c r="C12" t="s">
        <v>11</v>
      </c>
      <c r="D12" t="s">
        <v>39</v>
      </c>
      <c r="E12" t="s">
        <v>40</v>
      </c>
      <c r="F12" t="s">
        <v>14</v>
      </c>
      <c r="G12" s="4" t="s">
        <v>15</v>
      </c>
      <c r="H12">
        <v>4</v>
      </c>
      <c r="I12" t="s">
        <v>29</v>
      </c>
      <c r="J12" t="s">
        <v>30</v>
      </c>
    </row>
    <row r="13" spans="1:10" x14ac:dyDescent="0.2">
      <c r="A13">
        <v>3</v>
      </c>
      <c r="B13" t="s">
        <v>10</v>
      </c>
      <c r="C13" t="s">
        <v>11</v>
      </c>
      <c r="D13" t="s">
        <v>41</v>
      </c>
      <c r="E13" t="s">
        <v>42</v>
      </c>
      <c r="F13" t="s">
        <v>14</v>
      </c>
      <c r="G13" s="4" t="s">
        <v>15</v>
      </c>
      <c r="H13">
        <v>4</v>
      </c>
      <c r="I13" t="s">
        <v>29</v>
      </c>
      <c r="J13" t="s">
        <v>30</v>
      </c>
    </row>
    <row r="14" spans="1:10" x14ac:dyDescent="0.2">
      <c r="A14">
        <v>3</v>
      </c>
      <c r="B14" t="s">
        <v>10</v>
      </c>
      <c r="C14" t="s">
        <v>11</v>
      </c>
      <c r="D14" t="s">
        <v>43</v>
      </c>
      <c r="E14" t="s">
        <v>44</v>
      </c>
      <c r="F14" t="s">
        <v>14</v>
      </c>
      <c r="G14" s="4" t="s">
        <v>15</v>
      </c>
      <c r="H14">
        <v>4</v>
      </c>
      <c r="I14" t="s">
        <v>29</v>
      </c>
      <c r="J14" t="s">
        <v>30</v>
      </c>
    </row>
    <row r="15" spans="1:10" x14ac:dyDescent="0.2">
      <c r="A15">
        <v>3</v>
      </c>
      <c r="B15" t="s">
        <v>10</v>
      </c>
      <c r="C15" t="s">
        <v>11</v>
      </c>
      <c r="D15" t="s">
        <v>45</v>
      </c>
      <c r="E15" t="s">
        <v>46</v>
      </c>
      <c r="F15" t="s">
        <v>14</v>
      </c>
      <c r="G15" s="4" t="s">
        <v>15</v>
      </c>
      <c r="H15">
        <v>4</v>
      </c>
      <c r="I15" t="s">
        <v>29</v>
      </c>
      <c r="J15" t="s">
        <v>30</v>
      </c>
    </row>
    <row r="16" spans="1:10" x14ac:dyDescent="0.2">
      <c r="A16">
        <v>3</v>
      </c>
      <c r="B16" t="s">
        <v>10</v>
      </c>
      <c r="C16" t="s">
        <v>11</v>
      </c>
      <c r="D16" t="s">
        <v>47</v>
      </c>
      <c r="E16" t="s">
        <v>48</v>
      </c>
      <c r="F16" t="s">
        <v>14</v>
      </c>
      <c r="G16" s="4" t="s">
        <v>15</v>
      </c>
      <c r="H16">
        <v>4</v>
      </c>
      <c r="I16" t="s">
        <v>29</v>
      </c>
      <c r="J16" t="s">
        <v>30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C535-E544-3349-A92D-BEFAE6C235E3}">
  <dimension ref="A1:T70"/>
  <sheetViews>
    <sheetView topLeftCell="A49" zoomScale="140" workbookViewId="0">
      <selection activeCell="A59" sqref="A59"/>
    </sheetView>
  </sheetViews>
  <sheetFormatPr baseColWidth="10" defaultRowHeight="16" x14ac:dyDescent="0.2"/>
  <cols>
    <col min="1" max="1" width="4.33203125" bestFit="1" customWidth="1"/>
    <col min="2" max="2" width="46.83203125" bestFit="1" customWidth="1"/>
    <col min="3" max="3" width="6.33203125" bestFit="1" customWidth="1"/>
    <col min="4" max="4" width="9.33203125" bestFit="1" customWidth="1"/>
    <col min="5" max="5" width="76.33203125" bestFit="1" customWidth="1"/>
    <col min="6" max="6" width="6.1640625" bestFit="1" customWidth="1"/>
    <col min="7" max="7" width="23.83203125" bestFit="1" customWidth="1"/>
    <col min="8" max="8" width="7.1640625" bestFit="1" customWidth="1"/>
    <col min="9" max="9" width="8.6640625" bestFit="1" customWidth="1"/>
    <col min="10" max="10" width="9.33203125" bestFit="1" customWidth="1"/>
    <col min="11" max="11" width="8.6640625" bestFit="1" customWidth="1"/>
    <col min="12" max="12" width="12" bestFit="1" customWidth="1"/>
    <col min="13" max="13" width="10.6640625" bestFit="1" customWidth="1"/>
    <col min="14" max="14" width="5.6640625" bestFit="1" customWidth="1"/>
    <col min="15" max="15" width="5.83203125" bestFit="1" customWidth="1"/>
    <col min="16" max="16" width="20.33203125" bestFit="1" customWidth="1"/>
    <col min="17" max="17" width="11" bestFit="1" customWidth="1"/>
    <col min="18" max="18" width="5.5" bestFit="1" customWidth="1"/>
    <col min="19" max="19" width="10" bestFit="1" customWidth="1"/>
  </cols>
  <sheetData>
    <row r="1" spans="1:20" x14ac:dyDescent="0.2">
      <c r="A1" s="7" t="s">
        <v>49</v>
      </c>
      <c r="B1" s="7" t="s">
        <v>8</v>
      </c>
      <c r="C1" s="8" t="s">
        <v>50</v>
      </c>
      <c r="D1" s="7" t="s">
        <v>3</v>
      </c>
      <c r="E1" s="7" t="s">
        <v>4</v>
      </c>
      <c r="F1" s="7" t="s">
        <v>51</v>
      </c>
      <c r="G1" s="7" t="s">
        <v>6</v>
      </c>
      <c r="H1" s="7" t="s">
        <v>52</v>
      </c>
      <c r="I1" s="7" t="s">
        <v>0</v>
      </c>
      <c r="J1" s="7" t="s">
        <v>53</v>
      </c>
      <c r="K1" s="7" t="s">
        <v>54</v>
      </c>
      <c r="L1" s="7" t="s">
        <v>55</v>
      </c>
      <c r="M1" s="7" t="s">
        <v>56</v>
      </c>
      <c r="N1" s="7" t="s">
        <v>69</v>
      </c>
      <c r="O1" s="7" t="s">
        <v>57</v>
      </c>
      <c r="P1" s="7" t="s">
        <v>58</v>
      </c>
      <c r="Q1" s="7" t="s">
        <v>59</v>
      </c>
      <c r="R1" s="7" t="s">
        <v>60</v>
      </c>
      <c r="S1" s="7" t="s">
        <v>61</v>
      </c>
      <c r="T1" s="7" t="s">
        <v>56</v>
      </c>
    </row>
    <row r="2" spans="1:20" x14ac:dyDescent="0.2">
      <c r="A2" s="9" t="s">
        <v>63</v>
      </c>
      <c r="B2" s="9" t="s">
        <v>101</v>
      </c>
      <c r="C2" s="9">
        <v>15</v>
      </c>
      <c r="D2" s="9" t="s">
        <v>109</v>
      </c>
      <c r="E2" s="9" t="s">
        <v>205</v>
      </c>
      <c r="F2" s="9" t="s">
        <v>228</v>
      </c>
      <c r="G2" s="9" t="s">
        <v>227</v>
      </c>
      <c r="H2" s="9" t="s">
        <v>51</v>
      </c>
      <c r="I2" s="9">
        <f>C2</f>
        <v>15</v>
      </c>
      <c r="J2" s="9" t="str">
        <f t="shared" ref="J2" si="0">IF(LEN(C2)=1,"scale_00"&amp;C2,IF(LEN(C2)=2,"scale_0"&amp;C2,IF(LEN(C2)=3,"scale_"&amp;C2,"")))</f>
        <v>scale_015</v>
      </c>
      <c r="K2" s="9"/>
      <c r="L2" s="5" t="s">
        <v>231</v>
      </c>
      <c r="M2" s="9" t="s">
        <v>75</v>
      </c>
      <c r="N2" s="9" t="s">
        <v>179</v>
      </c>
      <c r="O2" s="9" t="s">
        <v>177</v>
      </c>
      <c r="P2" s="9" t="s">
        <v>178</v>
      </c>
      <c r="Q2" s="9" t="s">
        <v>97</v>
      </c>
      <c r="R2" s="9"/>
      <c r="S2" s="9"/>
      <c r="T2" s="9" t="s">
        <v>1007</v>
      </c>
    </row>
    <row r="3" spans="1:20" x14ac:dyDescent="0.2">
      <c r="A3" s="9" t="s">
        <v>64</v>
      </c>
      <c r="B3" s="9" t="s">
        <v>101</v>
      </c>
      <c r="C3" s="9">
        <v>15</v>
      </c>
      <c r="D3" s="9" t="s">
        <v>110</v>
      </c>
      <c r="E3" s="9" t="s">
        <v>206</v>
      </c>
      <c r="F3" s="9" t="s">
        <v>228</v>
      </c>
      <c r="G3" s="9" t="s">
        <v>227</v>
      </c>
      <c r="H3" s="9" t="s">
        <v>51</v>
      </c>
      <c r="I3" s="9">
        <f t="shared" ref="I3:I17" si="1">C3</f>
        <v>15</v>
      </c>
      <c r="J3" s="9" t="str">
        <f t="shared" ref="J3:J17" si="2">IF(LEN(C3)=1,"scale_00"&amp;C3,IF(LEN(C3)=2,"scale_0"&amp;C3,IF(LEN(C3)=3,"scale_"&amp;C3,"")))</f>
        <v>scale_015</v>
      </c>
      <c r="K3" s="9"/>
      <c r="L3" s="5" t="s">
        <v>231</v>
      </c>
      <c r="M3" s="9" t="s">
        <v>75</v>
      </c>
      <c r="N3" s="9" t="s">
        <v>179</v>
      </c>
      <c r="O3" s="9" t="s">
        <v>177</v>
      </c>
      <c r="P3" s="9" t="s">
        <v>178</v>
      </c>
      <c r="Q3" s="9" t="s">
        <v>97</v>
      </c>
      <c r="R3" s="9"/>
      <c r="S3" s="9"/>
      <c r="T3" s="9" t="s">
        <v>1007</v>
      </c>
    </row>
    <row r="4" spans="1:20" x14ac:dyDescent="0.2">
      <c r="A4" s="9" t="s">
        <v>65</v>
      </c>
      <c r="B4" s="9" t="s">
        <v>101</v>
      </c>
      <c r="C4" s="9">
        <v>15</v>
      </c>
      <c r="D4" s="9" t="s">
        <v>111</v>
      </c>
      <c r="E4" s="9" t="s">
        <v>207</v>
      </c>
      <c r="F4" s="9" t="s">
        <v>228</v>
      </c>
      <c r="G4" s="9" t="s">
        <v>227</v>
      </c>
      <c r="H4" s="9" t="s">
        <v>51</v>
      </c>
      <c r="I4" s="9">
        <f t="shared" si="1"/>
        <v>15</v>
      </c>
      <c r="J4" s="9" t="str">
        <f t="shared" si="2"/>
        <v>scale_015</v>
      </c>
      <c r="K4" s="9"/>
      <c r="L4" s="5" t="s">
        <v>231</v>
      </c>
      <c r="M4" s="9" t="s">
        <v>75</v>
      </c>
      <c r="N4" s="9" t="s">
        <v>179</v>
      </c>
      <c r="O4" s="9" t="s">
        <v>177</v>
      </c>
      <c r="P4" s="9" t="s">
        <v>178</v>
      </c>
      <c r="Q4" s="9" t="s">
        <v>97</v>
      </c>
      <c r="R4" s="9"/>
      <c r="S4" s="9"/>
      <c r="T4" s="9" t="s">
        <v>1007</v>
      </c>
    </row>
    <row r="5" spans="1:20" x14ac:dyDescent="0.2">
      <c r="A5" s="9" t="s">
        <v>66</v>
      </c>
      <c r="B5" s="9" t="s">
        <v>101</v>
      </c>
      <c r="C5" s="9">
        <v>15</v>
      </c>
      <c r="D5" s="9" t="s">
        <v>112</v>
      </c>
      <c r="E5" s="9" t="s">
        <v>98</v>
      </c>
      <c r="F5" s="9" t="s">
        <v>228</v>
      </c>
      <c r="G5" s="9" t="s">
        <v>227</v>
      </c>
      <c r="H5" s="9" t="s">
        <v>51</v>
      </c>
      <c r="I5" s="9">
        <f t="shared" si="1"/>
        <v>15</v>
      </c>
      <c r="J5" s="9" t="str">
        <f t="shared" si="2"/>
        <v>scale_015</v>
      </c>
      <c r="K5" s="9"/>
      <c r="L5" s="5" t="s">
        <v>231</v>
      </c>
      <c r="M5" s="9" t="s">
        <v>75</v>
      </c>
      <c r="N5" s="9" t="s">
        <v>179</v>
      </c>
      <c r="O5" s="9" t="s">
        <v>177</v>
      </c>
      <c r="P5" s="9" t="s">
        <v>178</v>
      </c>
      <c r="Q5" s="9" t="s">
        <v>97</v>
      </c>
      <c r="R5" s="9"/>
      <c r="S5" s="9"/>
      <c r="T5" s="9" t="s">
        <v>1007</v>
      </c>
    </row>
    <row r="6" spans="1:20" x14ac:dyDescent="0.2">
      <c r="A6" s="9" t="s">
        <v>67</v>
      </c>
      <c r="B6" s="9" t="s">
        <v>101</v>
      </c>
      <c r="C6" s="9">
        <v>15</v>
      </c>
      <c r="D6" s="9" t="s">
        <v>113</v>
      </c>
      <c r="E6" s="9" t="s">
        <v>99</v>
      </c>
      <c r="F6" s="9" t="s">
        <v>228</v>
      </c>
      <c r="G6" s="9" t="s">
        <v>227</v>
      </c>
      <c r="H6" s="9" t="s">
        <v>51</v>
      </c>
      <c r="I6" s="9">
        <f t="shared" si="1"/>
        <v>15</v>
      </c>
      <c r="J6" s="9" t="str">
        <f t="shared" si="2"/>
        <v>scale_015</v>
      </c>
      <c r="K6" s="9"/>
      <c r="L6" s="5" t="s">
        <v>231</v>
      </c>
      <c r="M6" s="9" t="s">
        <v>75</v>
      </c>
      <c r="N6" s="9" t="s">
        <v>179</v>
      </c>
      <c r="O6" s="9" t="s">
        <v>177</v>
      </c>
      <c r="P6" s="9" t="s">
        <v>178</v>
      </c>
      <c r="Q6" s="9" t="s">
        <v>97</v>
      </c>
      <c r="R6" s="9"/>
      <c r="S6" s="9"/>
      <c r="T6" s="9" t="s">
        <v>1007</v>
      </c>
    </row>
    <row r="7" spans="1:20" x14ac:dyDescent="0.2">
      <c r="A7" s="9" t="s">
        <v>68</v>
      </c>
      <c r="B7" s="9" t="s">
        <v>101</v>
      </c>
      <c r="C7" s="9">
        <v>15</v>
      </c>
      <c r="D7" s="9" t="s">
        <v>114</v>
      </c>
      <c r="E7" s="9" t="s">
        <v>100</v>
      </c>
      <c r="F7" s="9" t="s">
        <v>228</v>
      </c>
      <c r="G7" s="9" t="s">
        <v>227</v>
      </c>
      <c r="H7" s="9" t="s">
        <v>51</v>
      </c>
      <c r="I7" s="9">
        <f t="shared" si="1"/>
        <v>15</v>
      </c>
      <c r="J7" s="9" t="str">
        <f t="shared" si="2"/>
        <v>scale_015</v>
      </c>
      <c r="K7" s="9"/>
      <c r="L7" s="5" t="s">
        <v>231</v>
      </c>
      <c r="M7" s="9" t="s">
        <v>75</v>
      </c>
      <c r="N7" s="9" t="s">
        <v>179</v>
      </c>
      <c r="O7" s="9" t="s">
        <v>177</v>
      </c>
      <c r="P7" s="9" t="s">
        <v>178</v>
      </c>
      <c r="Q7" s="9" t="s">
        <v>97</v>
      </c>
      <c r="R7" s="9"/>
      <c r="S7" s="9"/>
      <c r="T7" s="9" t="s">
        <v>1007</v>
      </c>
    </row>
    <row r="8" spans="1:20" x14ac:dyDescent="0.2">
      <c r="A8" s="9" t="s">
        <v>63</v>
      </c>
      <c r="B8" s="9" t="s">
        <v>105</v>
      </c>
      <c r="C8" s="9">
        <v>16</v>
      </c>
      <c r="D8" s="9" t="s">
        <v>115</v>
      </c>
      <c r="E8" s="9" t="s">
        <v>102</v>
      </c>
      <c r="F8" s="9" t="s">
        <v>14</v>
      </c>
      <c r="G8" s="9" t="s">
        <v>226</v>
      </c>
      <c r="H8" s="9" t="s">
        <v>62</v>
      </c>
      <c r="I8" s="9">
        <f t="shared" si="1"/>
        <v>16</v>
      </c>
      <c r="J8" s="9" t="str">
        <f t="shared" si="2"/>
        <v>scale_016</v>
      </c>
      <c r="K8" s="9"/>
      <c r="L8" s="5" t="s">
        <v>231</v>
      </c>
      <c r="M8" s="9" t="s">
        <v>75</v>
      </c>
      <c r="N8" s="9" t="s">
        <v>179</v>
      </c>
      <c r="O8" s="9" t="s">
        <v>177</v>
      </c>
      <c r="P8" s="9" t="s">
        <v>178</v>
      </c>
      <c r="Q8" s="9" t="s">
        <v>70</v>
      </c>
      <c r="R8" s="9"/>
      <c r="S8" s="9"/>
      <c r="T8" s="9" t="s">
        <v>1007</v>
      </c>
    </row>
    <row r="9" spans="1:20" x14ac:dyDescent="0.2">
      <c r="A9" s="9" t="s">
        <v>64</v>
      </c>
      <c r="B9" s="9" t="s">
        <v>105</v>
      </c>
      <c r="C9" s="9">
        <v>16</v>
      </c>
      <c r="D9" s="9" t="s">
        <v>116</v>
      </c>
      <c r="E9" s="9" t="s">
        <v>103</v>
      </c>
      <c r="F9" s="9" t="s">
        <v>14</v>
      </c>
      <c r="G9" s="9" t="s">
        <v>226</v>
      </c>
      <c r="H9" s="9" t="s">
        <v>62</v>
      </c>
      <c r="I9" s="9">
        <f t="shared" si="1"/>
        <v>16</v>
      </c>
      <c r="J9" s="9" t="str">
        <f t="shared" si="2"/>
        <v>scale_016</v>
      </c>
      <c r="K9" s="9"/>
      <c r="L9" s="5" t="s">
        <v>231</v>
      </c>
      <c r="M9" s="9" t="s">
        <v>75</v>
      </c>
      <c r="N9" s="9" t="s">
        <v>179</v>
      </c>
      <c r="O9" s="9" t="s">
        <v>177</v>
      </c>
      <c r="P9" s="9" t="s">
        <v>178</v>
      </c>
      <c r="Q9" s="9" t="s">
        <v>70</v>
      </c>
      <c r="R9" s="9"/>
      <c r="S9" s="9"/>
      <c r="T9" s="9" t="s">
        <v>1007</v>
      </c>
    </row>
    <row r="10" spans="1:20" x14ac:dyDescent="0.2">
      <c r="A10" s="9" t="s">
        <v>65</v>
      </c>
      <c r="B10" s="9" t="s">
        <v>105</v>
      </c>
      <c r="C10" s="9">
        <v>16</v>
      </c>
      <c r="D10" s="9" t="s">
        <v>117</v>
      </c>
      <c r="E10" s="9" t="s">
        <v>104</v>
      </c>
      <c r="F10" s="9" t="s">
        <v>14</v>
      </c>
      <c r="G10" s="9" t="s">
        <v>226</v>
      </c>
      <c r="H10" s="9" t="s">
        <v>62</v>
      </c>
      <c r="I10" s="9">
        <f t="shared" si="1"/>
        <v>16</v>
      </c>
      <c r="J10" s="9" t="str">
        <f t="shared" si="2"/>
        <v>scale_016</v>
      </c>
      <c r="K10" s="9"/>
      <c r="L10" s="5" t="s">
        <v>231</v>
      </c>
      <c r="M10" s="9" t="s">
        <v>75</v>
      </c>
      <c r="N10" s="9" t="s">
        <v>179</v>
      </c>
      <c r="O10" s="9" t="s">
        <v>177</v>
      </c>
      <c r="P10" s="9" t="s">
        <v>178</v>
      </c>
      <c r="Q10" s="9" t="s">
        <v>70</v>
      </c>
      <c r="R10" s="9"/>
      <c r="S10" s="9"/>
      <c r="T10" s="9" t="s">
        <v>1007</v>
      </c>
    </row>
    <row r="11" spans="1:20" x14ac:dyDescent="0.2">
      <c r="A11" s="9" t="s">
        <v>66</v>
      </c>
      <c r="B11" s="9" t="s">
        <v>105</v>
      </c>
      <c r="C11" s="9">
        <v>16</v>
      </c>
      <c r="D11" s="9" t="s">
        <v>118</v>
      </c>
      <c r="E11" s="9" t="s">
        <v>208</v>
      </c>
      <c r="F11" s="9" t="s">
        <v>14</v>
      </c>
      <c r="G11" s="9" t="s">
        <v>226</v>
      </c>
      <c r="H11" s="9" t="s">
        <v>62</v>
      </c>
      <c r="I11" s="9">
        <f t="shared" si="1"/>
        <v>16</v>
      </c>
      <c r="J11" s="9" t="str">
        <f t="shared" si="2"/>
        <v>scale_016</v>
      </c>
      <c r="K11" s="9"/>
      <c r="L11" s="5" t="s">
        <v>231</v>
      </c>
      <c r="M11" s="9" t="s">
        <v>75</v>
      </c>
      <c r="N11" s="9" t="s">
        <v>179</v>
      </c>
      <c r="O11" s="9" t="s">
        <v>177</v>
      </c>
      <c r="P11" s="9" t="s">
        <v>178</v>
      </c>
      <c r="Q11" s="9" t="s">
        <v>70</v>
      </c>
      <c r="R11" s="9"/>
      <c r="S11" s="9"/>
      <c r="T11" s="9" t="s">
        <v>1007</v>
      </c>
    </row>
    <row r="12" spans="1:20" x14ac:dyDescent="0.2">
      <c r="A12" s="9" t="s">
        <v>63</v>
      </c>
      <c r="B12" s="9" t="s">
        <v>86</v>
      </c>
      <c r="C12" s="9">
        <v>17</v>
      </c>
      <c r="D12" s="9" t="s">
        <v>119</v>
      </c>
      <c r="E12" s="9" t="s">
        <v>82</v>
      </c>
      <c r="F12" s="9" t="s">
        <v>14</v>
      </c>
      <c r="G12" s="9" t="s">
        <v>226</v>
      </c>
      <c r="H12" s="9" t="s">
        <v>62</v>
      </c>
      <c r="I12" s="9">
        <f t="shared" si="1"/>
        <v>17</v>
      </c>
      <c r="J12" s="9" t="str">
        <f t="shared" si="2"/>
        <v>scale_017</v>
      </c>
      <c r="K12" s="9"/>
      <c r="L12" s="5" t="s">
        <v>231</v>
      </c>
      <c r="M12" s="9" t="s">
        <v>75</v>
      </c>
      <c r="N12" s="9" t="s">
        <v>179</v>
      </c>
      <c r="O12" s="9" t="s">
        <v>177</v>
      </c>
      <c r="P12" s="9" t="s">
        <v>178</v>
      </c>
      <c r="Q12" s="9" t="s">
        <v>70</v>
      </c>
      <c r="R12" s="9"/>
      <c r="S12" s="9"/>
      <c r="T12" s="9" t="s">
        <v>1007</v>
      </c>
    </row>
    <row r="13" spans="1:20" x14ac:dyDescent="0.2">
      <c r="A13" s="9" t="s">
        <v>64</v>
      </c>
      <c r="B13" s="9" t="s">
        <v>86</v>
      </c>
      <c r="C13" s="9">
        <v>17</v>
      </c>
      <c r="D13" s="9" t="s">
        <v>120</v>
      </c>
      <c r="E13" s="9" t="s">
        <v>83</v>
      </c>
      <c r="F13" s="9" t="s">
        <v>14</v>
      </c>
      <c r="G13" s="9" t="s">
        <v>226</v>
      </c>
      <c r="H13" s="9" t="s">
        <v>62</v>
      </c>
      <c r="I13" s="9">
        <f t="shared" si="1"/>
        <v>17</v>
      </c>
      <c r="J13" s="9" t="str">
        <f t="shared" si="2"/>
        <v>scale_017</v>
      </c>
      <c r="K13" s="9"/>
      <c r="L13" s="5" t="s">
        <v>231</v>
      </c>
      <c r="M13" s="9" t="s">
        <v>75</v>
      </c>
      <c r="N13" s="9" t="s">
        <v>179</v>
      </c>
      <c r="O13" s="9" t="s">
        <v>177</v>
      </c>
      <c r="P13" s="9" t="s">
        <v>178</v>
      </c>
      <c r="Q13" s="9" t="s">
        <v>70</v>
      </c>
      <c r="R13" s="9"/>
      <c r="S13" s="9"/>
      <c r="T13" s="9" t="s">
        <v>1007</v>
      </c>
    </row>
    <row r="14" spans="1:20" x14ac:dyDescent="0.2">
      <c r="A14" s="9" t="s">
        <v>65</v>
      </c>
      <c r="B14" s="9" t="s">
        <v>86</v>
      </c>
      <c r="C14" s="9">
        <v>17</v>
      </c>
      <c r="D14" s="9" t="s">
        <v>121</v>
      </c>
      <c r="E14" s="9" t="s">
        <v>84</v>
      </c>
      <c r="F14" s="9" t="s">
        <v>14</v>
      </c>
      <c r="G14" s="9" t="s">
        <v>226</v>
      </c>
      <c r="H14" s="9" t="s">
        <v>62</v>
      </c>
      <c r="I14" s="9">
        <f t="shared" si="1"/>
        <v>17</v>
      </c>
      <c r="J14" s="9" t="str">
        <f t="shared" si="2"/>
        <v>scale_017</v>
      </c>
      <c r="K14" s="9"/>
      <c r="L14" s="5" t="s">
        <v>231</v>
      </c>
      <c r="M14" s="9" t="s">
        <v>75</v>
      </c>
      <c r="N14" s="9" t="s">
        <v>179</v>
      </c>
      <c r="O14" s="9" t="s">
        <v>177</v>
      </c>
      <c r="P14" s="9" t="s">
        <v>178</v>
      </c>
      <c r="Q14" s="9" t="s">
        <v>70</v>
      </c>
      <c r="R14" s="9"/>
      <c r="S14" s="9"/>
      <c r="T14" s="9" t="s">
        <v>1007</v>
      </c>
    </row>
    <row r="15" spans="1:20" x14ac:dyDescent="0.2">
      <c r="A15" s="9" t="s">
        <v>66</v>
      </c>
      <c r="B15" s="9" t="s">
        <v>86</v>
      </c>
      <c r="C15" s="9">
        <v>17</v>
      </c>
      <c r="D15" s="9" t="s">
        <v>122</v>
      </c>
      <c r="E15" s="9" t="s">
        <v>180</v>
      </c>
      <c r="F15" s="9" t="s">
        <v>14</v>
      </c>
      <c r="G15" s="9" t="s">
        <v>226</v>
      </c>
      <c r="H15" s="9" t="s">
        <v>62</v>
      </c>
      <c r="I15" s="9">
        <f t="shared" si="1"/>
        <v>17</v>
      </c>
      <c r="J15" s="9" t="str">
        <f t="shared" si="2"/>
        <v>scale_017</v>
      </c>
      <c r="K15" s="9"/>
      <c r="L15" s="5" t="s">
        <v>231</v>
      </c>
      <c r="M15" s="9" t="s">
        <v>75</v>
      </c>
      <c r="N15" s="9" t="s">
        <v>179</v>
      </c>
      <c r="O15" s="9" t="s">
        <v>177</v>
      </c>
      <c r="P15" s="9" t="s">
        <v>178</v>
      </c>
      <c r="Q15" s="9" t="s">
        <v>70</v>
      </c>
      <c r="R15" s="9"/>
      <c r="S15" s="9"/>
      <c r="T15" s="9" t="s">
        <v>1007</v>
      </c>
    </row>
    <row r="16" spans="1:20" x14ac:dyDescent="0.2">
      <c r="A16" s="9" t="s">
        <v>67</v>
      </c>
      <c r="B16" s="9" t="s">
        <v>86</v>
      </c>
      <c r="C16" s="9">
        <v>17</v>
      </c>
      <c r="D16" s="9" t="s">
        <v>123</v>
      </c>
      <c r="E16" s="9" t="s">
        <v>209</v>
      </c>
      <c r="F16" s="9" t="s">
        <v>14</v>
      </c>
      <c r="G16" s="9" t="s">
        <v>226</v>
      </c>
      <c r="H16" s="9" t="s">
        <v>62</v>
      </c>
      <c r="I16" s="9">
        <f t="shared" si="1"/>
        <v>17</v>
      </c>
      <c r="J16" s="9" t="str">
        <f t="shared" si="2"/>
        <v>scale_017</v>
      </c>
      <c r="K16" s="9"/>
      <c r="L16" s="5" t="s">
        <v>231</v>
      </c>
      <c r="M16" s="9" t="s">
        <v>75</v>
      </c>
      <c r="N16" s="9" t="s">
        <v>179</v>
      </c>
      <c r="O16" s="9" t="s">
        <v>177</v>
      </c>
      <c r="P16" s="9" t="s">
        <v>178</v>
      </c>
      <c r="Q16" s="9" t="s">
        <v>70</v>
      </c>
      <c r="R16" s="9"/>
      <c r="S16" s="9"/>
      <c r="T16" s="9" t="s">
        <v>1007</v>
      </c>
    </row>
    <row r="17" spans="1:20" x14ac:dyDescent="0.2">
      <c r="A17" s="9" t="s">
        <v>68</v>
      </c>
      <c r="B17" s="9" t="s">
        <v>86</v>
      </c>
      <c r="C17" s="9">
        <v>17</v>
      </c>
      <c r="D17" s="9" t="s">
        <v>124</v>
      </c>
      <c r="E17" s="9" t="s">
        <v>181</v>
      </c>
      <c r="F17" s="9" t="s">
        <v>14</v>
      </c>
      <c r="G17" s="9" t="s">
        <v>226</v>
      </c>
      <c r="H17" s="9" t="s">
        <v>62</v>
      </c>
      <c r="I17" s="9">
        <f t="shared" si="1"/>
        <v>17</v>
      </c>
      <c r="J17" s="9" t="str">
        <f t="shared" si="2"/>
        <v>scale_017</v>
      </c>
      <c r="K17" s="9"/>
      <c r="L17" s="5" t="s">
        <v>231</v>
      </c>
      <c r="M17" s="9" t="s">
        <v>75</v>
      </c>
      <c r="N17" s="9" t="s">
        <v>179</v>
      </c>
      <c r="O17" s="9" t="s">
        <v>177</v>
      </c>
      <c r="P17" s="9" t="s">
        <v>178</v>
      </c>
      <c r="Q17" s="9" t="s">
        <v>70</v>
      </c>
      <c r="R17" s="9"/>
      <c r="S17" s="9"/>
      <c r="T17" s="9" t="s">
        <v>1007</v>
      </c>
    </row>
    <row r="18" spans="1:20" x14ac:dyDescent="0.2">
      <c r="A18" s="9" t="s">
        <v>71</v>
      </c>
      <c r="B18" s="9" t="s">
        <v>86</v>
      </c>
      <c r="C18" s="9">
        <v>17</v>
      </c>
      <c r="D18" s="9" t="s">
        <v>125</v>
      </c>
      <c r="E18" s="9" t="s">
        <v>182</v>
      </c>
      <c r="F18" s="9" t="s">
        <v>14</v>
      </c>
      <c r="G18" s="9" t="s">
        <v>226</v>
      </c>
      <c r="H18" s="9" t="s">
        <v>62</v>
      </c>
      <c r="I18" s="9">
        <f t="shared" ref="I18:I70" si="3">C18</f>
        <v>17</v>
      </c>
      <c r="J18" s="9" t="str">
        <f t="shared" ref="J18:J70" si="4">IF(LEN(C18)=1,"scale_00"&amp;C18,IF(LEN(C18)=2,"scale_0"&amp;C18,IF(LEN(C18)=3,"scale_"&amp;C18,"")))</f>
        <v>scale_017</v>
      </c>
      <c r="K18" s="9"/>
      <c r="L18" s="5" t="s">
        <v>231</v>
      </c>
      <c r="M18" s="9" t="s">
        <v>75</v>
      </c>
      <c r="N18" s="9" t="s">
        <v>179</v>
      </c>
      <c r="O18" s="9" t="s">
        <v>177</v>
      </c>
      <c r="P18" s="9" t="s">
        <v>178</v>
      </c>
      <c r="Q18" s="9" t="s">
        <v>70</v>
      </c>
      <c r="R18" s="9"/>
      <c r="S18" s="9"/>
      <c r="T18" s="9" t="s">
        <v>1007</v>
      </c>
    </row>
    <row r="19" spans="1:20" x14ac:dyDescent="0.2">
      <c r="A19" s="9" t="s">
        <v>72</v>
      </c>
      <c r="B19" s="9" t="s">
        <v>86</v>
      </c>
      <c r="C19" s="9">
        <v>17</v>
      </c>
      <c r="D19" s="9" t="s">
        <v>126</v>
      </c>
      <c r="E19" s="9" t="s">
        <v>85</v>
      </c>
      <c r="F19" s="9" t="s">
        <v>14</v>
      </c>
      <c r="G19" s="9" t="s">
        <v>226</v>
      </c>
      <c r="H19" s="9" t="s">
        <v>62</v>
      </c>
      <c r="I19" s="9">
        <f t="shared" si="3"/>
        <v>17</v>
      </c>
      <c r="J19" s="9" t="str">
        <f t="shared" si="4"/>
        <v>scale_017</v>
      </c>
      <c r="K19" s="9"/>
      <c r="L19" s="5" t="s">
        <v>231</v>
      </c>
      <c r="M19" s="9" t="s">
        <v>75</v>
      </c>
      <c r="N19" s="9" t="s">
        <v>179</v>
      </c>
      <c r="O19" s="9" t="s">
        <v>177</v>
      </c>
      <c r="P19" s="9" t="s">
        <v>178</v>
      </c>
      <c r="Q19" s="9" t="s">
        <v>70</v>
      </c>
      <c r="R19" s="9"/>
      <c r="S19" s="9"/>
      <c r="T19" s="9" t="s">
        <v>1007</v>
      </c>
    </row>
    <row r="20" spans="1:20" x14ac:dyDescent="0.2">
      <c r="A20" s="9" t="s">
        <v>73</v>
      </c>
      <c r="B20" s="9" t="s">
        <v>86</v>
      </c>
      <c r="C20" s="9">
        <v>17</v>
      </c>
      <c r="D20" s="9" t="s">
        <v>127</v>
      </c>
      <c r="E20" s="9" t="s">
        <v>183</v>
      </c>
      <c r="F20" s="9" t="s">
        <v>14</v>
      </c>
      <c r="G20" s="9" t="s">
        <v>226</v>
      </c>
      <c r="H20" s="9" t="s">
        <v>62</v>
      </c>
      <c r="I20" s="9">
        <f t="shared" si="3"/>
        <v>17</v>
      </c>
      <c r="J20" s="9" t="str">
        <f t="shared" si="4"/>
        <v>scale_017</v>
      </c>
      <c r="K20" s="9"/>
      <c r="L20" s="5" t="s">
        <v>231</v>
      </c>
      <c r="M20" s="9" t="s">
        <v>75</v>
      </c>
      <c r="N20" s="9" t="s">
        <v>179</v>
      </c>
      <c r="O20" s="9" t="s">
        <v>177</v>
      </c>
      <c r="P20" s="9" t="s">
        <v>178</v>
      </c>
      <c r="Q20" s="9" t="s">
        <v>70</v>
      </c>
      <c r="R20" s="9"/>
      <c r="S20" s="9"/>
      <c r="T20" s="9" t="s">
        <v>1007</v>
      </c>
    </row>
    <row r="21" spans="1:20" x14ac:dyDescent="0.2">
      <c r="A21" s="9" t="s">
        <v>63</v>
      </c>
      <c r="B21" s="9" t="s">
        <v>196</v>
      </c>
      <c r="C21" s="9">
        <v>18</v>
      </c>
      <c r="D21" s="9" t="s">
        <v>128</v>
      </c>
      <c r="E21" s="9" t="s">
        <v>210</v>
      </c>
      <c r="F21" s="9" t="s">
        <v>14</v>
      </c>
      <c r="G21" s="9" t="s">
        <v>226</v>
      </c>
      <c r="H21" s="9" t="s">
        <v>62</v>
      </c>
      <c r="I21" s="9">
        <f t="shared" si="3"/>
        <v>18</v>
      </c>
      <c r="J21" s="9" t="str">
        <f t="shared" si="4"/>
        <v>scale_018</v>
      </c>
      <c r="K21" s="9"/>
      <c r="L21" s="5" t="s">
        <v>231</v>
      </c>
      <c r="M21" s="9" t="s">
        <v>75</v>
      </c>
      <c r="N21" s="9" t="s">
        <v>179</v>
      </c>
      <c r="O21" s="9" t="s">
        <v>177</v>
      </c>
      <c r="P21" s="9" t="s">
        <v>178</v>
      </c>
      <c r="Q21" s="9" t="s">
        <v>70</v>
      </c>
      <c r="R21" s="9"/>
      <c r="S21" s="9"/>
      <c r="T21" s="9" t="s">
        <v>1007</v>
      </c>
    </row>
    <row r="22" spans="1:20" x14ac:dyDescent="0.2">
      <c r="A22" s="9" t="s">
        <v>64</v>
      </c>
      <c r="B22" s="9" t="s">
        <v>196</v>
      </c>
      <c r="C22" s="9">
        <v>18</v>
      </c>
      <c r="D22" s="9" t="s">
        <v>129</v>
      </c>
      <c r="E22" s="9" t="s">
        <v>184</v>
      </c>
      <c r="F22" s="9" t="s">
        <v>14</v>
      </c>
      <c r="G22" s="9" t="s">
        <v>226</v>
      </c>
      <c r="H22" s="9" t="s">
        <v>62</v>
      </c>
      <c r="I22" s="9">
        <f t="shared" si="3"/>
        <v>18</v>
      </c>
      <c r="J22" s="9" t="str">
        <f t="shared" si="4"/>
        <v>scale_018</v>
      </c>
      <c r="K22" s="9"/>
      <c r="L22" s="5" t="s">
        <v>231</v>
      </c>
      <c r="M22" s="9" t="s">
        <v>75</v>
      </c>
      <c r="N22" s="9" t="s">
        <v>179</v>
      </c>
      <c r="O22" s="9" t="s">
        <v>177</v>
      </c>
      <c r="P22" s="9" t="s">
        <v>178</v>
      </c>
      <c r="Q22" s="9" t="s">
        <v>70</v>
      </c>
      <c r="R22" s="9"/>
      <c r="S22" s="9"/>
      <c r="T22" s="9" t="s">
        <v>1007</v>
      </c>
    </row>
    <row r="23" spans="1:20" x14ac:dyDescent="0.2">
      <c r="A23" s="9" t="s">
        <v>65</v>
      </c>
      <c r="B23" s="9" t="s">
        <v>196</v>
      </c>
      <c r="C23" s="9">
        <v>18</v>
      </c>
      <c r="D23" s="9" t="s">
        <v>130</v>
      </c>
      <c r="E23" s="9" t="s">
        <v>211</v>
      </c>
      <c r="F23" s="9" t="s">
        <v>14</v>
      </c>
      <c r="G23" s="9" t="s">
        <v>226</v>
      </c>
      <c r="H23" s="9" t="s">
        <v>62</v>
      </c>
      <c r="I23" s="9">
        <f t="shared" si="3"/>
        <v>18</v>
      </c>
      <c r="J23" s="9" t="str">
        <f t="shared" si="4"/>
        <v>scale_018</v>
      </c>
      <c r="K23" s="9"/>
      <c r="L23" s="5" t="s">
        <v>231</v>
      </c>
      <c r="M23" s="9" t="s">
        <v>75</v>
      </c>
      <c r="N23" s="9" t="s">
        <v>179</v>
      </c>
      <c r="O23" s="9" t="s">
        <v>177</v>
      </c>
      <c r="P23" s="9" t="s">
        <v>178</v>
      </c>
      <c r="Q23" s="9" t="s">
        <v>70</v>
      </c>
      <c r="R23" s="9"/>
      <c r="S23" s="9"/>
      <c r="T23" s="9" t="s">
        <v>1007</v>
      </c>
    </row>
    <row r="24" spans="1:20" x14ac:dyDescent="0.2">
      <c r="A24" s="9" t="s">
        <v>63</v>
      </c>
      <c r="B24" s="9" t="s">
        <v>87</v>
      </c>
      <c r="C24" s="9">
        <v>19</v>
      </c>
      <c r="D24" s="9" t="s">
        <v>131</v>
      </c>
      <c r="E24" s="9" t="s">
        <v>88</v>
      </c>
      <c r="F24" s="9" t="s">
        <v>14</v>
      </c>
      <c r="G24" s="9" t="s">
        <v>226</v>
      </c>
      <c r="H24" s="9" t="s">
        <v>62</v>
      </c>
      <c r="I24" s="9">
        <f t="shared" si="3"/>
        <v>19</v>
      </c>
      <c r="J24" s="9" t="str">
        <f t="shared" si="4"/>
        <v>scale_019</v>
      </c>
      <c r="K24" s="9"/>
      <c r="L24" s="5" t="s">
        <v>231</v>
      </c>
      <c r="M24" s="9" t="s">
        <v>75</v>
      </c>
      <c r="N24" s="9" t="s">
        <v>179</v>
      </c>
      <c r="O24" s="9" t="s">
        <v>177</v>
      </c>
      <c r="P24" s="9" t="s">
        <v>178</v>
      </c>
      <c r="Q24" s="9" t="s">
        <v>70</v>
      </c>
      <c r="R24" s="9"/>
      <c r="S24" s="9"/>
      <c r="T24" s="9" t="s">
        <v>1007</v>
      </c>
    </row>
    <row r="25" spans="1:20" x14ac:dyDescent="0.2">
      <c r="A25" s="9" t="s">
        <v>64</v>
      </c>
      <c r="B25" s="9" t="s">
        <v>87</v>
      </c>
      <c r="C25" s="9">
        <v>19</v>
      </c>
      <c r="D25" s="9" t="s">
        <v>132</v>
      </c>
      <c r="E25" s="9" t="s">
        <v>89</v>
      </c>
      <c r="F25" s="9" t="s">
        <v>14</v>
      </c>
      <c r="G25" s="9" t="s">
        <v>226</v>
      </c>
      <c r="H25" s="9" t="s">
        <v>62</v>
      </c>
      <c r="I25" s="9">
        <f t="shared" si="3"/>
        <v>19</v>
      </c>
      <c r="J25" s="9" t="str">
        <f t="shared" si="4"/>
        <v>scale_019</v>
      </c>
      <c r="K25" s="9"/>
      <c r="L25" s="5" t="s">
        <v>231</v>
      </c>
      <c r="M25" s="9" t="s">
        <v>75</v>
      </c>
      <c r="N25" s="9" t="s">
        <v>179</v>
      </c>
      <c r="O25" s="9" t="s">
        <v>177</v>
      </c>
      <c r="P25" s="9" t="s">
        <v>178</v>
      </c>
      <c r="Q25" s="9" t="s">
        <v>70</v>
      </c>
      <c r="R25" s="9"/>
      <c r="S25" s="9"/>
      <c r="T25" s="9" t="s">
        <v>1007</v>
      </c>
    </row>
    <row r="26" spans="1:20" x14ac:dyDescent="0.2">
      <c r="A26" s="9" t="s">
        <v>65</v>
      </c>
      <c r="B26" s="9" t="s">
        <v>87</v>
      </c>
      <c r="C26" s="9">
        <v>19</v>
      </c>
      <c r="D26" s="9" t="s">
        <v>133</v>
      </c>
      <c r="E26" s="9" t="s">
        <v>90</v>
      </c>
      <c r="F26" s="9" t="s">
        <v>14</v>
      </c>
      <c r="G26" s="9" t="s">
        <v>226</v>
      </c>
      <c r="H26" s="9" t="s">
        <v>62</v>
      </c>
      <c r="I26" s="9">
        <f t="shared" si="3"/>
        <v>19</v>
      </c>
      <c r="J26" s="9" t="str">
        <f t="shared" si="4"/>
        <v>scale_019</v>
      </c>
      <c r="K26" s="9"/>
      <c r="L26" s="5" t="s">
        <v>231</v>
      </c>
      <c r="M26" s="9" t="s">
        <v>75</v>
      </c>
      <c r="N26" s="9" t="s">
        <v>179</v>
      </c>
      <c r="O26" s="9" t="s">
        <v>177</v>
      </c>
      <c r="P26" s="9" t="s">
        <v>178</v>
      </c>
      <c r="Q26" s="9" t="s">
        <v>70</v>
      </c>
      <c r="R26" s="9"/>
      <c r="S26" s="9"/>
      <c r="T26" s="9" t="s">
        <v>1007</v>
      </c>
    </row>
    <row r="27" spans="1:20" x14ac:dyDescent="0.2">
      <c r="A27" s="9" t="s">
        <v>63</v>
      </c>
      <c r="B27" s="9" t="s">
        <v>92</v>
      </c>
      <c r="C27" s="9">
        <v>20</v>
      </c>
      <c r="D27" s="9" t="s">
        <v>134</v>
      </c>
      <c r="E27" s="9" t="s">
        <v>91</v>
      </c>
      <c r="F27" s="9" t="s">
        <v>14</v>
      </c>
      <c r="G27" s="9" t="s">
        <v>226</v>
      </c>
      <c r="H27" s="9" t="s">
        <v>62</v>
      </c>
      <c r="I27" s="9">
        <f t="shared" si="3"/>
        <v>20</v>
      </c>
      <c r="J27" s="9" t="str">
        <f t="shared" si="4"/>
        <v>scale_020</v>
      </c>
      <c r="K27" s="9"/>
      <c r="L27" s="5" t="s">
        <v>231</v>
      </c>
      <c r="M27" s="9" t="s">
        <v>75</v>
      </c>
      <c r="N27" s="9" t="s">
        <v>179</v>
      </c>
      <c r="O27" s="9" t="s">
        <v>177</v>
      </c>
      <c r="P27" s="9" t="s">
        <v>178</v>
      </c>
      <c r="Q27" s="9" t="s">
        <v>70</v>
      </c>
      <c r="R27" s="9"/>
      <c r="S27" s="9"/>
      <c r="T27" s="9" t="s">
        <v>1007</v>
      </c>
    </row>
    <row r="28" spans="1:20" x14ac:dyDescent="0.2">
      <c r="A28" s="9" t="s">
        <v>64</v>
      </c>
      <c r="B28" s="9" t="s">
        <v>92</v>
      </c>
      <c r="C28" s="9">
        <v>20</v>
      </c>
      <c r="D28" s="9" t="s">
        <v>135</v>
      </c>
      <c r="E28" s="9" t="s">
        <v>200</v>
      </c>
      <c r="F28" s="9" t="s">
        <v>14</v>
      </c>
      <c r="G28" s="9" t="s">
        <v>226</v>
      </c>
      <c r="H28" s="9" t="s">
        <v>62</v>
      </c>
      <c r="I28" s="9">
        <f t="shared" si="3"/>
        <v>20</v>
      </c>
      <c r="J28" s="9" t="str">
        <f t="shared" si="4"/>
        <v>scale_020</v>
      </c>
      <c r="K28" s="9"/>
      <c r="L28" s="5" t="s">
        <v>231</v>
      </c>
      <c r="M28" s="9" t="s">
        <v>75</v>
      </c>
      <c r="N28" s="9" t="s">
        <v>179</v>
      </c>
      <c r="O28" s="9" t="s">
        <v>177</v>
      </c>
      <c r="P28" s="9" t="s">
        <v>178</v>
      </c>
      <c r="Q28" s="9" t="s">
        <v>70</v>
      </c>
      <c r="R28" s="9"/>
      <c r="S28" s="9"/>
      <c r="T28" s="9" t="s">
        <v>1007</v>
      </c>
    </row>
    <row r="29" spans="1:20" x14ac:dyDescent="0.2">
      <c r="A29" s="9" t="s">
        <v>65</v>
      </c>
      <c r="B29" s="9" t="s">
        <v>92</v>
      </c>
      <c r="C29" s="9">
        <v>20</v>
      </c>
      <c r="D29" s="9" t="s">
        <v>136</v>
      </c>
      <c r="E29" s="9" t="s">
        <v>201</v>
      </c>
      <c r="F29" s="9" t="s">
        <v>14</v>
      </c>
      <c r="G29" s="9" t="s">
        <v>226</v>
      </c>
      <c r="H29" s="9" t="s">
        <v>62</v>
      </c>
      <c r="I29" s="9">
        <f t="shared" si="3"/>
        <v>20</v>
      </c>
      <c r="J29" s="9" t="str">
        <f t="shared" si="4"/>
        <v>scale_020</v>
      </c>
      <c r="K29" s="9"/>
      <c r="L29" s="5" t="s">
        <v>231</v>
      </c>
      <c r="M29" s="9" t="s">
        <v>75</v>
      </c>
      <c r="N29" s="9" t="s">
        <v>179</v>
      </c>
      <c r="O29" s="9" t="s">
        <v>177</v>
      </c>
      <c r="P29" s="9" t="s">
        <v>178</v>
      </c>
      <c r="Q29" s="9" t="s">
        <v>70</v>
      </c>
      <c r="R29" s="9"/>
      <c r="S29" s="9"/>
      <c r="T29" s="9" t="s">
        <v>1007</v>
      </c>
    </row>
    <row r="30" spans="1:20" x14ac:dyDescent="0.2">
      <c r="A30" s="9" t="s">
        <v>63</v>
      </c>
      <c r="B30" s="9" t="s">
        <v>197</v>
      </c>
      <c r="C30" s="9">
        <v>21</v>
      </c>
      <c r="D30" s="9" t="s">
        <v>137</v>
      </c>
      <c r="E30" s="9" t="s">
        <v>202</v>
      </c>
      <c r="F30" s="9" t="s">
        <v>14</v>
      </c>
      <c r="G30" s="9" t="s">
        <v>226</v>
      </c>
      <c r="H30" s="9" t="s">
        <v>62</v>
      </c>
      <c r="I30" s="9">
        <f t="shared" si="3"/>
        <v>21</v>
      </c>
      <c r="J30" s="9" t="str">
        <f t="shared" si="4"/>
        <v>scale_021</v>
      </c>
      <c r="K30" s="9"/>
      <c r="L30" s="5" t="s">
        <v>231</v>
      </c>
      <c r="M30" s="9" t="s">
        <v>75</v>
      </c>
      <c r="N30" s="9" t="s">
        <v>179</v>
      </c>
      <c r="O30" s="9" t="s">
        <v>177</v>
      </c>
      <c r="P30" s="9" t="s">
        <v>178</v>
      </c>
      <c r="Q30" s="9" t="s">
        <v>70</v>
      </c>
      <c r="R30" s="9"/>
      <c r="S30" s="9"/>
      <c r="T30" s="9" t="s">
        <v>1007</v>
      </c>
    </row>
    <row r="31" spans="1:20" x14ac:dyDescent="0.2">
      <c r="A31" s="9" t="s">
        <v>64</v>
      </c>
      <c r="B31" s="9" t="s">
        <v>197</v>
      </c>
      <c r="C31" s="9">
        <v>21</v>
      </c>
      <c r="D31" s="9" t="s">
        <v>138</v>
      </c>
      <c r="E31" s="9" t="s">
        <v>203</v>
      </c>
      <c r="F31" s="9" t="s">
        <v>14</v>
      </c>
      <c r="G31" s="9" t="s">
        <v>226</v>
      </c>
      <c r="H31" s="9" t="s">
        <v>62</v>
      </c>
      <c r="I31" s="9">
        <f t="shared" si="3"/>
        <v>21</v>
      </c>
      <c r="J31" s="9" t="str">
        <f t="shared" si="4"/>
        <v>scale_021</v>
      </c>
      <c r="K31" s="9"/>
      <c r="L31" s="5" t="s">
        <v>231</v>
      </c>
      <c r="M31" s="9" t="s">
        <v>75</v>
      </c>
      <c r="N31" s="9" t="s">
        <v>179</v>
      </c>
      <c r="O31" s="9" t="s">
        <v>177</v>
      </c>
      <c r="P31" s="9" t="s">
        <v>178</v>
      </c>
      <c r="Q31" s="9" t="s">
        <v>70</v>
      </c>
      <c r="R31" s="9"/>
      <c r="S31" s="9"/>
      <c r="T31" s="9" t="s">
        <v>1007</v>
      </c>
    </row>
    <row r="32" spans="1:20" x14ac:dyDescent="0.2">
      <c r="A32" s="9" t="s">
        <v>65</v>
      </c>
      <c r="B32" s="9" t="s">
        <v>197</v>
      </c>
      <c r="C32" s="9">
        <v>21</v>
      </c>
      <c r="D32" s="9" t="s">
        <v>139</v>
      </c>
      <c r="E32" s="9" t="s">
        <v>204</v>
      </c>
      <c r="F32" s="9" t="s">
        <v>14</v>
      </c>
      <c r="G32" s="9" t="s">
        <v>226</v>
      </c>
      <c r="H32" s="9" t="s">
        <v>62</v>
      </c>
      <c r="I32" s="9">
        <f t="shared" si="3"/>
        <v>21</v>
      </c>
      <c r="J32" s="9" t="str">
        <f t="shared" si="4"/>
        <v>scale_021</v>
      </c>
      <c r="K32" s="9"/>
      <c r="L32" s="5" t="s">
        <v>231</v>
      </c>
      <c r="M32" s="9" t="s">
        <v>75</v>
      </c>
      <c r="N32" s="9" t="s">
        <v>179</v>
      </c>
      <c r="O32" s="9" t="s">
        <v>177</v>
      </c>
      <c r="P32" s="9" t="s">
        <v>178</v>
      </c>
      <c r="Q32" s="9" t="s">
        <v>70</v>
      </c>
      <c r="R32" s="9"/>
      <c r="S32" s="9"/>
      <c r="T32" s="9" t="s">
        <v>1007</v>
      </c>
    </row>
    <row r="33" spans="1:20" x14ac:dyDescent="0.2">
      <c r="A33" s="9" t="s">
        <v>66</v>
      </c>
      <c r="B33" s="9" t="s">
        <v>197</v>
      </c>
      <c r="C33" s="9">
        <v>21</v>
      </c>
      <c r="D33" s="9" t="s">
        <v>140</v>
      </c>
      <c r="E33" s="9" t="s">
        <v>93</v>
      </c>
      <c r="F33" s="9" t="s">
        <v>14</v>
      </c>
      <c r="G33" s="9" t="s">
        <v>226</v>
      </c>
      <c r="H33" s="9" t="s">
        <v>62</v>
      </c>
      <c r="I33" s="9">
        <f t="shared" si="3"/>
        <v>21</v>
      </c>
      <c r="J33" s="9" t="str">
        <f t="shared" si="4"/>
        <v>scale_021</v>
      </c>
      <c r="K33" s="9"/>
      <c r="L33" s="5" t="s">
        <v>231</v>
      </c>
      <c r="M33" s="9" t="s">
        <v>75</v>
      </c>
      <c r="N33" s="9" t="s">
        <v>179</v>
      </c>
      <c r="O33" s="9" t="s">
        <v>177</v>
      </c>
      <c r="P33" s="9" t="s">
        <v>178</v>
      </c>
      <c r="Q33" s="9" t="s">
        <v>70</v>
      </c>
      <c r="R33" s="9"/>
      <c r="S33" s="9"/>
      <c r="T33" s="9" t="s">
        <v>1007</v>
      </c>
    </row>
    <row r="34" spans="1:20" x14ac:dyDescent="0.2">
      <c r="A34" s="9" t="s">
        <v>63</v>
      </c>
      <c r="B34" s="9" t="s">
        <v>198</v>
      </c>
      <c r="C34" s="9">
        <v>22</v>
      </c>
      <c r="D34" s="9" t="s">
        <v>141</v>
      </c>
      <c r="E34" s="9" t="s">
        <v>185</v>
      </c>
      <c r="F34" s="9" t="s">
        <v>228</v>
      </c>
      <c r="G34" s="9" t="s">
        <v>227</v>
      </c>
      <c r="H34" s="9" t="s">
        <v>51</v>
      </c>
      <c r="I34" s="9">
        <f t="shared" si="3"/>
        <v>22</v>
      </c>
      <c r="J34" s="9" t="str">
        <f t="shared" si="4"/>
        <v>scale_022</v>
      </c>
      <c r="K34" s="9"/>
      <c r="L34" s="5" t="s">
        <v>231</v>
      </c>
      <c r="M34" s="9" t="s">
        <v>75</v>
      </c>
      <c r="N34" s="9" t="s">
        <v>179</v>
      </c>
      <c r="O34" s="9" t="s">
        <v>177</v>
      </c>
      <c r="P34" s="9" t="s">
        <v>178</v>
      </c>
      <c r="Q34" s="9" t="s">
        <v>70</v>
      </c>
      <c r="R34" s="9"/>
      <c r="S34" s="9"/>
      <c r="T34" s="9" t="s">
        <v>1007</v>
      </c>
    </row>
    <row r="35" spans="1:20" x14ac:dyDescent="0.2">
      <c r="A35" s="9" t="s">
        <v>64</v>
      </c>
      <c r="B35" s="9" t="s">
        <v>198</v>
      </c>
      <c r="C35" s="9">
        <v>22</v>
      </c>
      <c r="D35" s="9" t="s">
        <v>142</v>
      </c>
      <c r="E35" s="9" t="s">
        <v>186</v>
      </c>
      <c r="F35" s="9" t="s">
        <v>228</v>
      </c>
      <c r="G35" s="9" t="s">
        <v>227</v>
      </c>
      <c r="H35" s="9" t="s">
        <v>51</v>
      </c>
      <c r="I35" s="9">
        <f t="shared" si="3"/>
        <v>22</v>
      </c>
      <c r="J35" s="9" t="str">
        <f t="shared" si="4"/>
        <v>scale_022</v>
      </c>
      <c r="K35" s="9"/>
      <c r="L35" s="5" t="s">
        <v>231</v>
      </c>
      <c r="M35" s="9" t="s">
        <v>75</v>
      </c>
      <c r="N35" s="9" t="s">
        <v>179</v>
      </c>
      <c r="O35" s="9" t="s">
        <v>177</v>
      </c>
      <c r="P35" s="9" t="s">
        <v>178</v>
      </c>
      <c r="Q35" s="9" t="s">
        <v>70</v>
      </c>
      <c r="R35" s="9"/>
      <c r="S35" s="9"/>
      <c r="T35" s="9" t="s">
        <v>1007</v>
      </c>
    </row>
    <row r="36" spans="1:20" x14ac:dyDescent="0.2">
      <c r="A36" s="9" t="s">
        <v>65</v>
      </c>
      <c r="B36" s="9" t="s">
        <v>198</v>
      </c>
      <c r="C36" s="9">
        <v>22</v>
      </c>
      <c r="D36" s="9" t="s">
        <v>143</v>
      </c>
      <c r="E36" s="9" t="s">
        <v>212</v>
      </c>
      <c r="F36" s="9" t="s">
        <v>228</v>
      </c>
      <c r="G36" s="9" t="s">
        <v>227</v>
      </c>
      <c r="H36" s="9" t="s">
        <v>51</v>
      </c>
      <c r="I36" s="9">
        <f t="shared" si="3"/>
        <v>22</v>
      </c>
      <c r="J36" s="9" t="str">
        <f t="shared" si="4"/>
        <v>scale_022</v>
      </c>
      <c r="K36" s="9"/>
      <c r="L36" s="5" t="s">
        <v>231</v>
      </c>
      <c r="M36" s="9" t="s">
        <v>75</v>
      </c>
      <c r="N36" s="9" t="s">
        <v>179</v>
      </c>
      <c r="O36" s="9" t="s">
        <v>177</v>
      </c>
      <c r="P36" s="9" t="s">
        <v>178</v>
      </c>
      <c r="Q36" s="9" t="s">
        <v>70</v>
      </c>
      <c r="R36" s="9"/>
      <c r="S36" s="9"/>
      <c r="T36" s="9" t="s">
        <v>1007</v>
      </c>
    </row>
    <row r="37" spans="1:20" x14ac:dyDescent="0.2">
      <c r="A37" s="9" t="s">
        <v>63</v>
      </c>
      <c r="B37" s="9" t="s">
        <v>76</v>
      </c>
      <c r="C37" s="9">
        <v>23</v>
      </c>
      <c r="D37" s="9" t="s">
        <v>144</v>
      </c>
      <c r="E37" s="9" t="s">
        <v>74</v>
      </c>
      <c r="F37" s="9" t="s">
        <v>14</v>
      </c>
      <c r="G37" s="9" t="s">
        <v>226</v>
      </c>
      <c r="H37" s="9" t="s">
        <v>62</v>
      </c>
      <c r="I37" s="9">
        <f t="shared" si="3"/>
        <v>23</v>
      </c>
      <c r="J37" s="9" t="str">
        <f t="shared" si="4"/>
        <v>scale_023</v>
      </c>
      <c r="K37" s="9"/>
      <c r="L37" s="5" t="s">
        <v>231</v>
      </c>
      <c r="M37" s="9" t="s">
        <v>75</v>
      </c>
      <c r="N37" s="9" t="s">
        <v>179</v>
      </c>
      <c r="O37" s="9" t="s">
        <v>177</v>
      </c>
      <c r="P37" s="9" t="s">
        <v>178</v>
      </c>
      <c r="Q37" s="9" t="s">
        <v>70</v>
      </c>
      <c r="R37" s="9"/>
      <c r="S37" s="9"/>
      <c r="T37" s="9" t="s">
        <v>1007</v>
      </c>
    </row>
    <row r="38" spans="1:20" x14ac:dyDescent="0.2">
      <c r="A38" s="9" t="s">
        <v>64</v>
      </c>
      <c r="B38" s="9" t="s">
        <v>76</v>
      </c>
      <c r="C38" s="9">
        <v>23</v>
      </c>
      <c r="D38" s="9" t="s">
        <v>145</v>
      </c>
      <c r="E38" s="9" t="s">
        <v>213</v>
      </c>
      <c r="F38" s="9" t="s">
        <v>14</v>
      </c>
      <c r="G38" s="9" t="s">
        <v>226</v>
      </c>
      <c r="H38" s="9" t="s">
        <v>62</v>
      </c>
      <c r="I38" s="9">
        <f t="shared" si="3"/>
        <v>23</v>
      </c>
      <c r="J38" s="9" t="str">
        <f t="shared" si="4"/>
        <v>scale_023</v>
      </c>
      <c r="K38" s="9"/>
      <c r="L38" s="5" t="s">
        <v>231</v>
      </c>
      <c r="M38" s="9" t="s">
        <v>75</v>
      </c>
      <c r="N38" s="9" t="s">
        <v>179</v>
      </c>
      <c r="O38" s="9" t="s">
        <v>177</v>
      </c>
      <c r="P38" s="9" t="s">
        <v>178</v>
      </c>
      <c r="Q38" s="9" t="s">
        <v>70</v>
      </c>
      <c r="R38" s="9"/>
      <c r="S38" s="9"/>
      <c r="T38" s="9" t="s">
        <v>1007</v>
      </c>
    </row>
    <row r="39" spans="1:20" x14ac:dyDescent="0.2">
      <c r="A39" s="9" t="s">
        <v>65</v>
      </c>
      <c r="B39" s="9" t="s">
        <v>76</v>
      </c>
      <c r="C39" s="9">
        <v>23</v>
      </c>
      <c r="D39" s="9" t="s">
        <v>146</v>
      </c>
      <c r="E39" s="9" t="s">
        <v>77</v>
      </c>
      <c r="F39" s="9" t="s">
        <v>14</v>
      </c>
      <c r="G39" s="9" t="s">
        <v>226</v>
      </c>
      <c r="H39" s="9" t="s">
        <v>62</v>
      </c>
      <c r="I39" s="9">
        <f t="shared" si="3"/>
        <v>23</v>
      </c>
      <c r="J39" s="9" t="str">
        <f t="shared" si="4"/>
        <v>scale_023</v>
      </c>
      <c r="K39" s="9"/>
      <c r="L39" s="5" t="s">
        <v>231</v>
      </c>
      <c r="M39" s="9" t="s">
        <v>75</v>
      </c>
      <c r="N39" s="9" t="s">
        <v>179</v>
      </c>
      <c r="O39" s="9" t="s">
        <v>177</v>
      </c>
      <c r="P39" s="9" t="s">
        <v>178</v>
      </c>
      <c r="Q39" s="9" t="s">
        <v>70</v>
      </c>
      <c r="R39" s="9"/>
      <c r="S39" s="9"/>
      <c r="T39" s="9" t="s">
        <v>1007</v>
      </c>
    </row>
    <row r="40" spans="1:20" x14ac:dyDescent="0.2">
      <c r="A40" s="9" t="s">
        <v>66</v>
      </c>
      <c r="B40" s="9" t="s">
        <v>76</v>
      </c>
      <c r="C40" s="9">
        <v>23</v>
      </c>
      <c r="D40" s="9" t="s">
        <v>147</v>
      </c>
      <c r="E40" s="9" t="s">
        <v>78</v>
      </c>
      <c r="F40" s="9" t="s">
        <v>14</v>
      </c>
      <c r="G40" s="9" t="s">
        <v>226</v>
      </c>
      <c r="H40" s="9" t="s">
        <v>62</v>
      </c>
      <c r="I40" s="9">
        <f t="shared" si="3"/>
        <v>23</v>
      </c>
      <c r="J40" s="9" t="str">
        <f t="shared" si="4"/>
        <v>scale_023</v>
      </c>
      <c r="K40" s="9"/>
      <c r="L40" s="5" t="s">
        <v>231</v>
      </c>
      <c r="M40" s="9" t="s">
        <v>75</v>
      </c>
      <c r="N40" s="9" t="s">
        <v>179</v>
      </c>
      <c r="O40" s="9" t="s">
        <v>177</v>
      </c>
      <c r="P40" s="9" t="s">
        <v>178</v>
      </c>
      <c r="Q40" s="9" t="s">
        <v>70</v>
      </c>
      <c r="R40" s="9"/>
      <c r="S40" s="9"/>
      <c r="T40" s="9" t="s">
        <v>1007</v>
      </c>
    </row>
    <row r="41" spans="1:20" x14ac:dyDescent="0.2">
      <c r="A41" s="9" t="s">
        <v>63</v>
      </c>
      <c r="B41" s="9" t="s">
        <v>79</v>
      </c>
      <c r="C41" s="9">
        <v>24</v>
      </c>
      <c r="D41" s="9" t="s">
        <v>148</v>
      </c>
      <c r="E41" s="9" t="s">
        <v>214</v>
      </c>
      <c r="F41" s="9" t="s">
        <v>14</v>
      </c>
      <c r="G41" s="9" t="s">
        <v>226</v>
      </c>
      <c r="H41" s="9" t="s">
        <v>62</v>
      </c>
      <c r="I41" s="9">
        <f t="shared" si="3"/>
        <v>24</v>
      </c>
      <c r="J41" s="9" t="str">
        <f t="shared" si="4"/>
        <v>scale_024</v>
      </c>
      <c r="K41" s="9"/>
      <c r="L41" s="5" t="s">
        <v>231</v>
      </c>
      <c r="M41" s="9" t="s">
        <v>75</v>
      </c>
      <c r="N41" s="9" t="s">
        <v>179</v>
      </c>
      <c r="O41" s="9" t="s">
        <v>177</v>
      </c>
      <c r="P41" s="9" t="s">
        <v>178</v>
      </c>
      <c r="Q41" s="9" t="s">
        <v>70</v>
      </c>
      <c r="R41" s="9"/>
      <c r="S41" s="9"/>
      <c r="T41" s="9" t="s">
        <v>1007</v>
      </c>
    </row>
    <row r="42" spans="1:20" x14ac:dyDescent="0.2">
      <c r="A42" s="9" t="s">
        <v>64</v>
      </c>
      <c r="B42" s="9" t="s">
        <v>79</v>
      </c>
      <c r="C42" s="9">
        <v>24</v>
      </c>
      <c r="D42" s="9" t="s">
        <v>149</v>
      </c>
      <c r="E42" s="9" t="s">
        <v>215</v>
      </c>
      <c r="F42" s="9" t="s">
        <v>14</v>
      </c>
      <c r="G42" s="9" t="s">
        <v>226</v>
      </c>
      <c r="H42" s="9" t="s">
        <v>62</v>
      </c>
      <c r="I42" s="9">
        <f t="shared" si="3"/>
        <v>24</v>
      </c>
      <c r="J42" s="9" t="str">
        <f t="shared" si="4"/>
        <v>scale_024</v>
      </c>
      <c r="K42" s="9"/>
      <c r="L42" s="5" t="s">
        <v>231</v>
      </c>
      <c r="M42" s="9" t="s">
        <v>75</v>
      </c>
      <c r="N42" s="9" t="s">
        <v>179</v>
      </c>
      <c r="O42" s="9" t="s">
        <v>177</v>
      </c>
      <c r="P42" s="9" t="s">
        <v>178</v>
      </c>
      <c r="Q42" s="9" t="s">
        <v>70</v>
      </c>
      <c r="R42" s="9"/>
      <c r="S42" s="9"/>
      <c r="T42" s="9" t="s">
        <v>1007</v>
      </c>
    </row>
    <row r="43" spans="1:20" x14ac:dyDescent="0.2">
      <c r="A43" s="9" t="s">
        <v>65</v>
      </c>
      <c r="B43" s="9" t="s">
        <v>79</v>
      </c>
      <c r="C43" s="9">
        <v>24</v>
      </c>
      <c r="D43" s="9" t="s">
        <v>150</v>
      </c>
      <c r="E43" s="9" t="s">
        <v>216</v>
      </c>
      <c r="F43" s="9" t="s">
        <v>14</v>
      </c>
      <c r="G43" s="9" t="s">
        <v>226</v>
      </c>
      <c r="H43" s="9" t="s">
        <v>62</v>
      </c>
      <c r="I43" s="9">
        <f t="shared" si="3"/>
        <v>24</v>
      </c>
      <c r="J43" s="9" t="str">
        <f t="shared" si="4"/>
        <v>scale_024</v>
      </c>
      <c r="K43" s="9"/>
      <c r="L43" s="5" t="s">
        <v>231</v>
      </c>
      <c r="M43" s="9" t="s">
        <v>75</v>
      </c>
      <c r="N43" s="9" t="s">
        <v>179</v>
      </c>
      <c r="O43" s="9" t="s">
        <v>177</v>
      </c>
      <c r="P43" s="9" t="s">
        <v>178</v>
      </c>
      <c r="Q43" s="9" t="s">
        <v>70</v>
      </c>
      <c r="R43" s="9"/>
      <c r="S43" s="9"/>
      <c r="T43" s="9" t="s">
        <v>1007</v>
      </c>
    </row>
    <row r="44" spans="1:20" x14ac:dyDescent="0.2">
      <c r="A44" s="9" t="s">
        <v>66</v>
      </c>
      <c r="B44" s="9" t="s">
        <v>79</v>
      </c>
      <c r="C44" s="9">
        <v>24</v>
      </c>
      <c r="D44" s="9" t="s">
        <v>151</v>
      </c>
      <c r="E44" s="9" t="s">
        <v>217</v>
      </c>
      <c r="F44" s="9" t="s">
        <v>14</v>
      </c>
      <c r="G44" s="9" t="s">
        <v>226</v>
      </c>
      <c r="H44" s="9" t="s">
        <v>62</v>
      </c>
      <c r="I44" s="9">
        <f t="shared" si="3"/>
        <v>24</v>
      </c>
      <c r="J44" s="9" t="str">
        <f t="shared" si="4"/>
        <v>scale_024</v>
      </c>
      <c r="K44" s="9"/>
      <c r="L44" s="5" t="s">
        <v>231</v>
      </c>
      <c r="M44" s="9" t="s">
        <v>75</v>
      </c>
      <c r="N44" s="9" t="s">
        <v>179</v>
      </c>
      <c r="O44" s="9" t="s">
        <v>177</v>
      </c>
      <c r="P44" s="9" t="s">
        <v>178</v>
      </c>
      <c r="Q44" s="9" t="s">
        <v>70</v>
      </c>
      <c r="R44" s="9"/>
      <c r="S44" s="9"/>
      <c r="T44" s="9" t="s">
        <v>1007</v>
      </c>
    </row>
    <row r="45" spans="1:20" x14ac:dyDescent="0.2">
      <c r="A45" s="9" t="s">
        <v>67</v>
      </c>
      <c r="B45" s="9" t="s">
        <v>79</v>
      </c>
      <c r="C45" s="9">
        <v>24</v>
      </c>
      <c r="D45" s="9" t="s">
        <v>195</v>
      </c>
      <c r="E45" s="9" t="s">
        <v>218</v>
      </c>
      <c r="F45" s="9" t="s">
        <v>14</v>
      </c>
      <c r="G45" s="9" t="s">
        <v>226</v>
      </c>
      <c r="H45" s="9" t="s">
        <v>62</v>
      </c>
      <c r="I45" s="9">
        <f t="shared" si="3"/>
        <v>24</v>
      </c>
      <c r="J45" s="9" t="str">
        <f t="shared" si="4"/>
        <v>scale_024</v>
      </c>
      <c r="K45" s="9"/>
      <c r="L45" s="5" t="s">
        <v>231</v>
      </c>
      <c r="M45" s="9" t="s">
        <v>75</v>
      </c>
      <c r="N45" s="9" t="s">
        <v>179</v>
      </c>
      <c r="O45" s="9" t="s">
        <v>177</v>
      </c>
      <c r="P45" s="9" t="s">
        <v>178</v>
      </c>
      <c r="Q45" s="9" t="s">
        <v>70</v>
      </c>
      <c r="R45" s="9"/>
      <c r="S45" s="9"/>
      <c r="T45" s="9" t="s">
        <v>1007</v>
      </c>
    </row>
    <row r="46" spans="1:20" x14ac:dyDescent="0.2">
      <c r="A46" s="9" t="s">
        <v>63</v>
      </c>
      <c r="B46" s="9" t="s">
        <v>81</v>
      </c>
      <c r="C46" s="9">
        <v>25</v>
      </c>
      <c r="D46" s="9" t="s">
        <v>152</v>
      </c>
      <c r="E46" s="9" t="s">
        <v>219</v>
      </c>
      <c r="F46" s="9" t="s">
        <v>14</v>
      </c>
      <c r="G46" s="9" t="s">
        <v>226</v>
      </c>
      <c r="H46" s="9" t="s">
        <v>62</v>
      </c>
      <c r="I46" s="9">
        <f t="shared" si="3"/>
        <v>25</v>
      </c>
      <c r="J46" s="9" t="str">
        <f t="shared" si="4"/>
        <v>scale_025</v>
      </c>
      <c r="K46" s="9"/>
      <c r="L46" s="5" t="s">
        <v>231</v>
      </c>
      <c r="M46" s="9" t="s">
        <v>75</v>
      </c>
      <c r="N46" s="9" t="s">
        <v>179</v>
      </c>
      <c r="O46" s="9" t="s">
        <v>177</v>
      </c>
      <c r="P46" s="9" t="s">
        <v>178</v>
      </c>
      <c r="Q46" s="9" t="s">
        <v>70</v>
      </c>
      <c r="R46" s="9"/>
      <c r="S46" s="9"/>
      <c r="T46" s="9" t="s">
        <v>1007</v>
      </c>
    </row>
    <row r="47" spans="1:20" x14ac:dyDescent="0.2">
      <c r="A47" s="9" t="s">
        <v>64</v>
      </c>
      <c r="B47" s="9" t="s">
        <v>81</v>
      </c>
      <c r="C47" s="9">
        <v>25</v>
      </c>
      <c r="D47" s="9" t="s">
        <v>153</v>
      </c>
      <c r="E47" s="9" t="s">
        <v>220</v>
      </c>
      <c r="F47" s="9" t="s">
        <v>14</v>
      </c>
      <c r="G47" s="9" t="s">
        <v>226</v>
      </c>
      <c r="H47" s="9" t="s">
        <v>62</v>
      </c>
      <c r="I47" s="9">
        <f t="shared" si="3"/>
        <v>25</v>
      </c>
      <c r="J47" s="9" t="str">
        <f t="shared" si="4"/>
        <v>scale_025</v>
      </c>
      <c r="K47" s="9"/>
      <c r="L47" s="5" t="s">
        <v>231</v>
      </c>
      <c r="M47" s="9" t="s">
        <v>75</v>
      </c>
      <c r="N47" s="9" t="s">
        <v>179</v>
      </c>
      <c r="O47" s="9" t="s">
        <v>177</v>
      </c>
      <c r="P47" s="9" t="s">
        <v>178</v>
      </c>
      <c r="Q47" s="9" t="s">
        <v>70</v>
      </c>
      <c r="R47" s="9"/>
      <c r="S47" s="9"/>
      <c r="T47" s="9" t="s">
        <v>1007</v>
      </c>
    </row>
    <row r="48" spans="1:20" x14ac:dyDescent="0.2">
      <c r="A48" s="9" t="s">
        <v>65</v>
      </c>
      <c r="B48" s="9" t="s">
        <v>81</v>
      </c>
      <c r="C48" s="9">
        <v>25</v>
      </c>
      <c r="D48" s="9" t="s">
        <v>154</v>
      </c>
      <c r="E48" s="9" t="s">
        <v>187</v>
      </c>
      <c r="F48" s="9" t="s">
        <v>14</v>
      </c>
      <c r="G48" s="9" t="s">
        <v>226</v>
      </c>
      <c r="H48" s="9" t="s">
        <v>62</v>
      </c>
      <c r="I48" s="9">
        <f t="shared" si="3"/>
        <v>25</v>
      </c>
      <c r="J48" s="9" t="str">
        <f t="shared" si="4"/>
        <v>scale_025</v>
      </c>
      <c r="K48" s="9"/>
      <c r="L48" s="5" t="s">
        <v>231</v>
      </c>
      <c r="M48" s="9" t="s">
        <v>75</v>
      </c>
      <c r="N48" s="9" t="s">
        <v>179</v>
      </c>
      <c r="O48" s="9" t="s">
        <v>177</v>
      </c>
      <c r="P48" s="9" t="s">
        <v>178</v>
      </c>
      <c r="Q48" s="9" t="s">
        <v>70</v>
      </c>
      <c r="R48" s="9"/>
      <c r="S48" s="9"/>
      <c r="T48" s="9" t="s">
        <v>1007</v>
      </c>
    </row>
    <row r="49" spans="1:20" x14ac:dyDescent="0.2">
      <c r="A49" s="9" t="s">
        <v>66</v>
      </c>
      <c r="B49" s="9" t="s">
        <v>81</v>
      </c>
      <c r="C49" s="9">
        <v>25</v>
      </c>
      <c r="D49" s="9" t="s">
        <v>155</v>
      </c>
      <c r="E49" s="9" t="s">
        <v>221</v>
      </c>
      <c r="F49" s="9" t="s">
        <v>14</v>
      </c>
      <c r="G49" s="9" t="s">
        <v>226</v>
      </c>
      <c r="H49" s="9" t="s">
        <v>62</v>
      </c>
      <c r="I49" s="9">
        <f t="shared" si="3"/>
        <v>25</v>
      </c>
      <c r="J49" s="9" t="str">
        <f t="shared" si="4"/>
        <v>scale_025</v>
      </c>
      <c r="K49" s="9"/>
      <c r="L49" s="5" t="s">
        <v>231</v>
      </c>
      <c r="M49" s="9" t="s">
        <v>75</v>
      </c>
      <c r="N49" s="9" t="s">
        <v>179</v>
      </c>
      <c r="O49" s="9" t="s">
        <v>177</v>
      </c>
      <c r="P49" s="9" t="s">
        <v>178</v>
      </c>
      <c r="Q49" s="9" t="s">
        <v>70</v>
      </c>
      <c r="R49" s="9"/>
      <c r="S49" s="9"/>
      <c r="T49" s="9" t="s">
        <v>1007</v>
      </c>
    </row>
    <row r="50" spans="1:20" x14ac:dyDescent="0.2">
      <c r="A50" s="9" t="s">
        <v>67</v>
      </c>
      <c r="B50" s="9" t="s">
        <v>81</v>
      </c>
      <c r="C50" s="9">
        <v>25</v>
      </c>
      <c r="D50" s="9" t="s">
        <v>156</v>
      </c>
      <c r="E50" s="9" t="s">
        <v>222</v>
      </c>
      <c r="F50" s="9" t="s">
        <v>14</v>
      </c>
      <c r="G50" s="9" t="s">
        <v>226</v>
      </c>
      <c r="H50" s="9" t="s">
        <v>62</v>
      </c>
      <c r="I50" s="9">
        <f t="shared" si="3"/>
        <v>25</v>
      </c>
      <c r="J50" s="9" t="str">
        <f t="shared" si="4"/>
        <v>scale_025</v>
      </c>
      <c r="K50" s="9"/>
      <c r="L50" s="5" t="s">
        <v>231</v>
      </c>
      <c r="M50" s="9" t="s">
        <v>75</v>
      </c>
      <c r="N50" s="9" t="s">
        <v>179</v>
      </c>
      <c r="O50" s="9" t="s">
        <v>177</v>
      </c>
      <c r="P50" s="9" t="s">
        <v>178</v>
      </c>
      <c r="Q50" s="9" t="s">
        <v>70</v>
      </c>
      <c r="R50" s="9"/>
      <c r="S50" s="9"/>
      <c r="T50" s="9" t="s">
        <v>1007</v>
      </c>
    </row>
    <row r="51" spans="1:20" x14ac:dyDescent="0.2">
      <c r="A51" s="9" t="s">
        <v>63</v>
      </c>
      <c r="B51" s="9" t="s">
        <v>80</v>
      </c>
      <c r="C51" s="9">
        <v>26</v>
      </c>
      <c r="D51" s="9" t="s">
        <v>157</v>
      </c>
      <c r="E51" s="9" t="s">
        <v>188</v>
      </c>
      <c r="F51" s="9" t="s">
        <v>14</v>
      </c>
      <c r="G51" s="9" t="s">
        <v>226</v>
      </c>
      <c r="H51" s="9" t="s">
        <v>62</v>
      </c>
      <c r="I51" s="9">
        <f t="shared" si="3"/>
        <v>26</v>
      </c>
      <c r="J51" s="9" t="str">
        <f t="shared" si="4"/>
        <v>scale_026</v>
      </c>
      <c r="K51" s="9"/>
      <c r="L51" s="5" t="s">
        <v>231</v>
      </c>
      <c r="M51" s="9" t="s">
        <v>75</v>
      </c>
      <c r="N51" s="9" t="s">
        <v>179</v>
      </c>
      <c r="O51" s="9" t="s">
        <v>177</v>
      </c>
      <c r="P51" s="9" t="s">
        <v>178</v>
      </c>
      <c r="Q51" s="9" t="s">
        <v>70</v>
      </c>
      <c r="R51" s="9"/>
      <c r="S51" s="9"/>
      <c r="T51" s="9" t="s">
        <v>1007</v>
      </c>
    </row>
    <row r="52" spans="1:20" x14ac:dyDescent="0.2">
      <c r="A52" s="9" t="s">
        <v>64</v>
      </c>
      <c r="B52" s="9" t="s">
        <v>80</v>
      </c>
      <c r="C52" s="9">
        <v>26</v>
      </c>
      <c r="D52" s="9" t="s">
        <v>158</v>
      </c>
      <c r="E52" s="9" t="s">
        <v>189</v>
      </c>
      <c r="F52" s="9" t="s">
        <v>14</v>
      </c>
      <c r="G52" s="9" t="s">
        <v>226</v>
      </c>
      <c r="H52" s="9" t="s">
        <v>62</v>
      </c>
      <c r="I52" s="9">
        <f t="shared" si="3"/>
        <v>26</v>
      </c>
      <c r="J52" s="9" t="str">
        <f t="shared" si="4"/>
        <v>scale_026</v>
      </c>
      <c r="K52" s="9"/>
      <c r="L52" s="5" t="s">
        <v>231</v>
      </c>
      <c r="M52" s="9" t="s">
        <v>75</v>
      </c>
      <c r="N52" s="9" t="s">
        <v>179</v>
      </c>
      <c r="O52" s="9" t="s">
        <v>177</v>
      </c>
      <c r="P52" s="9" t="s">
        <v>178</v>
      </c>
      <c r="Q52" s="9" t="s">
        <v>70</v>
      </c>
      <c r="R52" s="9"/>
      <c r="S52" s="9"/>
      <c r="T52" s="9" t="s">
        <v>1007</v>
      </c>
    </row>
    <row r="53" spans="1:20" x14ac:dyDescent="0.2">
      <c r="A53" s="9" t="s">
        <v>65</v>
      </c>
      <c r="B53" s="9" t="s">
        <v>80</v>
      </c>
      <c r="C53" s="9">
        <v>26</v>
      </c>
      <c r="D53" s="9" t="s">
        <v>159</v>
      </c>
      <c r="E53" s="9" t="s">
        <v>190</v>
      </c>
      <c r="F53" s="9" t="s">
        <v>14</v>
      </c>
      <c r="G53" s="9" t="s">
        <v>226</v>
      </c>
      <c r="H53" s="9" t="s">
        <v>62</v>
      </c>
      <c r="I53" s="9">
        <f t="shared" si="3"/>
        <v>26</v>
      </c>
      <c r="J53" s="9" t="str">
        <f t="shared" si="4"/>
        <v>scale_026</v>
      </c>
      <c r="K53" s="9"/>
      <c r="L53" s="5" t="s">
        <v>231</v>
      </c>
      <c r="M53" s="9" t="s">
        <v>75</v>
      </c>
      <c r="N53" s="9" t="s">
        <v>179</v>
      </c>
      <c r="O53" s="9" t="s">
        <v>177</v>
      </c>
      <c r="P53" s="9" t="s">
        <v>178</v>
      </c>
      <c r="Q53" s="9" t="s">
        <v>70</v>
      </c>
      <c r="R53" s="9"/>
      <c r="S53" s="9"/>
      <c r="T53" s="9" t="s">
        <v>1007</v>
      </c>
    </row>
    <row r="54" spans="1:20" x14ac:dyDescent="0.2">
      <c r="A54" s="9" t="s">
        <v>66</v>
      </c>
      <c r="B54" s="9" t="s">
        <v>80</v>
      </c>
      <c r="C54" s="9">
        <v>26</v>
      </c>
      <c r="D54" s="9" t="s">
        <v>160</v>
      </c>
      <c r="E54" s="9" t="s">
        <v>191</v>
      </c>
      <c r="F54" s="9" t="s">
        <v>14</v>
      </c>
      <c r="G54" s="9" t="s">
        <v>226</v>
      </c>
      <c r="H54" s="9" t="s">
        <v>62</v>
      </c>
      <c r="I54" s="9">
        <f t="shared" si="3"/>
        <v>26</v>
      </c>
      <c r="J54" s="9" t="str">
        <f t="shared" si="4"/>
        <v>scale_026</v>
      </c>
      <c r="K54" s="9"/>
      <c r="L54" s="5" t="s">
        <v>231</v>
      </c>
      <c r="M54" s="9" t="s">
        <v>75</v>
      </c>
      <c r="N54" s="9" t="s">
        <v>179</v>
      </c>
      <c r="O54" s="9" t="s">
        <v>177</v>
      </c>
      <c r="P54" s="9" t="s">
        <v>178</v>
      </c>
      <c r="Q54" s="9" t="s">
        <v>70</v>
      </c>
      <c r="R54" s="9"/>
      <c r="S54" s="9"/>
      <c r="T54" s="9" t="s">
        <v>1007</v>
      </c>
    </row>
    <row r="55" spans="1:20" x14ac:dyDescent="0.2">
      <c r="A55" s="9" t="s">
        <v>67</v>
      </c>
      <c r="B55" s="9" t="s">
        <v>80</v>
      </c>
      <c r="C55" s="9">
        <v>26</v>
      </c>
      <c r="D55" s="9" t="s">
        <v>161</v>
      </c>
      <c r="E55" s="9" t="s">
        <v>223</v>
      </c>
      <c r="F55" s="9" t="s">
        <v>14</v>
      </c>
      <c r="G55" s="9" t="s">
        <v>226</v>
      </c>
      <c r="H55" s="9" t="s">
        <v>62</v>
      </c>
      <c r="I55" s="9">
        <f t="shared" si="3"/>
        <v>26</v>
      </c>
      <c r="J55" s="9" t="str">
        <f t="shared" si="4"/>
        <v>scale_026</v>
      </c>
      <c r="K55" s="9"/>
      <c r="L55" s="5" t="s">
        <v>231</v>
      </c>
      <c r="M55" s="9" t="s">
        <v>75</v>
      </c>
      <c r="N55" s="9" t="s">
        <v>179</v>
      </c>
      <c r="O55" s="9" t="s">
        <v>177</v>
      </c>
      <c r="P55" s="9" t="s">
        <v>178</v>
      </c>
      <c r="Q55" s="9" t="s">
        <v>70</v>
      </c>
      <c r="R55" s="9"/>
      <c r="S55" s="9"/>
      <c r="T55" s="9" t="s">
        <v>1007</v>
      </c>
    </row>
    <row r="56" spans="1:20" x14ac:dyDescent="0.2">
      <c r="A56" s="9" t="s">
        <v>68</v>
      </c>
      <c r="B56" s="9" t="s">
        <v>80</v>
      </c>
      <c r="C56" s="9">
        <v>26</v>
      </c>
      <c r="D56" s="9" t="s">
        <v>162</v>
      </c>
      <c r="E56" s="9" t="s">
        <v>224</v>
      </c>
      <c r="F56" s="9" t="s">
        <v>14</v>
      </c>
      <c r="G56" s="9" t="s">
        <v>226</v>
      </c>
      <c r="H56" s="9" t="s">
        <v>62</v>
      </c>
      <c r="I56" s="9">
        <f t="shared" si="3"/>
        <v>26</v>
      </c>
      <c r="J56" s="9" t="str">
        <f t="shared" si="4"/>
        <v>scale_026</v>
      </c>
      <c r="K56" s="9"/>
      <c r="L56" s="5" t="s">
        <v>231</v>
      </c>
      <c r="M56" s="9" t="s">
        <v>75</v>
      </c>
      <c r="N56" s="9" t="s">
        <v>179</v>
      </c>
      <c r="O56" s="9" t="s">
        <v>177</v>
      </c>
      <c r="P56" s="9" t="s">
        <v>178</v>
      </c>
      <c r="Q56" s="9" t="s">
        <v>70</v>
      </c>
      <c r="R56" s="9"/>
      <c r="S56" s="9"/>
      <c r="T56" s="9" t="s">
        <v>1007</v>
      </c>
    </row>
    <row r="57" spans="1:20" x14ac:dyDescent="0.2">
      <c r="A57" s="9" t="s">
        <v>71</v>
      </c>
      <c r="B57" s="9" t="s">
        <v>80</v>
      </c>
      <c r="C57" s="9">
        <v>26</v>
      </c>
      <c r="D57" s="9" t="s">
        <v>163</v>
      </c>
      <c r="E57" s="9" t="s">
        <v>225</v>
      </c>
      <c r="F57" s="9" t="s">
        <v>14</v>
      </c>
      <c r="G57" s="9" t="s">
        <v>226</v>
      </c>
      <c r="H57" s="9" t="s">
        <v>62</v>
      </c>
      <c r="I57" s="9">
        <f t="shared" si="3"/>
        <v>26</v>
      </c>
      <c r="J57" s="9" t="str">
        <f t="shared" si="4"/>
        <v>scale_026</v>
      </c>
      <c r="K57" s="9"/>
      <c r="L57" s="5" t="s">
        <v>231</v>
      </c>
      <c r="M57" s="9" t="s">
        <v>75</v>
      </c>
      <c r="N57" s="9" t="s">
        <v>179</v>
      </c>
      <c r="O57" s="9" t="s">
        <v>177</v>
      </c>
      <c r="P57" s="9" t="s">
        <v>178</v>
      </c>
      <c r="Q57" s="9" t="s">
        <v>70</v>
      </c>
      <c r="R57" s="9"/>
      <c r="S57" s="9"/>
      <c r="T57" s="9" t="s">
        <v>1007</v>
      </c>
    </row>
    <row r="58" spans="1:20" x14ac:dyDescent="0.2">
      <c r="A58" s="9" t="s">
        <v>72</v>
      </c>
      <c r="B58" s="9" t="s">
        <v>80</v>
      </c>
      <c r="C58" s="9">
        <v>26</v>
      </c>
      <c r="D58" s="9" t="s">
        <v>164</v>
      </c>
      <c r="E58" s="9" t="s">
        <v>192</v>
      </c>
      <c r="F58" s="9" t="s">
        <v>14</v>
      </c>
      <c r="G58" s="9" t="s">
        <v>226</v>
      </c>
      <c r="H58" s="9" t="s">
        <v>62</v>
      </c>
      <c r="I58" s="9">
        <f t="shared" si="3"/>
        <v>26</v>
      </c>
      <c r="J58" s="9" t="str">
        <f t="shared" si="4"/>
        <v>scale_026</v>
      </c>
      <c r="K58" s="9"/>
      <c r="L58" s="5" t="s">
        <v>231</v>
      </c>
      <c r="M58" s="9" t="s">
        <v>75</v>
      </c>
      <c r="N58" s="9" t="s">
        <v>179</v>
      </c>
      <c r="O58" s="9" t="s">
        <v>177</v>
      </c>
      <c r="P58" s="9" t="s">
        <v>178</v>
      </c>
      <c r="Q58" s="9" t="s">
        <v>70</v>
      </c>
      <c r="R58" s="9"/>
      <c r="S58" s="9"/>
      <c r="T58" s="9" t="s">
        <v>1007</v>
      </c>
    </row>
    <row r="59" spans="1:20" x14ac:dyDescent="0.2">
      <c r="A59" s="9" t="s">
        <v>63</v>
      </c>
      <c r="B59" s="11" t="s">
        <v>229</v>
      </c>
      <c r="C59" s="11">
        <v>27</v>
      </c>
      <c r="D59" s="9" t="s">
        <v>165</v>
      </c>
      <c r="E59" s="9" t="s">
        <v>94</v>
      </c>
      <c r="F59" s="10"/>
      <c r="G59" s="10"/>
      <c r="H59" s="10"/>
      <c r="I59" s="9">
        <f t="shared" si="3"/>
        <v>27</v>
      </c>
      <c r="J59" s="9" t="str">
        <f t="shared" si="4"/>
        <v>scale_027</v>
      </c>
      <c r="K59" s="9"/>
      <c r="L59" s="5" t="s">
        <v>231</v>
      </c>
      <c r="M59" s="9" t="s">
        <v>75</v>
      </c>
      <c r="N59" s="9" t="s">
        <v>179</v>
      </c>
      <c r="O59" s="9" t="s">
        <v>177</v>
      </c>
      <c r="P59" s="9" t="s">
        <v>178</v>
      </c>
      <c r="Q59" s="9" t="s">
        <v>97</v>
      </c>
      <c r="R59" s="9"/>
      <c r="S59" s="9"/>
      <c r="T59" s="9" t="s">
        <v>1007</v>
      </c>
    </row>
    <row r="60" spans="1:20" x14ac:dyDescent="0.2">
      <c r="A60" s="9" t="s">
        <v>64</v>
      </c>
      <c r="B60" s="11" t="s">
        <v>229</v>
      </c>
      <c r="C60" s="11">
        <v>27</v>
      </c>
      <c r="D60" s="9" t="s">
        <v>166</v>
      </c>
      <c r="E60" s="9" t="s">
        <v>95</v>
      </c>
      <c r="F60" s="10"/>
      <c r="G60" s="10"/>
      <c r="H60" s="10"/>
      <c r="I60" s="9">
        <f t="shared" si="3"/>
        <v>27</v>
      </c>
      <c r="J60" s="9" t="str">
        <f t="shared" si="4"/>
        <v>scale_027</v>
      </c>
      <c r="K60" s="9"/>
      <c r="L60" s="5" t="s">
        <v>231</v>
      </c>
      <c r="M60" s="9" t="s">
        <v>75</v>
      </c>
      <c r="N60" s="9" t="s">
        <v>179</v>
      </c>
      <c r="O60" s="9" t="s">
        <v>177</v>
      </c>
      <c r="P60" s="9" t="s">
        <v>178</v>
      </c>
      <c r="Q60" s="9" t="s">
        <v>97</v>
      </c>
      <c r="R60" s="9"/>
      <c r="S60" s="9"/>
      <c r="T60" s="9" t="s">
        <v>1007</v>
      </c>
    </row>
    <row r="61" spans="1:20" x14ac:dyDescent="0.2">
      <c r="A61" s="9" t="s">
        <v>65</v>
      </c>
      <c r="B61" s="11" t="s">
        <v>229</v>
      </c>
      <c r="C61" s="11">
        <v>27</v>
      </c>
      <c r="D61" s="9" t="s">
        <v>167</v>
      </c>
      <c r="E61" s="9" t="s">
        <v>193</v>
      </c>
      <c r="F61" s="10"/>
      <c r="G61" s="10"/>
      <c r="H61" s="10"/>
      <c r="I61" s="9">
        <f t="shared" si="3"/>
        <v>27</v>
      </c>
      <c r="J61" s="9" t="str">
        <f t="shared" si="4"/>
        <v>scale_027</v>
      </c>
      <c r="K61" s="9"/>
      <c r="L61" s="5" t="s">
        <v>231</v>
      </c>
      <c r="M61" s="9" t="s">
        <v>75</v>
      </c>
      <c r="N61" s="9" t="s">
        <v>179</v>
      </c>
      <c r="O61" s="9" t="s">
        <v>177</v>
      </c>
      <c r="P61" s="9" t="s">
        <v>178</v>
      </c>
      <c r="Q61" s="9" t="s">
        <v>97</v>
      </c>
      <c r="R61" s="9"/>
      <c r="S61" s="9"/>
      <c r="T61" s="9" t="s">
        <v>1007</v>
      </c>
    </row>
    <row r="62" spans="1:20" x14ac:dyDescent="0.2">
      <c r="A62" s="9" t="s">
        <v>66</v>
      </c>
      <c r="B62" s="11" t="s">
        <v>229</v>
      </c>
      <c r="C62" s="11">
        <v>27</v>
      </c>
      <c r="D62" s="9" t="s">
        <v>168</v>
      </c>
      <c r="E62" s="9" t="s">
        <v>96</v>
      </c>
      <c r="F62" s="10"/>
      <c r="G62" s="10"/>
      <c r="H62" s="10"/>
      <c r="I62" s="9">
        <f t="shared" si="3"/>
        <v>27</v>
      </c>
      <c r="J62" s="9" t="str">
        <f t="shared" si="4"/>
        <v>scale_027</v>
      </c>
      <c r="K62" s="9"/>
      <c r="L62" s="5" t="s">
        <v>231</v>
      </c>
      <c r="M62" s="9" t="s">
        <v>75</v>
      </c>
      <c r="N62" s="9" t="s">
        <v>179</v>
      </c>
      <c r="O62" s="9" t="s">
        <v>177</v>
      </c>
      <c r="P62" s="9" t="s">
        <v>178</v>
      </c>
      <c r="Q62" s="9" t="s">
        <v>97</v>
      </c>
      <c r="R62" s="9"/>
      <c r="S62" s="9"/>
      <c r="T62" s="9" t="s">
        <v>1007</v>
      </c>
    </row>
    <row r="63" spans="1:20" x14ac:dyDescent="0.2">
      <c r="A63" s="9" t="s">
        <v>67</v>
      </c>
      <c r="B63" s="11" t="s">
        <v>230</v>
      </c>
      <c r="C63" s="11">
        <v>28</v>
      </c>
      <c r="D63" s="9" t="s">
        <v>169</v>
      </c>
      <c r="E63" s="9" t="s">
        <v>94</v>
      </c>
      <c r="F63" s="10"/>
      <c r="G63" s="10"/>
      <c r="H63" s="10"/>
      <c r="I63" s="9">
        <f t="shared" si="3"/>
        <v>28</v>
      </c>
      <c r="J63" s="9" t="str">
        <f t="shared" si="4"/>
        <v>scale_028</v>
      </c>
      <c r="K63" s="9"/>
      <c r="L63" s="5" t="s">
        <v>231</v>
      </c>
      <c r="M63" s="9" t="s">
        <v>75</v>
      </c>
      <c r="N63" s="9" t="s">
        <v>179</v>
      </c>
      <c r="O63" s="9" t="s">
        <v>177</v>
      </c>
      <c r="P63" s="9" t="s">
        <v>178</v>
      </c>
      <c r="Q63" s="9" t="s">
        <v>97</v>
      </c>
      <c r="R63" s="9"/>
      <c r="S63" s="9"/>
      <c r="T63" s="9" t="s">
        <v>1007</v>
      </c>
    </row>
    <row r="64" spans="1:20" x14ac:dyDescent="0.2">
      <c r="A64" s="9" t="s">
        <v>68</v>
      </c>
      <c r="B64" s="11" t="s">
        <v>230</v>
      </c>
      <c r="C64" s="11">
        <v>28</v>
      </c>
      <c r="D64" s="9" t="s">
        <v>170</v>
      </c>
      <c r="E64" s="9" t="s">
        <v>95</v>
      </c>
      <c r="F64" s="10"/>
      <c r="G64" s="10"/>
      <c r="H64" s="10"/>
      <c r="I64" s="9">
        <f t="shared" si="3"/>
        <v>28</v>
      </c>
      <c r="J64" s="9" t="str">
        <f t="shared" si="4"/>
        <v>scale_028</v>
      </c>
      <c r="K64" s="9"/>
      <c r="L64" s="5" t="s">
        <v>231</v>
      </c>
      <c r="M64" s="9" t="s">
        <v>75</v>
      </c>
      <c r="N64" s="9" t="s">
        <v>179</v>
      </c>
      <c r="O64" s="9" t="s">
        <v>177</v>
      </c>
      <c r="P64" s="9" t="s">
        <v>178</v>
      </c>
      <c r="Q64" s="9" t="s">
        <v>97</v>
      </c>
      <c r="R64" s="9"/>
      <c r="S64" s="9"/>
      <c r="T64" s="9" t="s">
        <v>1007</v>
      </c>
    </row>
    <row r="65" spans="1:20" x14ac:dyDescent="0.2">
      <c r="A65" s="9" t="s">
        <v>71</v>
      </c>
      <c r="B65" s="11" t="s">
        <v>230</v>
      </c>
      <c r="C65" s="11">
        <v>28</v>
      </c>
      <c r="D65" s="9" t="s">
        <v>171</v>
      </c>
      <c r="E65" s="9" t="s">
        <v>193</v>
      </c>
      <c r="F65" s="10"/>
      <c r="G65" s="10"/>
      <c r="H65" s="10"/>
      <c r="I65" s="9">
        <f t="shared" si="3"/>
        <v>28</v>
      </c>
      <c r="J65" s="9" t="str">
        <f t="shared" si="4"/>
        <v>scale_028</v>
      </c>
      <c r="K65" s="9"/>
      <c r="L65" s="5" t="s">
        <v>231</v>
      </c>
      <c r="M65" s="9" t="s">
        <v>75</v>
      </c>
      <c r="N65" s="9" t="s">
        <v>179</v>
      </c>
      <c r="O65" s="9" t="s">
        <v>177</v>
      </c>
      <c r="P65" s="9" t="s">
        <v>178</v>
      </c>
      <c r="Q65" s="9" t="s">
        <v>97</v>
      </c>
      <c r="R65" s="9"/>
      <c r="S65" s="9"/>
      <c r="T65" s="9" t="s">
        <v>1007</v>
      </c>
    </row>
    <row r="66" spans="1:20" x14ac:dyDescent="0.2">
      <c r="A66" s="9" t="s">
        <v>72</v>
      </c>
      <c r="B66" s="11" t="s">
        <v>230</v>
      </c>
      <c r="C66" s="11">
        <v>28</v>
      </c>
      <c r="D66" s="9" t="s">
        <v>172</v>
      </c>
      <c r="E66" s="9" t="s">
        <v>96</v>
      </c>
      <c r="F66" s="10"/>
      <c r="G66" s="10"/>
      <c r="H66" s="10"/>
      <c r="I66" s="9">
        <f t="shared" si="3"/>
        <v>28</v>
      </c>
      <c r="J66" s="9" t="str">
        <f t="shared" si="4"/>
        <v>scale_028</v>
      </c>
      <c r="K66" s="9"/>
      <c r="L66" s="5" t="s">
        <v>231</v>
      </c>
      <c r="M66" s="9" t="s">
        <v>75</v>
      </c>
      <c r="N66" s="9" t="s">
        <v>179</v>
      </c>
      <c r="O66" s="9" t="s">
        <v>177</v>
      </c>
      <c r="P66" s="9" t="s">
        <v>178</v>
      </c>
      <c r="Q66" s="9" t="s">
        <v>97</v>
      </c>
      <c r="R66" s="9"/>
      <c r="S66" s="9"/>
      <c r="T66" s="9" t="s">
        <v>1007</v>
      </c>
    </row>
    <row r="67" spans="1:20" x14ac:dyDescent="0.2">
      <c r="A67" s="9" t="s">
        <v>63</v>
      </c>
      <c r="B67" s="9" t="s">
        <v>199</v>
      </c>
      <c r="C67" s="9">
        <v>29</v>
      </c>
      <c r="D67" s="9" t="s">
        <v>173</v>
      </c>
      <c r="E67" s="9" t="s">
        <v>194</v>
      </c>
      <c r="F67" s="9" t="s">
        <v>14</v>
      </c>
      <c r="G67" s="9" t="s">
        <v>226</v>
      </c>
      <c r="H67" s="9" t="s">
        <v>62</v>
      </c>
      <c r="I67" s="9">
        <f t="shared" si="3"/>
        <v>29</v>
      </c>
      <c r="J67" s="9" t="str">
        <f t="shared" si="4"/>
        <v>scale_029</v>
      </c>
      <c r="K67" s="9"/>
      <c r="L67" s="5" t="s">
        <v>231</v>
      </c>
      <c r="M67" s="9" t="s">
        <v>75</v>
      </c>
      <c r="N67" s="9" t="s">
        <v>179</v>
      </c>
      <c r="O67" s="9" t="s">
        <v>177</v>
      </c>
      <c r="P67" s="9" t="s">
        <v>178</v>
      </c>
      <c r="Q67" s="9" t="s">
        <v>70</v>
      </c>
      <c r="R67" s="9"/>
      <c r="S67" s="9"/>
      <c r="T67" s="9" t="s">
        <v>1007</v>
      </c>
    </row>
    <row r="68" spans="1:20" x14ac:dyDescent="0.2">
      <c r="A68" s="9" t="s">
        <v>64</v>
      </c>
      <c r="B68" s="9" t="s">
        <v>199</v>
      </c>
      <c r="C68" s="9">
        <v>29</v>
      </c>
      <c r="D68" s="9" t="s">
        <v>174</v>
      </c>
      <c r="E68" s="9" t="s">
        <v>106</v>
      </c>
      <c r="F68" s="9" t="s">
        <v>14</v>
      </c>
      <c r="G68" s="9" t="s">
        <v>226</v>
      </c>
      <c r="H68" s="9" t="s">
        <v>62</v>
      </c>
      <c r="I68" s="9">
        <f t="shared" si="3"/>
        <v>29</v>
      </c>
      <c r="J68" s="9" t="str">
        <f t="shared" si="4"/>
        <v>scale_029</v>
      </c>
      <c r="K68" s="9"/>
      <c r="L68" s="5" t="s">
        <v>231</v>
      </c>
      <c r="M68" s="9" t="s">
        <v>75</v>
      </c>
      <c r="N68" s="9" t="s">
        <v>179</v>
      </c>
      <c r="O68" s="9" t="s">
        <v>177</v>
      </c>
      <c r="P68" s="9" t="s">
        <v>178</v>
      </c>
      <c r="Q68" s="9" t="s">
        <v>70</v>
      </c>
      <c r="R68" s="9"/>
      <c r="S68" s="9"/>
      <c r="T68" s="9" t="s">
        <v>1007</v>
      </c>
    </row>
    <row r="69" spans="1:20" x14ac:dyDescent="0.2">
      <c r="A69" s="9" t="s">
        <v>65</v>
      </c>
      <c r="B69" s="9" t="s">
        <v>199</v>
      </c>
      <c r="C69" s="9">
        <v>29</v>
      </c>
      <c r="D69" s="9" t="s">
        <v>175</v>
      </c>
      <c r="E69" s="9" t="s">
        <v>107</v>
      </c>
      <c r="F69" s="9" t="s">
        <v>14</v>
      </c>
      <c r="G69" s="9" t="s">
        <v>226</v>
      </c>
      <c r="H69" s="9" t="s">
        <v>62</v>
      </c>
      <c r="I69" s="9">
        <f t="shared" si="3"/>
        <v>29</v>
      </c>
      <c r="J69" s="9" t="str">
        <f t="shared" si="4"/>
        <v>scale_029</v>
      </c>
      <c r="K69" s="9"/>
      <c r="L69" s="5" t="s">
        <v>231</v>
      </c>
      <c r="M69" s="9" t="s">
        <v>75</v>
      </c>
      <c r="N69" s="9" t="s">
        <v>179</v>
      </c>
      <c r="O69" s="9" t="s">
        <v>177</v>
      </c>
      <c r="P69" s="9" t="s">
        <v>178</v>
      </c>
      <c r="Q69" s="9" t="s">
        <v>70</v>
      </c>
      <c r="R69" s="9"/>
      <c r="S69" s="9"/>
      <c r="T69" s="9" t="s">
        <v>1007</v>
      </c>
    </row>
    <row r="70" spans="1:20" x14ac:dyDescent="0.2">
      <c r="A70" s="9" t="s">
        <v>66</v>
      </c>
      <c r="B70" s="9" t="s">
        <v>199</v>
      </c>
      <c r="C70" s="9">
        <v>29</v>
      </c>
      <c r="D70" s="9" t="s">
        <v>176</v>
      </c>
      <c r="E70" s="9" t="s">
        <v>108</v>
      </c>
      <c r="F70" s="9" t="s">
        <v>14</v>
      </c>
      <c r="G70" s="9" t="s">
        <v>226</v>
      </c>
      <c r="H70" s="9" t="s">
        <v>62</v>
      </c>
      <c r="I70" s="9">
        <f t="shared" si="3"/>
        <v>29</v>
      </c>
      <c r="J70" s="9" t="str">
        <f t="shared" si="4"/>
        <v>scale_029</v>
      </c>
      <c r="K70" s="9"/>
      <c r="L70" s="5" t="s">
        <v>231</v>
      </c>
      <c r="M70" s="9" t="s">
        <v>75</v>
      </c>
      <c r="N70" s="9" t="s">
        <v>179</v>
      </c>
      <c r="O70" s="9" t="s">
        <v>177</v>
      </c>
      <c r="P70" s="9" t="s">
        <v>178</v>
      </c>
      <c r="Q70" s="9" t="s">
        <v>70</v>
      </c>
      <c r="R70" s="9"/>
      <c r="S70" s="9"/>
      <c r="T70" s="9" t="s">
        <v>1007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432E-133A-414C-861A-83666334F1A0}">
  <dimension ref="A1:B16"/>
  <sheetViews>
    <sheetView workbookViewId="0">
      <selection activeCell="O12" sqref="O12"/>
    </sheetView>
  </sheetViews>
  <sheetFormatPr baseColWidth="10" defaultRowHeight="16" x14ac:dyDescent="0.2"/>
  <cols>
    <col min="1" max="1" width="46.83203125" bestFit="1" customWidth="1"/>
    <col min="2" max="2" width="6.33203125" bestFit="1" customWidth="1"/>
  </cols>
  <sheetData>
    <row r="1" spans="1:2" x14ac:dyDescent="0.2">
      <c r="A1" s="7" t="s">
        <v>8</v>
      </c>
      <c r="B1" s="8" t="s">
        <v>50</v>
      </c>
    </row>
    <row r="2" spans="1:2" x14ac:dyDescent="0.2">
      <c r="A2" s="9" t="s">
        <v>101</v>
      </c>
      <c r="B2" s="9">
        <v>15</v>
      </c>
    </row>
    <row r="3" spans="1:2" x14ac:dyDescent="0.2">
      <c r="A3" s="9" t="s">
        <v>105</v>
      </c>
      <c r="B3" s="9">
        <v>16</v>
      </c>
    </row>
    <row r="4" spans="1:2" x14ac:dyDescent="0.2">
      <c r="A4" s="9" t="s">
        <v>86</v>
      </c>
      <c r="B4" s="9">
        <v>17</v>
      </c>
    </row>
    <row r="5" spans="1:2" x14ac:dyDescent="0.2">
      <c r="A5" s="9" t="s">
        <v>196</v>
      </c>
      <c r="B5" s="9">
        <v>18</v>
      </c>
    </row>
    <row r="6" spans="1:2" x14ac:dyDescent="0.2">
      <c r="A6" s="9" t="s">
        <v>87</v>
      </c>
      <c r="B6" s="9">
        <v>19</v>
      </c>
    </row>
    <row r="7" spans="1:2" x14ac:dyDescent="0.2">
      <c r="A7" s="9" t="s">
        <v>92</v>
      </c>
      <c r="B7" s="9">
        <v>20</v>
      </c>
    </row>
    <row r="8" spans="1:2" x14ac:dyDescent="0.2">
      <c r="A8" s="9" t="s">
        <v>197</v>
      </c>
      <c r="B8" s="9">
        <v>21</v>
      </c>
    </row>
    <row r="9" spans="1:2" x14ac:dyDescent="0.2">
      <c r="A9" s="9" t="s">
        <v>198</v>
      </c>
      <c r="B9" s="9">
        <v>22</v>
      </c>
    </row>
    <row r="10" spans="1:2" x14ac:dyDescent="0.2">
      <c r="A10" s="9" t="s">
        <v>76</v>
      </c>
      <c r="B10" s="9">
        <v>23</v>
      </c>
    </row>
    <row r="11" spans="1:2" x14ac:dyDescent="0.2">
      <c r="A11" s="9" t="s">
        <v>79</v>
      </c>
      <c r="B11" s="9">
        <v>24</v>
      </c>
    </row>
    <row r="12" spans="1:2" x14ac:dyDescent="0.2">
      <c r="A12" s="9" t="s">
        <v>81</v>
      </c>
      <c r="B12" s="9">
        <v>25</v>
      </c>
    </row>
    <row r="13" spans="1:2" x14ac:dyDescent="0.2">
      <c r="A13" s="9" t="s">
        <v>80</v>
      </c>
      <c r="B13" s="9">
        <v>26</v>
      </c>
    </row>
    <row r="14" spans="1:2" x14ac:dyDescent="0.2">
      <c r="A14" s="9" t="s">
        <v>229</v>
      </c>
      <c r="B14" s="9">
        <v>27</v>
      </c>
    </row>
    <row r="15" spans="1:2" x14ac:dyDescent="0.2">
      <c r="A15" s="9" t="s">
        <v>230</v>
      </c>
      <c r="B15" s="9">
        <v>28</v>
      </c>
    </row>
    <row r="16" spans="1:2" x14ac:dyDescent="0.2">
      <c r="A16" s="9" t="s">
        <v>199</v>
      </c>
      <c r="B16" s="9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scales_data</vt:lpstr>
      <vt:lpstr>scales_info_provided</vt:lpstr>
      <vt:lpstr>scale_list</vt:lpstr>
      <vt:lpstr>TALIS2018</vt:lpstr>
      <vt:lpstr>talis_2018_isced_2</vt:lpstr>
      <vt:lpstr>selection</vt:lpstr>
      <vt:lpstr>scales_data_example</vt:lpstr>
      <vt:lpstr>scales_summary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Alonso Carrasco Ogaz</dc:creator>
  <cp:lastModifiedBy>Diego Alonso Carrasco Ogaz</cp:lastModifiedBy>
  <dcterms:created xsi:type="dcterms:W3CDTF">2024-09-16T18:41:19Z</dcterms:created>
  <dcterms:modified xsi:type="dcterms:W3CDTF">2024-11-26T09:04:19Z</dcterms:modified>
</cp:coreProperties>
</file>