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ee4\SkyDrive\Assays\Growth Curves\2014_08_Formate_Growth\"/>
    </mc:Choice>
  </mc:AlternateContent>
  <bookViews>
    <workbookView xWindow="0" yWindow="0" windowWidth="24885" windowHeight="11760" activeTab="1"/>
  </bookViews>
  <sheets>
    <sheet name="Chart1" sheetId="2" r:id="rId1"/>
    <sheet name="data" sheetId="1" r:id="rId2"/>
    <sheet name="Sheet1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1" i="4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H1" i="4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<sst xmlns="http://schemas.openxmlformats.org/spreadsheetml/2006/main" count="123" uniqueCount="27">
  <si>
    <t>Formate_mM</t>
  </si>
  <si>
    <t>Strain</t>
  </si>
  <si>
    <t>Strain.Type</t>
  </si>
  <si>
    <t>X</t>
  </si>
  <si>
    <t>T</t>
  </si>
  <si>
    <t>Replicate</t>
  </si>
  <si>
    <t>0_hr</t>
  </si>
  <si>
    <t>23_hr</t>
  </si>
  <si>
    <t>42_hr</t>
  </si>
  <si>
    <t>66_hr</t>
  </si>
  <si>
    <t>90_hr</t>
  </si>
  <si>
    <t>114_hr</t>
  </si>
  <si>
    <t>210_hr</t>
  </si>
  <si>
    <t>234_hr</t>
  </si>
  <si>
    <t>258_hr</t>
  </si>
  <si>
    <t>282_hr</t>
  </si>
  <si>
    <t>354_hr</t>
  </si>
  <si>
    <t>402_hr</t>
  </si>
  <si>
    <t>498_hr</t>
  </si>
  <si>
    <t>546_hr</t>
  </si>
  <si>
    <t>570_hr</t>
  </si>
  <si>
    <t>594_hr</t>
  </si>
  <si>
    <t>690_hr</t>
  </si>
  <si>
    <t>762_hr</t>
  </si>
  <si>
    <t>858_hr</t>
  </si>
  <si>
    <t>1026_hr</t>
  </si>
  <si>
    <t>7_hr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</si>
</sst>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data!$B$2:$D$2</c:f>
              <c:strCache>
                <c:ptCount val="3"/>
                <c:pt idx="0">
                  <c:v>1</c:v>
                </c:pt>
                <c:pt idx="1">
                  <c:v>X1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data!$E$1:$Q$1</c:f>
              <c:strCache>
                <c:ptCount val="13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</c:strCache>
            </c:strRef>
          </c:xVal>
          <c:yVal>
            <c:numRef>
              <c:f>data!$E$2:$N$2</c:f>
              <c:numCache>
                <c:formatCode>General</c:formatCode>
                <c:ptCount val="10"/>
                <c:pt idx="0">
                  <c:v>7.5999999999999998E-2</c:v>
                </c:pt>
                <c:pt idx="1">
                  <c:v>7.1999999999999995E-2</c:v>
                </c:pt>
                <c:pt idx="2">
                  <c:v>0.25600000000000001</c:v>
                </c:pt>
                <c:pt idx="3">
                  <c:v>0.31900000000000001</c:v>
                </c:pt>
                <c:pt idx="4">
                  <c:v>0.32400000000000001</c:v>
                </c:pt>
                <c:pt idx="5">
                  <c:v>0.28799999999999998</c:v>
                </c:pt>
                <c:pt idx="6">
                  <c:v>0.29899999999999999</c:v>
                </c:pt>
                <c:pt idx="7">
                  <c:v>0.27900000000000003</c:v>
                </c:pt>
                <c:pt idx="8">
                  <c:v>0.27</c:v>
                </c:pt>
                <c:pt idx="9">
                  <c:v>0.27400000000000002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data!$B$3:$D$3</c:f>
              <c:strCache>
                <c:ptCount val="3"/>
                <c:pt idx="0">
                  <c:v>2</c:v>
                </c:pt>
                <c:pt idx="1">
                  <c:v>X2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data!$E$1:$L$1</c:f>
              <c:strCache>
                <c:ptCount val="8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</c:strCache>
            </c:strRef>
          </c:xVal>
          <c:yVal>
            <c:numRef>
              <c:f>data!$E$3:$N$3</c:f>
              <c:numCache>
                <c:formatCode>General</c:formatCode>
                <c:ptCount val="10"/>
                <c:pt idx="0">
                  <c:v>9.0999999999999998E-2</c:v>
                </c:pt>
                <c:pt idx="1">
                  <c:v>9.0999999999999998E-2</c:v>
                </c:pt>
                <c:pt idx="2">
                  <c:v>0.17599999999999999</c:v>
                </c:pt>
                <c:pt idx="3">
                  <c:v>0.33</c:v>
                </c:pt>
                <c:pt idx="4">
                  <c:v>0.32900000000000001</c:v>
                </c:pt>
                <c:pt idx="5">
                  <c:v>0.27</c:v>
                </c:pt>
                <c:pt idx="6">
                  <c:v>0.26900000000000002</c:v>
                </c:pt>
                <c:pt idx="7">
                  <c:v>0.28799999999999998</c:v>
                </c:pt>
                <c:pt idx="8">
                  <c:v>0.27600000000000002</c:v>
                </c:pt>
                <c:pt idx="9">
                  <c:v>0.27100000000000002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data!$B$4:$D$4</c:f>
              <c:strCache>
                <c:ptCount val="3"/>
                <c:pt idx="0">
                  <c:v>3</c:v>
                </c:pt>
                <c:pt idx="1">
                  <c:v>X3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data!$E$4:$Y$4</c:f>
              <c:numCache>
                <c:formatCode>General</c:formatCode>
                <c:ptCount val="21"/>
                <c:pt idx="0">
                  <c:v>3.9E-2</c:v>
                </c:pt>
                <c:pt idx="1">
                  <c:v>0.04</c:v>
                </c:pt>
                <c:pt idx="2">
                  <c:v>7.4999999999999997E-2</c:v>
                </c:pt>
                <c:pt idx="3">
                  <c:v>0.11700000000000001</c:v>
                </c:pt>
                <c:pt idx="4">
                  <c:v>0.25800000000000001</c:v>
                </c:pt>
                <c:pt idx="5">
                  <c:v>0.24299999999999999</c:v>
                </c:pt>
                <c:pt idx="6">
                  <c:v>0.254</c:v>
                </c:pt>
                <c:pt idx="7">
                  <c:v>0.24199999999999999</c:v>
                </c:pt>
                <c:pt idx="8">
                  <c:v>0.224</c:v>
                </c:pt>
                <c:pt idx="9">
                  <c:v>0.23300000000000001</c:v>
                </c:pt>
                <c:pt idx="10">
                  <c:v>0.23300000000000001</c:v>
                </c:pt>
                <c:pt idx="11">
                  <c:v>0.22500000000000001</c:v>
                </c:pt>
                <c:pt idx="12">
                  <c:v>0.21299999999999999</c:v>
                </c:pt>
                <c:pt idx="13">
                  <c:v>0.20899999999999999</c:v>
                </c:pt>
                <c:pt idx="14">
                  <c:v>0.20799999999999999</c:v>
                </c:pt>
                <c:pt idx="15">
                  <c:v>0.20799999999999999</c:v>
                </c:pt>
                <c:pt idx="16">
                  <c:v>0.20399999999999999</c:v>
                </c:pt>
                <c:pt idx="17">
                  <c:v>0.2</c:v>
                </c:pt>
                <c:pt idx="18">
                  <c:v>0.19700000000000001</c:v>
                </c:pt>
                <c:pt idx="19">
                  <c:v>0.19800000000000001</c:v>
                </c:pt>
                <c:pt idx="20">
                  <c:v>0.19500000000000001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data!$B$5:$D$5</c:f>
              <c:strCache>
                <c:ptCount val="3"/>
                <c:pt idx="0">
                  <c:v>4</c:v>
                </c:pt>
                <c:pt idx="1">
                  <c:v>X4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data!$E$5:$Y$5</c:f>
              <c:numCache>
                <c:formatCode>General</c:formatCode>
                <c:ptCount val="21"/>
                <c:pt idx="0">
                  <c:v>0.08</c:v>
                </c:pt>
                <c:pt idx="1">
                  <c:v>7.9000000000000001E-2</c:v>
                </c:pt>
                <c:pt idx="2">
                  <c:v>0.16600000000000001</c:v>
                </c:pt>
                <c:pt idx="3">
                  <c:v>0.32300000000000001</c:v>
                </c:pt>
                <c:pt idx="4">
                  <c:v>0.32100000000000001</c:v>
                </c:pt>
                <c:pt idx="5">
                  <c:v>0.26700000000000002</c:v>
                </c:pt>
                <c:pt idx="6">
                  <c:v>0.27300000000000002</c:v>
                </c:pt>
                <c:pt idx="7">
                  <c:v>0.28499999999999998</c:v>
                </c:pt>
                <c:pt idx="8">
                  <c:v>0.26300000000000001</c:v>
                </c:pt>
                <c:pt idx="9">
                  <c:v>0.26900000000000002</c:v>
                </c:pt>
                <c:pt idx="10">
                  <c:v>0.27300000000000002</c:v>
                </c:pt>
                <c:pt idx="11">
                  <c:v>0.254</c:v>
                </c:pt>
                <c:pt idx="12">
                  <c:v>0.248</c:v>
                </c:pt>
                <c:pt idx="13">
                  <c:v>0.245</c:v>
                </c:pt>
                <c:pt idx="14">
                  <c:v>0.247</c:v>
                </c:pt>
                <c:pt idx="15">
                  <c:v>0.24299999999999999</c:v>
                </c:pt>
                <c:pt idx="16">
                  <c:v>0.24099999999999999</c:v>
                </c:pt>
                <c:pt idx="17">
                  <c:v>0.24299999999999999</c:v>
                </c:pt>
                <c:pt idx="18">
                  <c:v>0.23899999999999999</c:v>
                </c:pt>
                <c:pt idx="19">
                  <c:v>0.24</c:v>
                </c:pt>
                <c:pt idx="20">
                  <c:v>0.23100000000000001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data!$B$6:$D$6</c:f>
              <c:strCache>
                <c:ptCount val="3"/>
                <c:pt idx="0">
                  <c:v>5</c:v>
                </c:pt>
                <c:pt idx="1">
                  <c:v>X5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data!$E$6:$Y$6</c:f>
              <c:numCache>
                <c:formatCode>General</c:formatCode>
                <c:ptCount val="21"/>
                <c:pt idx="0">
                  <c:v>8.7999999999999995E-2</c:v>
                </c:pt>
                <c:pt idx="1">
                  <c:v>8.4000000000000005E-2</c:v>
                </c:pt>
                <c:pt idx="2">
                  <c:v>0.17100000000000001</c:v>
                </c:pt>
                <c:pt idx="3">
                  <c:v>0.32400000000000001</c:v>
                </c:pt>
                <c:pt idx="4">
                  <c:v>0.32600000000000001</c:v>
                </c:pt>
                <c:pt idx="5">
                  <c:v>0.29699999999999999</c:v>
                </c:pt>
                <c:pt idx="6">
                  <c:v>0.30099999999999999</c:v>
                </c:pt>
                <c:pt idx="7">
                  <c:v>0.28899999999999998</c:v>
                </c:pt>
                <c:pt idx="8">
                  <c:v>0.26900000000000002</c:v>
                </c:pt>
                <c:pt idx="9">
                  <c:v>0.26800000000000002</c:v>
                </c:pt>
                <c:pt idx="10">
                  <c:v>0.27100000000000002</c:v>
                </c:pt>
                <c:pt idx="11">
                  <c:v>0.25800000000000001</c:v>
                </c:pt>
                <c:pt idx="12">
                  <c:v>0.252</c:v>
                </c:pt>
                <c:pt idx="13">
                  <c:v>0.251</c:v>
                </c:pt>
                <c:pt idx="14">
                  <c:v>0.251</c:v>
                </c:pt>
                <c:pt idx="15">
                  <c:v>0.24399999999999999</c:v>
                </c:pt>
                <c:pt idx="16">
                  <c:v>0.245</c:v>
                </c:pt>
                <c:pt idx="17">
                  <c:v>0.248</c:v>
                </c:pt>
                <c:pt idx="18">
                  <c:v>0.24299999999999999</c:v>
                </c:pt>
                <c:pt idx="19">
                  <c:v>0.24399999999999999</c:v>
                </c:pt>
                <c:pt idx="20">
                  <c:v>0.23300000000000001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data!$B$7:$D$7</c:f>
              <c:strCache>
                <c:ptCount val="3"/>
                <c:pt idx="0">
                  <c:v>1</c:v>
                </c:pt>
                <c:pt idx="1">
                  <c:v>T1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data!$E$7:$Y$7</c:f>
              <c:numCache>
                <c:formatCode>General</c:formatCode>
                <c:ptCount val="21"/>
                <c:pt idx="0">
                  <c:v>8.5999999999999993E-2</c:v>
                </c:pt>
                <c:pt idx="1">
                  <c:v>8.2000000000000003E-2</c:v>
                </c:pt>
                <c:pt idx="2">
                  <c:v>0.35</c:v>
                </c:pt>
                <c:pt idx="3">
                  <c:v>0.33500000000000002</c:v>
                </c:pt>
                <c:pt idx="4">
                  <c:v>0.32500000000000001</c:v>
                </c:pt>
                <c:pt idx="5">
                  <c:v>0.29799999999999999</c:v>
                </c:pt>
                <c:pt idx="6">
                  <c:v>0.27400000000000002</c:v>
                </c:pt>
                <c:pt idx="7">
                  <c:v>0.28799999999999998</c:v>
                </c:pt>
                <c:pt idx="8">
                  <c:v>0.248</c:v>
                </c:pt>
                <c:pt idx="9">
                  <c:v>0.25600000000000001</c:v>
                </c:pt>
                <c:pt idx="10">
                  <c:v>0.27500000000000002</c:v>
                </c:pt>
                <c:pt idx="11">
                  <c:v>0.253</c:v>
                </c:pt>
                <c:pt idx="12">
                  <c:v>0.246</c:v>
                </c:pt>
                <c:pt idx="13">
                  <c:v>0.24099999999999999</c:v>
                </c:pt>
                <c:pt idx="14">
                  <c:v>0.24199999999999999</c:v>
                </c:pt>
                <c:pt idx="15">
                  <c:v>0.23200000000000001</c:v>
                </c:pt>
                <c:pt idx="16">
                  <c:v>0.23799999999999999</c:v>
                </c:pt>
                <c:pt idx="17">
                  <c:v>0.23499999999999999</c:v>
                </c:pt>
                <c:pt idx="18">
                  <c:v>0.23200000000000001</c:v>
                </c:pt>
                <c:pt idx="19">
                  <c:v>0.22700000000000001</c:v>
                </c:pt>
                <c:pt idx="20">
                  <c:v>0.216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data!$B$8:$D$8</c:f>
              <c:strCache>
                <c:ptCount val="3"/>
                <c:pt idx="0">
                  <c:v>2</c:v>
                </c:pt>
                <c:pt idx="1">
                  <c:v>T2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data!$E$8:$Y$8</c:f>
              <c:numCache>
                <c:formatCode>General</c:formatCode>
                <c:ptCount val="21"/>
                <c:pt idx="0">
                  <c:v>9.5000000000000001E-2</c:v>
                </c:pt>
                <c:pt idx="1">
                  <c:v>0.1</c:v>
                </c:pt>
                <c:pt idx="2">
                  <c:v>0.248</c:v>
                </c:pt>
                <c:pt idx="3">
                  <c:v>0.33800000000000002</c:v>
                </c:pt>
                <c:pt idx="4">
                  <c:v>0.33</c:v>
                </c:pt>
                <c:pt idx="5">
                  <c:v>0.28899999999999998</c:v>
                </c:pt>
                <c:pt idx="6">
                  <c:v>0.27400000000000002</c:v>
                </c:pt>
                <c:pt idx="7">
                  <c:v>0.29599999999999999</c:v>
                </c:pt>
                <c:pt idx="8">
                  <c:v>0.25700000000000001</c:v>
                </c:pt>
                <c:pt idx="9">
                  <c:v>0.24399999999999999</c:v>
                </c:pt>
                <c:pt idx="10">
                  <c:v>0.26900000000000002</c:v>
                </c:pt>
                <c:pt idx="11">
                  <c:v>0.25600000000000001</c:v>
                </c:pt>
                <c:pt idx="12">
                  <c:v>0.20699999999999999</c:v>
                </c:pt>
                <c:pt idx="13">
                  <c:v>0.24399999999999999</c:v>
                </c:pt>
                <c:pt idx="14">
                  <c:v>0.24299999999999999</c:v>
                </c:pt>
                <c:pt idx="15">
                  <c:v>0.24099999999999999</c:v>
                </c:pt>
                <c:pt idx="16">
                  <c:v>0.23899999999999999</c:v>
                </c:pt>
                <c:pt idx="17">
                  <c:v>0.24</c:v>
                </c:pt>
                <c:pt idx="18">
                  <c:v>0.23300000000000001</c:v>
                </c:pt>
                <c:pt idx="19">
                  <c:v>0.23200000000000001</c:v>
                </c:pt>
                <c:pt idx="20">
                  <c:v>0.217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data!$B$9:$D$9</c:f>
              <c:strCache>
                <c:ptCount val="3"/>
                <c:pt idx="0">
                  <c:v>3</c:v>
                </c:pt>
                <c:pt idx="1">
                  <c:v>T3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data!$E$1:$T$1</c:f>
              <c:strCache>
                <c:ptCount val="16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</c:strCache>
            </c:strRef>
          </c:xVal>
          <c:yVal>
            <c:numRef>
              <c:f>data!$D$9:$U$9</c:f>
              <c:numCache>
                <c:formatCode>General</c:formatCode>
                <c:ptCount val="18"/>
                <c:pt idx="0">
                  <c:v>0</c:v>
                </c:pt>
                <c:pt idx="1">
                  <c:v>0.08</c:v>
                </c:pt>
                <c:pt idx="2">
                  <c:v>8.4000000000000005E-2</c:v>
                </c:pt>
                <c:pt idx="3">
                  <c:v>0.186</c:v>
                </c:pt>
                <c:pt idx="4">
                  <c:v>0.316</c:v>
                </c:pt>
                <c:pt idx="5">
                  <c:v>0.318</c:v>
                </c:pt>
                <c:pt idx="6">
                  <c:v>0.28899999999999998</c:v>
                </c:pt>
                <c:pt idx="7">
                  <c:v>0.27400000000000002</c:v>
                </c:pt>
                <c:pt idx="8">
                  <c:v>0.28100000000000003</c:v>
                </c:pt>
                <c:pt idx="9">
                  <c:v>0.23599999999999999</c:v>
                </c:pt>
                <c:pt idx="10">
                  <c:v>0.22800000000000001</c:v>
                </c:pt>
                <c:pt idx="11">
                  <c:v>0.23300000000000001</c:v>
                </c:pt>
                <c:pt idx="12">
                  <c:v>0.24</c:v>
                </c:pt>
                <c:pt idx="13">
                  <c:v>0.218</c:v>
                </c:pt>
                <c:pt idx="14">
                  <c:v>0.23100000000000001</c:v>
                </c:pt>
                <c:pt idx="15">
                  <c:v>0.224</c:v>
                </c:pt>
                <c:pt idx="16">
                  <c:v>0.224</c:v>
                </c:pt>
                <c:pt idx="17">
                  <c:v>0.22600000000000001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data!$B$10:$D$10</c:f>
              <c:strCache>
                <c:ptCount val="3"/>
                <c:pt idx="0">
                  <c:v>4</c:v>
                </c:pt>
                <c:pt idx="1">
                  <c:v>T4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data!$D$10:$Y$10</c:f>
              <c:numCache>
                <c:formatCode>General</c:formatCode>
                <c:ptCount val="22"/>
                <c:pt idx="0">
                  <c:v>0</c:v>
                </c:pt>
                <c:pt idx="1">
                  <c:v>7.5999999999999998E-2</c:v>
                </c:pt>
                <c:pt idx="2">
                  <c:v>7.4999999999999997E-2</c:v>
                </c:pt>
                <c:pt idx="3">
                  <c:v>0.17499999999999999</c:v>
                </c:pt>
                <c:pt idx="4">
                  <c:v>0.312</c:v>
                </c:pt>
                <c:pt idx="5">
                  <c:v>0.28999999999999998</c:v>
                </c:pt>
                <c:pt idx="6">
                  <c:v>0.27500000000000002</c:v>
                </c:pt>
                <c:pt idx="7">
                  <c:v>0.26300000000000001</c:v>
                </c:pt>
                <c:pt idx="8">
                  <c:v>0.27300000000000002</c:v>
                </c:pt>
                <c:pt idx="9">
                  <c:v>0.23899999999999999</c:v>
                </c:pt>
                <c:pt idx="10">
                  <c:v>0.252</c:v>
                </c:pt>
                <c:pt idx="11">
                  <c:v>0.251</c:v>
                </c:pt>
                <c:pt idx="12">
                  <c:v>0.22500000000000001</c:v>
                </c:pt>
                <c:pt idx="13">
                  <c:v>0.19700000000000001</c:v>
                </c:pt>
                <c:pt idx="14">
                  <c:v>0.22800000000000001</c:v>
                </c:pt>
                <c:pt idx="15">
                  <c:v>0.22</c:v>
                </c:pt>
                <c:pt idx="16">
                  <c:v>0.22500000000000001</c:v>
                </c:pt>
                <c:pt idx="17">
                  <c:v>0.22600000000000001</c:v>
                </c:pt>
                <c:pt idx="18">
                  <c:v>0.223</c:v>
                </c:pt>
                <c:pt idx="19">
                  <c:v>0.22500000000000001</c:v>
                </c:pt>
                <c:pt idx="20">
                  <c:v>0.22500000000000001</c:v>
                </c:pt>
                <c:pt idx="21">
                  <c:v>0.20899999999999999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data!$B$11:$D$11</c:f>
              <c:strCache>
                <c:ptCount val="3"/>
                <c:pt idx="0">
                  <c:v>5</c:v>
                </c:pt>
                <c:pt idx="1">
                  <c:v>T5</c:v>
                </c:pt>
                <c:pt idx="2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data!$E$11:$Y$11</c:f>
              <c:numCache>
                <c:formatCode>General</c:formatCode>
                <c:ptCount val="21"/>
                <c:pt idx="0">
                  <c:v>4.8000000000000001E-2</c:v>
                </c:pt>
                <c:pt idx="1">
                  <c:v>4.9000000000000002E-2</c:v>
                </c:pt>
                <c:pt idx="2">
                  <c:v>0.13400000000000001</c:v>
                </c:pt>
                <c:pt idx="3">
                  <c:v>0.33</c:v>
                </c:pt>
                <c:pt idx="4">
                  <c:v>0.32200000000000001</c:v>
                </c:pt>
                <c:pt idx="5">
                  <c:v>0.30299999999999999</c:v>
                </c:pt>
                <c:pt idx="6">
                  <c:v>0.29399999999999998</c:v>
                </c:pt>
                <c:pt idx="7">
                  <c:v>0.28799999999999998</c:v>
                </c:pt>
                <c:pt idx="8">
                  <c:v>0.245</c:v>
                </c:pt>
                <c:pt idx="9">
                  <c:v>0.252</c:v>
                </c:pt>
                <c:pt idx="10">
                  <c:v>0.26100000000000001</c:v>
                </c:pt>
                <c:pt idx="11">
                  <c:v>0.27100000000000002</c:v>
                </c:pt>
                <c:pt idx="12">
                  <c:v>0.25800000000000001</c:v>
                </c:pt>
                <c:pt idx="13">
                  <c:v>0.26400000000000001</c:v>
                </c:pt>
                <c:pt idx="14">
                  <c:v>0.26600000000000001</c:v>
                </c:pt>
                <c:pt idx="15">
                  <c:v>0.26900000000000002</c:v>
                </c:pt>
                <c:pt idx="16">
                  <c:v>0.26800000000000002</c:v>
                </c:pt>
                <c:pt idx="17">
                  <c:v>0.25</c:v>
                </c:pt>
                <c:pt idx="18">
                  <c:v>0.25800000000000001</c:v>
                </c:pt>
                <c:pt idx="19">
                  <c:v>0.251</c:v>
                </c:pt>
                <c:pt idx="20">
                  <c:v>0.23799999999999999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data!$B$12:$D$12</c:f>
              <c:strCache>
                <c:ptCount val="3"/>
                <c:pt idx="0">
                  <c:v>1</c:v>
                </c:pt>
                <c:pt idx="1">
                  <c:v>X1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data!$E$1:$T$1</c:f>
              <c:strCache>
                <c:ptCount val="16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</c:strCache>
            </c:strRef>
          </c:xVal>
          <c:yVal>
            <c:numRef>
              <c:f>data!$E$12:$U$12</c:f>
              <c:numCache>
                <c:formatCode>General</c:formatCode>
                <c:ptCount val="17"/>
                <c:pt idx="0">
                  <c:v>6.6000000000000003E-2</c:v>
                </c:pt>
                <c:pt idx="1">
                  <c:v>6.9000000000000006E-2</c:v>
                </c:pt>
                <c:pt idx="2">
                  <c:v>6.9000000000000006E-2</c:v>
                </c:pt>
                <c:pt idx="3">
                  <c:v>6.7000000000000004E-2</c:v>
                </c:pt>
                <c:pt idx="4">
                  <c:v>6.6000000000000003E-2</c:v>
                </c:pt>
                <c:pt idx="5">
                  <c:v>5.0999999999999997E-2</c:v>
                </c:pt>
                <c:pt idx="6">
                  <c:v>5.8000000000000003E-2</c:v>
                </c:pt>
                <c:pt idx="7">
                  <c:v>0.214</c:v>
                </c:pt>
                <c:pt idx="8">
                  <c:v>0.20799999999999999</c:v>
                </c:pt>
                <c:pt idx="9">
                  <c:v>0.20599999999999999</c:v>
                </c:pt>
                <c:pt idx="10">
                  <c:v>0.20399999999999999</c:v>
                </c:pt>
                <c:pt idx="11">
                  <c:v>0.19600000000000001</c:v>
                </c:pt>
                <c:pt idx="12">
                  <c:v>0.187</c:v>
                </c:pt>
                <c:pt idx="13">
                  <c:v>0.19</c:v>
                </c:pt>
                <c:pt idx="14">
                  <c:v>0.188</c:v>
                </c:pt>
                <c:pt idx="15">
                  <c:v>0.19</c:v>
                </c:pt>
                <c:pt idx="16">
                  <c:v>0.193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data!$B$13:$D$13</c:f>
              <c:strCache>
                <c:ptCount val="3"/>
                <c:pt idx="0">
                  <c:v>2</c:v>
                </c:pt>
                <c:pt idx="1">
                  <c:v>X2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data!$E$1:$U$1</c:f>
              <c:strCache>
                <c:ptCount val="17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</c:strCache>
            </c:strRef>
          </c:xVal>
          <c:yVal>
            <c:numRef>
              <c:f>data!$E$13:$U$13</c:f>
              <c:numCache>
                <c:formatCode>General</c:formatCode>
                <c:ptCount val="17"/>
                <c:pt idx="0">
                  <c:v>8.6999999999999994E-2</c:v>
                </c:pt>
                <c:pt idx="1">
                  <c:v>8.3000000000000004E-2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0.10299999999999999</c:v>
                </c:pt>
                <c:pt idx="6">
                  <c:v>0.13100000000000001</c:v>
                </c:pt>
                <c:pt idx="7">
                  <c:v>0.318</c:v>
                </c:pt>
                <c:pt idx="8">
                  <c:v>0.308</c:v>
                </c:pt>
                <c:pt idx="9">
                  <c:v>0.30499999999999999</c:v>
                </c:pt>
                <c:pt idx="10">
                  <c:v>0.30299999999999999</c:v>
                </c:pt>
                <c:pt idx="11">
                  <c:v>0.29099999999999998</c:v>
                </c:pt>
                <c:pt idx="12">
                  <c:v>0.27700000000000002</c:v>
                </c:pt>
                <c:pt idx="13">
                  <c:v>0.26600000000000001</c:v>
                </c:pt>
                <c:pt idx="14">
                  <c:v>0.255</c:v>
                </c:pt>
                <c:pt idx="15">
                  <c:v>0.253</c:v>
                </c:pt>
                <c:pt idx="16">
                  <c:v>0.25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data!$B$14:$D$14</c:f>
              <c:strCache>
                <c:ptCount val="3"/>
                <c:pt idx="0">
                  <c:v>3</c:v>
                </c:pt>
                <c:pt idx="1">
                  <c:v>X3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data!$E$14:$Y$14</c:f>
              <c:numCache>
                <c:formatCode>General</c:formatCode>
                <c:ptCount val="21"/>
                <c:pt idx="0">
                  <c:v>3.6999999999999998E-2</c:v>
                </c:pt>
                <c:pt idx="1">
                  <c:v>3.3000000000000002E-2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6.9000000000000006E-2</c:v>
                </c:pt>
                <c:pt idx="8">
                  <c:v>8.5999999999999993E-2</c:v>
                </c:pt>
                <c:pt idx="9">
                  <c:v>0.13800000000000001</c:v>
                </c:pt>
                <c:pt idx="10">
                  <c:v>0.14799999999999999</c:v>
                </c:pt>
                <c:pt idx="11">
                  <c:v>0.17699999999999999</c:v>
                </c:pt>
                <c:pt idx="12">
                  <c:v>0.17899999999999999</c:v>
                </c:pt>
                <c:pt idx="13">
                  <c:v>0.16300000000000001</c:v>
                </c:pt>
                <c:pt idx="14">
                  <c:v>0.159</c:v>
                </c:pt>
                <c:pt idx="15">
                  <c:v>0.16200000000000001</c:v>
                </c:pt>
                <c:pt idx="16">
                  <c:v>0.157</c:v>
                </c:pt>
                <c:pt idx="17">
                  <c:v>0.14799999999999999</c:v>
                </c:pt>
                <c:pt idx="18">
                  <c:v>0.14799999999999999</c:v>
                </c:pt>
                <c:pt idx="19">
                  <c:v>0.14599999999999999</c:v>
                </c:pt>
                <c:pt idx="20">
                  <c:v>0.127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data!$B$15:$D$15</c:f>
              <c:strCache>
                <c:ptCount val="3"/>
                <c:pt idx="0">
                  <c:v>4</c:v>
                </c:pt>
                <c:pt idx="1">
                  <c:v>X4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data!$E$15:$Y$15</c:f>
              <c:numCache>
                <c:formatCode>General</c:formatCode>
                <c:ptCount val="21"/>
                <c:pt idx="0">
                  <c:v>7.6999999999999999E-2</c:v>
                </c:pt>
                <c:pt idx="1">
                  <c:v>7.3999999999999996E-2</c:v>
                </c:pt>
                <c:pt idx="2">
                  <c:v>0.08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0.26300000000000001</c:v>
                </c:pt>
                <c:pt idx="8">
                  <c:v>0.24299999999999999</c:v>
                </c:pt>
                <c:pt idx="9">
                  <c:v>0.253</c:v>
                </c:pt>
                <c:pt idx="10">
                  <c:v>0.252</c:v>
                </c:pt>
                <c:pt idx="11">
                  <c:v>0.23200000000000001</c:v>
                </c:pt>
                <c:pt idx="12">
                  <c:v>0.221</c:v>
                </c:pt>
                <c:pt idx="13">
                  <c:v>0.20599999999999999</c:v>
                </c:pt>
                <c:pt idx="14">
                  <c:v>0.2</c:v>
                </c:pt>
                <c:pt idx="15">
                  <c:v>0.19700000000000001</c:v>
                </c:pt>
                <c:pt idx="16">
                  <c:v>0.19500000000000001</c:v>
                </c:pt>
                <c:pt idx="17">
                  <c:v>0.193</c:v>
                </c:pt>
                <c:pt idx="18">
                  <c:v>0.185</c:v>
                </c:pt>
                <c:pt idx="19">
                  <c:v>0.184</c:v>
                </c:pt>
                <c:pt idx="20">
                  <c:v>0.17399999999999999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data!$B$16:$D$16</c:f>
              <c:strCache>
                <c:ptCount val="3"/>
                <c:pt idx="0">
                  <c:v>5</c:v>
                </c:pt>
                <c:pt idx="1">
                  <c:v>X5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data!$E$16:$Y$16</c:f>
              <c:numCache>
                <c:formatCode>General</c:formatCode>
                <c:ptCount val="21"/>
                <c:pt idx="0">
                  <c:v>8.3000000000000004E-2</c:v>
                </c:pt>
                <c:pt idx="1">
                  <c:v>8.5999999999999993E-2</c:v>
                </c:pt>
                <c:pt idx="2">
                  <c:v>8.7999999999999995E-2</c:v>
                </c:pt>
                <c:pt idx="3">
                  <c:v>8.5999999999999993E-2</c:v>
                </c:pt>
                <c:pt idx="4">
                  <c:v>0.09</c:v>
                </c:pt>
                <c:pt idx="5">
                  <c:v>9.9000000000000005E-2</c:v>
                </c:pt>
                <c:pt idx="6">
                  <c:v>0.14799999999999999</c:v>
                </c:pt>
                <c:pt idx="7">
                  <c:v>0.316</c:v>
                </c:pt>
                <c:pt idx="8">
                  <c:v>0.28999999999999998</c:v>
                </c:pt>
                <c:pt idx="9">
                  <c:v>0.29399999999999998</c:v>
                </c:pt>
                <c:pt idx="10">
                  <c:v>0.28499999999999998</c:v>
                </c:pt>
                <c:pt idx="11">
                  <c:v>0.28799999999999998</c:v>
                </c:pt>
                <c:pt idx="12">
                  <c:v>0.27100000000000002</c:v>
                </c:pt>
                <c:pt idx="13">
                  <c:v>0.26600000000000001</c:v>
                </c:pt>
                <c:pt idx="14">
                  <c:v>0.25600000000000001</c:v>
                </c:pt>
                <c:pt idx="15">
                  <c:v>0.25</c:v>
                </c:pt>
                <c:pt idx="16">
                  <c:v>0.254</c:v>
                </c:pt>
                <c:pt idx="17">
                  <c:v>0.24199999999999999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0.216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data!$B$17:$D$17</c:f>
              <c:strCache>
                <c:ptCount val="3"/>
                <c:pt idx="0">
                  <c:v>1</c:v>
                </c:pt>
                <c:pt idx="1">
                  <c:v>T1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data!$E$17:$Y$17</c:f>
              <c:numCache>
                <c:formatCode>General</c:formatCode>
                <c:ptCount val="21"/>
                <c:pt idx="0">
                  <c:v>8.3000000000000004E-2</c:v>
                </c:pt>
                <c:pt idx="1">
                  <c:v>8.3000000000000004E-2</c:v>
                </c:pt>
                <c:pt idx="2">
                  <c:v>7.9000000000000001E-2</c:v>
                </c:pt>
                <c:pt idx="3">
                  <c:v>7.6999999999999999E-2</c:v>
                </c:pt>
                <c:pt idx="4">
                  <c:v>6.7000000000000004E-2</c:v>
                </c:pt>
                <c:pt idx="5">
                  <c:v>7.8E-2</c:v>
                </c:pt>
                <c:pt idx="6">
                  <c:v>0.1</c:v>
                </c:pt>
                <c:pt idx="7">
                  <c:v>0.28100000000000003</c:v>
                </c:pt>
                <c:pt idx="8">
                  <c:v>0.26600000000000001</c:v>
                </c:pt>
                <c:pt idx="9">
                  <c:v>0.27300000000000002</c:v>
                </c:pt>
                <c:pt idx="10">
                  <c:v>0.26600000000000001</c:v>
                </c:pt>
                <c:pt idx="11">
                  <c:v>0.25800000000000001</c:v>
                </c:pt>
                <c:pt idx="12">
                  <c:v>0.23699999999999999</c:v>
                </c:pt>
                <c:pt idx="13">
                  <c:v>0.26900000000000002</c:v>
                </c:pt>
                <c:pt idx="14">
                  <c:v>0.249</c:v>
                </c:pt>
                <c:pt idx="15">
                  <c:v>0.24399999999999999</c:v>
                </c:pt>
                <c:pt idx="16">
                  <c:v>0.25700000000000001</c:v>
                </c:pt>
                <c:pt idx="17">
                  <c:v>0.251</c:v>
                </c:pt>
                <c:pt idx="18">
                  <c:v>0.24099999999999999</c:v>
                </c:pt>
                <c:pt idx="19">
                  <c:v>0.24399999999999999</c:v>
                </c:pt>
                <c:pt idx="20">
                  <c:v>0.23499999999999999</c:v>
                </c:pt>
              </c:numCache>
            </c:numRef>
          </c:yVal>
          <c:smooth val="0"/>
        </c:ser>
        <c:ser>
          <c:idx val="17"/>
          <c:order val="16"/>
          <c:tx>
            <c:strRef>
              <c:f>data!$B$18:$D$18</c:f>
              <c:strCache>
                <c:ptCount val="3"/>
                <c:pt idx="0">
                  <c:v>2</c:v>
                </c:pt>
                <c:pt idx="1">
                  <c:v>T2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data!$E$18:$Y$18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8.1000000000000003E-2</c:v>
                </c:pt>
                <c:pt idx="2">
                  <c:v>0.11</c:v>
                </c:pt>
                <c:pt idx="3">
                  <c:v>0.106</c:v>
                </c:pt>
                <c:pt idx="4">
                  <c:v>9.9000000000000005E-2</c:v>
                </c:pt>
                <c:pt idx="5">
                  <c:v>0.107</c:v>
                </c:pt>
                <c:pt idx="6">
                  <c:v>0.111</c:v>
                </c:pt>
                <c:pt idx="7">
                  <c:v>0.32100000000000001</c:v>
                </c:pt>
                <c:pt idx="8">
                  <c:v>0.29399999999999998</c:v>
                </c:pt>
                <c:pt idx="9">
                  <c:v>0.318</c:v>
                </c:pt>
                <c:pt idx="10">
                  <c:v>0.30199999999999999</c:v>
                </c:pt>
                <c:pt idx="11">
                  <c:v>0.29299999999999998</c:v>
                </c:pt>
                <c:pt idx="12">
                  <c:v>0.28299999999999997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0.26500000000000001</c:v>
                </c:pt>
                <c:pt idx="16">
                  <c:v>0.26300000000000001</c:v>
                </c:pt>
                <c:pt idx="17">
                  <c:v>0.25700000000000001</c:v>
                </c:pt>
                <c:pt idx="18">
                  <c:v>0.254</c:v>
                </c:pt>
                <c:pt idx="19">
                  <c:v>0.26</c:v>
                </c:pt>
                <c:pt idx="20">
                  <c:v>0.24099999999999999</c:v>
                </c:pt>
              </c:numCache>
            </c:numRef>
          </c:yVal>
          <c:smooth val="0"/>
        </c:ser>
        <c:ser>
          <c:idx val="18"/>
          <c:order val="17"/>
          <c:tx>
            <c:strRef>
              <c:f>data!$B$19:$D$19</c:f>
              <c:strCache>
                <c:ptCount val="3"/>
                <c:pt idx="0">
                  <c:v>3</c:v>
                </c:pt>
                <c:pt idx="1">
                  <c:v>T3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data!$E$19:$Y$19</c:f>
              <c:numCache>
                <c:formatCode>General</c:formatCode>
                <c:ptCount val="21"/>
                <c:pt idx="0">
                  <c:v>7.4999999999999997E-2</c:v>
                </c:pt>
                <c:pt idx="1">
                  <c:v>7.4999999999999997E-2</c:v>
                </c:pt>
                <c:pt idx="2">
                  <c:v>6.6000000000000003E-2</c:v>
                </c:pt>
                <c:pt idx="3">
                  <c:v>6.9000000000000006E-2</c:v>
                </c:pt>
                <c:pt idx="4">
                  <c:v>5.3999999999999999E-2</c:v>
                </c:pt>
                <c:pt idx="5">
                  <c:v>5.2999999999999999E-2</c:v>
                </c:pt>
                <c:pt idx="6">
                  <c:v>5.6000000000000001E-2</c:v>
                </c:pt>
                <c:pt idx="7">
                  <c:v>0.112</c:v>
                </c:pt>
                <c:pt idx="8">
                  <c:v>0.152</c:v>
                </c:pt>
                <c:pt idx="9">
                  <c:v>0.23200000000000001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0.19700000000000001</c:v>
                </c:pt>
                <c:pt idx="13">
                  <c:v>0.24399999999999999</c:v>
                </c:pt>
                <c:pt idx="14">
                  <c:v>0.23599999999999999</c:v>
                </c:pt>
                <c:pt idx="15">
                  <c:v>0.221</c:v>
                </c:pt>
                <c:pt idx="16">
                  <c:v>0.245</c:v>
                </c:pt>
                <c:pt idx="17">
                  <c:v>0.216</c:v>
                </c:pt>
                <c:pt idx="18">
                  <c:v>0.20799999999999999</c:v>
                </c:pt>
                <c:pt idx="19">
                  <c:v>0.21</c:v>
                </c:pt>
                <c:pt idx="20">
                  <c:v>0.22500000000000001</c:v>
                </c:pt>
              </c:numCache>
            </c:numRef>
          </c:yVal>
          <c:smooth val="0"/>
        </c:ser>
        <c:ser>
          <c:idx val="19"/>
          <c:order val="18"/>
          <c:tx>
            <c:strRef>
              <c:f>data!$B$20:$D$20</c:f>
              <c:strCache>
                <c:ptCount val="3"/>
                <c:pt idx="0">
                  <c:v>4</c:v>
                </c:pt>
                <c:pt idx="1">
                  <c:v>T4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data!$E$20:$Y$20</c:f>
              <c:numCache>
                <c:formatCode>General</c:formatCode>
                <c:ptCount val="21"/>
                <c:pt idx="0">
                  <c:v>7.9000000000000001E-2</c:v>
                </c:pt>
                <c:pt idx="1">
                  <c:v>8.2000000000000003E-2</c:v>
                </c:pt>
                <c:pt idx="2">
                  <c:v>8.5999999999999993E-2</c:v>
                </c:pt>
                <c:pt idx="3">
                  <c:v>0.08</c:v>
                </c:pt>
                <c:pt idx="4">
                  <c:v>0.104</c:v>
                </c:pt>
                <c:pt idx="5">
                  <c:v>0.23799999999999999</c:v>
                </c:pt>
                <c:pt idx="6">
                  <c:v>0.249</c:v>
                </c:pt>
                <c:pt idx="7">
                  <c:v>0.26800000000000002</c:v>
                </c:pt>
                <c:pt idx="8">
                  <c:v>0.23100000000000001</c:v>
                </c:pt>
                <c:pt idx="9">
                  <c:v>0.22900000000000001</c:v>
                </c:pt>
                <c:pt idx="10">
                  <c:v>0.247</c:v>
                </c:pt>
                <c:pt idx="11">
                  <c:v>0.22900000000000001</c:v>
                </c:pt>
                <c:pt idx="12">
                  <c:v>0.193</c:v>
                </c:pt>
                <c:pt idx="13">
                  <c:v>0.20599999999999999</c:v>
                </c:pt>
                <c:pt idx="14">
                  <c:v>0.19600000000000001</c:v>
                </c:pt>
                <c:pt idx="15">
                  <c:v>0.189</c:v>
                </c:pt>
                <c:pt idx="16">
                  <c:v>0.19400000000000001</c:v>
                </c:pt>
                <c:pt idx="17">
                  <c:v>0.17899999999999999</c:v>
                </c:pt>
                <c:pt idx="18">
                  <c:v>0.16600000000000001</c:v>
                </c:pt>
                <c:pt idx="19">
                  <c:v>0.17199999999999999</c:v>
                </c:pt>
                <c:pt idx="20">
                  <c:v>0.156</c:v>
                </c:pt>
              </c:numCache>
            </c:numRef>
          </c:yVal>
          <c:smooth val="0"/>
        </c:ser>
        <c:ser>
          <c:idx val="20"/>
          <c:order val="19"/>
          <c:tx>
            <c:strRef>
              <c:f>data!$B$21:$D$21</c:f>
              <c:strCache>
                <c:ptCount val="3"/>
                <c:pt idx="0">
                  <c:v>5</c:v>
                </c:pt>
                <c:pt idx="1">
                  <c:v>T5</c:v>
                </c:pt>
                <c:pt idx="2">
                  <c:v>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data!$E$21:$Y$21</c:f>
              <c:numCache>
                <c:formatCode>General</c:formatCode>
                <c:ptCount val="21"/>
                <c:pt idx="0">
                  <c:v>4.7E-2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0.05</c:v>
                </c:pt>
                <c:pt idx="5">
                  <c:v>4.4999999999999998E-2</c:v>
                </c:pt>
                <c:pt idx="6">
                  <c:v>4.7E-2</c:v>
                </c:pt>
                <c:pt idx="7">
                  <c:v>7.4999999999999997E-2</c:v>
                </c:pt>
                <c:pt idx="8">
                  <c:v>9.0999999999999998E-2</c:v>
                </c:pt>
                <c:pt idx="9">
                  <c:v>0.2</c:v>
                </c:pt>
                <c:pt idx="10">
                  <c:v>0.26500000000000001</c:v>
                </c:pt>
                <c:pt idx="11">
                  <c:v>0.26100000000000001</c:v>
                </c:pt>
                <c:pt idx="12">
                  <c:v>0.24399999999999999</c:v>
                </c:pt>
                <c:pt idx="13">
                  <c:v>0.24199999999999999</c:v>
                </c:pt>
                <c:pt idx="14">
                  <c:v>0.23799999999999999</c:v>
                </c:pt>
                <c:pt idx="15">
                  <c:v>0.23899999999999999</c:v>
                </c:pt>
                <c:pt idx="16">
                  <c:v>0.23599999999999999</c:v>
                </c:pt>
                <c:pt idx="17">
                  <c:v>0.221</c:v>
                </c:pt>
                <c:pt idx="18">
                  <c:v>0.22800000000000001</c:v>
                </c:pt>
                <c:pt idx="19">
                  <c:v>0.22900000000000001</c:v>
                </c:pt>
                <c:pt idx="20">
                  <c:v>0.215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data!$B$22:$D$22</c:f>
              <c:strCache>
                <c:ptCount val="3"/>
                <c:pt idx="0">
                  <c:v>1</c:v>
                </c:pt>
                <c:pt idx="1">
                  <c:v>X1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data!$E$22:$Y$22</c:f>
              <c:numCache>
                <c:formatCode>General</c:formatCode>
                <c:ptCount val="21"/>
                <c:pt idx="0">
                  <c:v>7.6999999999999999E-2</c:v>
                </c:pt>
                <c:pt idx="1">
                  <c:v>7.4999999999999997E-2</c:v>
                </c:pt>
                <c:pt idx="2">
                  <c:v>7.8E-2</c:v>
                </c:pt>
                <c:pt idx="3">
                  <c:v>7.0000000000000007E-2</c:v>
                </c:pt>
                <c:pt idx="4">
                  <c:v>5.6000000000000001E-2</c:v>
                </c:pt>
                <c:pt idx="5">
                  <c:v>4.4999999999999998E-2</c:v>
                </c:pt>
                <c:pt idx="6">
                  <c:v>4.3999999999999997E-2</c:v>
                </c:pt>
                <c:pt idx="7">
                  <c:v>0.186</c:v>
                </c:pt>
                <c:pt idx="8">
                  <c:v>0.17499999999999999</c:v>
                </c:pt>
                <c:pt idx="9">
                  <c:v>0.18099999999999999</c:v>
                </c:pt>
                <c:pt idx="10">
                  <c:v>0.183</c:v>
                </c:pt>
                <c:pt idx="11">
                  <c:v>0.187</c:v>
                </c:pt>
                <c:pt idx="12">
                  <c:v>0.187</c:v>
                </c:pt>
                <c:pt idx="13">
                  <c:v>0.17399999999999999</c:v>
                </c:pt>
                <c:pt idx="14">
                  <c:v>0.16800000000000001</c:v>
                </c:pt>
                <c:pt idx="15">
                  <c:v>0.16700000000000001</c:v>
                </c:pt>
                <c:pt idx="16">
                  <c:v>0.16800000000000001</c:v>
                </c:pt>
                <c:pt idx="17">
                  <c:v>0.16</c:v>
                </c:pt>
                <c:pt idx="18">
                  <c:v>0.151</c:v>
                </c:pt>
                <c:pt idx="19">
                  <c:v>0.152</c:v>
                </c:pt>
                <c:pt idx="20">
                  <c:v>0.13800000000000001</c:v>
                </c:pt>
              </c:numCache>
            </c:numRef>
          </c:yVal>
          <c:smooth val="0"/>
        </c:ser>
        <c:ser>
          <c:idx val="22"/>
          <c:order val="21"/>
          <c:tx>
            <c:strRef>
              <c:f>data!$B$23:$D$23</c:f>
              <c:strCache>
                <c:ptCount val="3"/>
                <c:pt idx="0">
                  <c:v>2</c:v>
                </c:pt>
                <c:pt idx="1">
                  <c:v>X2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data!$E$23:$Y$23</c:f>
              <c:numCache>
                <c:formatCode>General</c:formatCode>
                <c:ptCount val="21"/>
                <c:pt idx="0">
                  <c:v>0.09</c:v>
                </c:pt>
                <c:pt idx="1">
                  <c:v>8.5999999999999993E-2</c:v>
                </c:pt>
                <c:pt idx="2">
                  <c:v>0.09</c:v>
                </c:pt>
                <c:pt idx="3">
                  <c:v>8.5999999999999993E-2</c:v>
                </c:pt>
                <c:pt idx="4">
                  <c:v>8.2000000000000003E-2</c:v>
                </c:pt>
                <c:pt idx="5">
                  <c:v>8.8999999999999996E-2</c:v>
                </c:pt>
                <c:pt idx="6">
                  <c:v>0.13</c:v>
                </c:pt>
                <c:pt idx="7">
                  <c:v>0.222</c:v>
                </c:pt>
                <c:pt idx="8">
                  <c:v>0.216</c:v>
                </c:pt>
                <c:pt idx="9">
                  <c:v>0.219</c:v>
                </c:pt>
                <c:pt idx="10">
                  <c:v>0.21199999999999999</c:v>
                </c:pt>
                <c:pt idx="11">
                  <c:v>0.19500000000000001</c:v>
                </c:pt>
                <c:pt idx="12">
                  <c:v>0.192</c:v>
                </c:pt>
                <c:pt idx="13">
                  <c:v>0.187</c:v>
                </c:pt>
                <c:pt idx="14">
                  <c:v>0.17899999999999999</c:v>
                </c:pt>
                <c:pt idx="15">
                  <c:v>0.17799999999999999</c:v>
                </c:pt>
                <c:pt idx="16">
                  <c:v>0.186</c:v>
                </c:pt>
                <c:pt idx="17">
                  <c:v>0.17899999999999999</c:v>
                </c:pt>
                <c:pt idx="18">
                  <c:v>0.156</c:v>
                </c:pt>
                <c:pt idx="19">
                  <c:v>0.16</c:v>
                </c:pt>
                <c:pt idx="20">
                  <c:v>0.158</c:v>
                </c:pt>
              </c:numCache>
            </c:numRef>
          </c:yVal>
          <c:smooth val="0"/>
        </c:ser>
        <c:ser>
          <c:idx val="23"/>
          <c:order val="22"/>
          <c:tx>
            <c:strRef>
              <c:f>data!$B$24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data!$E$24:$H$24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7.2999999999999995E-2</c:v>
                </c:pt>
                <c:pt idx="2">
                  <c:v>7.0000000000000007E-2</c:v>
                </c:pt>
                <c:pt idx="3">
                  <c:v>6.6000000000000003E-2</c:v>
                </c:pt>
              </c:numCache>
            </c:numRef>
          </c:yVal>
          <c:smooth val="0"/>
        </c:ser>
        <c:ser>
          <c:idx val="24"/>
          <c:order val="23"/>
          <c:tx>
            <c:strRef>
              <c:f>data!$B$25:$D$25</c:f>
              <c:strCache>
                <c:ptCount val="3"/>
                <c:pt idx="0">
                  <c:v>4</c:v>
                </c:pt>
                <c:pt idx="1">
                  <c:v>X4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data!$E$25:$Y$25</c:f>
              <c:numCache>
                <c:formatCode>General</c:formatCode>
                <c:ptCount val="21"/>
                <c:pt idx="0">
                  <c:v>8.4000000000000005E-2</c:v>
                </c:pt>
                <c:pt idx="1">
                  <c:v>8.8999999999999996E-2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0.127</c:v>
                </c:pt>
                <c:pt idx="6">
                  <c:v>0.16900000000000001</c:v>
                </c:pt>
                <c:pt idx="7">
                  <c:v>0.22600000000000001</c:v>
                </c:pt>
                <c:pt idx="8">
                  <c:v>0.20699999999999999</c:v>
                </c:pt>
                <c:pt idx="9">
                  <c:v>0.2</c:v>
                </c:pt>
                <c:pt idx="10">
                  <c:v>0.20599999999999999</c:v>
                </c:pt>
                <c:pt idx="11">
                  <c:v>0.18</c:v>
                </c:pt>
                <c:pt idx="12">
                  <c:v>0.16700000000000001</c:v>
                </c:pt>
                <c:pt idx="13">
                  <c:v>0.153</c:v>
                </c:pt>
                <c:pt idx="14">
                  <c:v>0.14599999999999999</c:v>
                </c:pt>
                <c:pt idx="15">
                  <c:v>0.13800000000000001</c:v>
                </c:pt>
                <c:pt idx="16">
                  <c:v>0.13300000000000001</c:v>
                </c:pt>
                <c:pt idx="17">
                  <c:v>0.128</c:v>
                </c:pt>
                <c:pt idx="18">
                  <c:v>0.123</c:v>
                </c:pt>
                <c:pt idx="19">
                  <c:v>0.121</c:v>
                </c:pt>
                <c:pt idx="20">
                  <c:v>0.112</c:v>
                </c:pt>
              </c:numCache>
            </c:numRef>
          </c:yVal>
          <c:smooth val="0"/>
        </c:ser>
        <c:ser>
          <c:idx val="25"/>
          <c:order val="24"/>
          <c:tx>
            <c:strRef>
              <c:f>data!$B$26:$D$26</c:f>
              <c:strCache>
                <c:ptCount val="3"/>
                <c:pt idx="0">
                  <c:v>5</c:v>
                </c:pt>
                <c:pt idx="1">
                  <c:v>X5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data!$E$26:$Y$26</c:f>
              <c:numCache>
                <c:formatCode>General</c:formatCode>
                <c:ptCount val="21"/>
                <c:pt idx="0">
                  <c:v>8.7999999999999995E-2</c:v>
                </c:pt>
                <c:pt idx="1">
                  <c:v>8.5000000000000006E-2</c:v>
                </c:pt>
                <c:pt idx="2">
                  <c:v>9.0999999999999998E-2</c:v>
                </c:pt>
                <c:pt idx="3">
                  <c:v>8.7999999999999995E-2</c:v>
                </c:pt>
                <c:pt idx="4">
                  <c:v>8.5000000000000006E-2</c:v>
                </c:pt>
                <c:pt idx="5">
                  <c:v>9.4E-2</c:v>
                </c:pt>
                <c:pt idx="6">
                  <c:v>0.11899999999999999</c:v>
                </c:pt>
                <c:pt idx="7">
                  <c:v>0.254</c:v>
                </c:pt>
                <c:pt idx="8">
                  <c:v>0.24199999999999999</c:v>
                </c:pt>
                <c:pt idx="9">
                  <c:v>0.251</c:v>
                </c:pt>
                <c:pt idx="10">
                  <c:v>0.247</c:v>
                </c:pt>
                <c:pt idx="11">
                  <c:v>0.23899999999999999</c:v>
                </c:pt>
                <c:pt idx="12">
                  <c:v>0.223</c:v>
                </c:pt>
                <c:pt idx="13">
                  <c:v>0.215</c:v>
                </c:pt>
                <c:pt idx="14">
                  <c:v>0.214</c:v>
                </c:pt>
                <c:pt idx="15">
                  <c:v>0.21299999999999999</c:v>
                </c:pt>
                <c:pt idx="16">
                  <c:v>0.215</c:v>
                </c:pt>
                <c:pt idx="17">
                  <c:v>0.20699999999999999</c:v>
                </c:pt>
                <c:pt idx="18">
                  <c:v>0.19500000000000001</c:v>
                </c:pt>
                <c:pt idx="19">
                  <c:v>0.19900000000000001</c:v>
                </c:pt>
                <c:pt idx="20">
                  <c:v>0.18</c:v>
                </c:pt>
              </c:numCache>
            </c:numRef>
          </c:yVal>
          <c:smooth val="0"/>
        </c:ser>
        <c:ser>
          <c:idx val="26"/>
          <c:order val="25"/>
          <c:tx>
            <c:strRef>
              <c:f>data!$B$27:$D$27</c:f>
              <c:strCache>
                <c:ptCount val="3"/>
                <c:pt idx="0">
                  <c:v>1</c:v>
                </c:pt>
                <c:pt idx="1">
                  <c:v>T1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data!$E$1:$T$1</c:f>
              <c:strCache>
                <c:ptCount val="16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</c:strCache>
            </c:strRef>
          </c:xVal>
          <c:yVal>
            <c:numRef>
              <c:f>data!$E$28:$U$28</c:f>
              <c:numCache>
                <c:formatCode>General</c:formatCode>
                <c:ptCount val="17"/>
                <c:pt idx="0">
                  <c:v>9.2999999999999999E-2</c:v>
                </c:pt>
                <c:pt idx="1">
                  <c:v>9.1999999999999998E-2</c:v>
                </c:pt>
                <c:pt idx="2">
                  <c:v>9.0999999999999998E-2</c:v>
                </c:pt>
                <c:pt idx="3">
                  <c:v>8.6999999999999994E-2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9.2999999999999999E-2</c:v>
                </c:pt>
                <c:pt idx="7">
                  <c:v>0.17699999999999999</c:v>
                </c:pt>
                <c:pt idx="8">
                  <c:v>0.153</c:v>
                </c:pt>
                <c:pt idx="9">
                  <c:v>0.17599999999999999</c:v>
                </c:pt>
                <c:pt idx="10">
                  <c:v>0.17399999999999999</c:v>
                </c:pt>
                <c:pt idx="11">
                  <c:v>0.16900000000000001</c:v>
                </c:pt>
                <c:pt idx="12">
                  <c:v>0.127</c:v>
                </c:pt>
                <c:pt idx="13">
                  <c:v>0.13900000000000001</c:v>
                </c:pt>
                <c:pt idx="14">
                  <c:v>0.14499999999999999</c:v>
                </c:pt>
                <c:pt idx="15">
                  <c:v>0.14399999999999999</c:v>
                </c:pt>
                <c:pt idx="16">
                  <c:v>0.13200000000000001</c:v>
                </c:pt>
              </c:numCache>
            </c:numRef>
          </c:yVal>
          <c:smooth val="0"/>
        </c:ser>
        <c:ser>
          <c:idx val="27"/>
          <c:order val="26"/>
          <c:tx>
            <c:strRef>
              <c:f>data!$B$28:$D$28</c:f>
              <c:strCache>
                <c:ptCount val="3"/>
                <c:pt idx="0">
                  <c:v>2</c:v>
                </c:pt>
                <c:pt idx="1">
                  <c:v>T2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data!$E$28:$Y$28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9.1999999999999998E-2</c:v>
                </c:pt>
                <c:pt idx="2">
                  <c:v>9.0999999999999998E-2</c:v>
                </c:pt>
                <c:pt idx="3">
                  <c:v>8.6999999999999994E-2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9.2999999999999999E-2</c:v>
                </c:pt>
                <c:pt idx="7">
                  <c:v>0.17699999999999999</c:v>
                </c:pt>
                <c:pt idx="8">
                  <c:v>0.153</c:v>
                </c:pt>
                <c:pt idx="9">
                  <c:v>0.17599999999999999</c:v>
                </c:pt>
                <c:pt idx="10">
                  <c:v>0.17399999999999999</c:v>
                </c:pt>
                <c:pt idx="11">
                  <c:v>0.16900000000000001</c:v>
                </c:pt>
                <c:pt idx="12">
                  <c:v>0.127</c:v>
                </c:pt>
                <c:pt idx="13">
                  <c:v>0.13900000000000001</c:v>
                </c:pt>
                <c:pt idx="14">
                  <c:v>0.14499999999999999</c:v>
                </c:pt>
                <c:pt idx="15">
                  <c:v>0.14399999999999999</c:v>
                </c:pt>
                <c:pt idx="16">
                  <c:v>0.13200000000000001</c:v>
                </c:pt>
                <c:pt idx="17">
                  <c:v>0.128</c:v>
                </c:pt>
                <c:pt idx="18">
                  <c:v>0.129</c:v>
                </c:pt>
                <c:pt idx="19">
                  <c:v>0.125</c:v>
                </c:pt>
                <c:pt idx="20">
                  <c:v>0.115</c:v>
                </c:pt>
              </c:numCache>
            </c:numRef>
          </c:yVal>
          <c:smooth val="0"/>
        </c:ser>
        <c:ser>
          <c:idx val="28"/>
          <c:order val="27"/>
          <c:tx>
            <c:strRef>
              <c:f>data!$B$29:$D$29</c:f>
              <c:strCache>
                <c:ptCount val="3"/>
                <c:pt idx="0">
                  <c:v>3</c:v>
                </c:pt>
                <c:pt idx="1">
                  <c:v>T3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data!$E$29:$Y$29</c:f>
              <c:numCache>
                <c:formatCode>General</c:formatCode>
                <c:ptCount val="21"/>
                <c:pt idx="0">
                  <c:v>8.8999999999999996E-2</c:v>
                </c:pt>
                <c:pt idx="1">
                  <c:v>0.09</c:v>
                </c:pt>
                <c:pt idx="2">
                  <c:v>8.5000000000000006E-2</c:v>
                </c:pt>
                <c:pt idx="3">
                  <c:v>8.3000000000000004E-2</c:v>
                </c:pt>
                <c:pt idx="4">
                  <c:v>7.6999999999999999E-2</c:v>
                </c:pt>
                <c:pt idx="5">
                  <c:v>6.5000000000000002E-2</c:v>
                </c:pt>
                <c:pt idx="6">
                  <c:v>5.8999999999999997E-2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0.154</c:v>
                </c:pt>
                <c:pt idx="12">
                  <c:v>0.23899999999999999</c:v>
                </c:pt>
                <c:pt idx="13">
                  <c:v>0.252</c:v>
                </c:pt>
                <c:pt idx="14">
                  <c:v>0.24099999999999999</c:v>
                </c:pt>
                <c:pt idx="15">
                  <c:v>0.24399999999999999</c:v>
                </c:pt>
                <c:pt idx="16">
                  <c:v>0.24199999999999999</c:v>
                </c:pt>
                <c:pt idx="17">
                  <c:v>0.24099999999999999</c:v>
                </c:pt>
                <c:pt idx="18">
                  <c:v>0.23899999999999999</c:v>
                </c:pt>
                <c:pt idx="19">
                  <c:v>0.22900000000000001</c:v>
                </c:pt>
                <c:pt idx="20">
                  <c:v>0.184</c:v>
                </c:pt>
              </c:numCache>
            </c:numRef>
          </c:yVal>
          <c:smooth val="0"/>
        </c:ser>
        <c:ser>
          <c:idx val="29"/>
          <c:order val="28"/>
          <c:tx>
            <c:strRef>
              <c:f>data!$B$30:$D$30</c:f>
              <c:strCache>
                <c:ptCount val="3"/>
                <c:pt idx="0">
                  <c:v>4</c:v>
                </c:pt>
                <c:pt idx="1">
                  <c:v>T4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data!$E$30:$Y$30</c:f>
              <c:numCache>
                <c:formatCode>General</c:formatCode>
                <c:ptCount val="21"/>
                <c:pt idx="0">
                  <c:v>8.3000000000000004E-2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8.4000000000000005E-2</c:v>
                </c:pt>
                <c:pt idx="4">
                  <c:v>0.104</c:v>
                </c:pt>
                <c:pt idx="5">
                  <c:v>0.17199999999999999</c:v>
                </c:pt>
                <c:pt idx="6">
                  <c:v>0.23599999999999999</c:v>
                </c:pt>
                <c:pt idx="7">
                  <c:v>0.21099999999999999</c:v>
                </c:pt>
                <c:pt idx="8">
                  <c:v>0.182</c:v>
                </c:pt>
                <c:pt idx="9">
                  <c:v>0.2</c:v>
                </c:pt>
                <c:pt idx="10">
                  <c:v>0.20399999999999999</c:v>
                </c:pt>
                <c:pt idx="11">
                  <c:v>0.183</c:v>
                </c:pt>
                <c:pt idx="12">
                  <c:v>0.158</c:v>
                </c:pt>
                <c:pt idx="13">
                  <c:v>0.155</c:v>
                </c:pt>
                <c:pt idx="14">
                  <c:v>0.155</c:v>
                </c:pt>
                <c:pt idx="15">
                  <c:v>0.15</c:v>
                </c:pt>
                <c:pt idx="16">
                  <c:v>0.14899999999999999</c:v>
                </c:pt>
                <c:pt idx="17">
                  <c:v>0.14299999999999999</c:v>
                </c:pt>
                <c:pt idx="18">
                  <c:v>0.125</c:v>
                </c:pt>
                <c:pt idx="19">
                  <c:v>0.13700000000000001</c:v>
                </c:pt>
                <c:pt idx="20">
                  <c:v>0.12</c:v>
                </c:pt>
              </c:numCache>
            </c:numRef>
          </c:yVal>
          <c:smooth val="0"/>
        </c:ser>
        <c:ser>
          <c:idx val="30"/>
          <c:order val="29"/>
          <c:tx>
            <c:strRef>
              <c:f>data!$B$31:$D$31</c:f>
              <c:strCache>
                <c:ptCount val="3"/>
                <c:pt idx="0">
                  <c:v>5</c:v>
                </c:pt>
                <c:pt idx="1">
                  <c:v>T5</c:v>
                </c:pt>
                <c:pt idx="2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data!$E$1:$Y$1</c:f>
              <c:strCache>
                <c:ptCount val="21"/>
                <c:pt idx="0">
                  <c:v>0_hr</c:v>
                </c:pt>
                <c:pt idx="1">
                  <c:v>7_hr</c:v>
                </c:pt>
                <c:pt idx="2">
                  <c:v>23_hr</c:v>
                </c:pt>
                <c:pt idx="3">
                  <c:v>42_hr</c:v>
                </c:pt>
                <c:pt idx="4">
                  <c:v>66_hr</c:v>
                </c:pt>
                <c:pt idx="5">
                  <c:v>90_hr</c:v>
                </c:pt>
                <c:pt idx="6">
                  <c:v>114_hr</c:v>
                </c:pt>
                <c:pt idx="7">
                  <c:v>210_hr</c:v>
                </c:pt>
                <c:pt idx="8">
                  <c:v>234_hr</c:v>
                </c:pt>
                <c:pt idx="9">
                  <c:v>258_hr</c:v>
                </c:pt>
                <c:pt idx="10">
                  <c:v>282_hr</c:v>
                </c:pt>
                <c:pt idx="11">
                  <c:v>354_hr</c:v>
                </c:pt>
                <c:pt idx="12">
                  <c:v>402_hr</c:v>
                </c:pt>
                <c:pt idx="13">
                  <c:v>498_hr</c:v>
                </c:pt>
                <c:pt idx="14">
                  <c:v>546_hr</c:v>
                </c:pt>
                <c:pt idx="15">
                  <c:v>570_hr</c:v>
                </c:pt>
                <c:pt idx="16">
                  <c:v>594_hr</c:v>
                </c:pt>
                <c:pt idx="17">
                  <c:v>690_hr</c:v>
                </c:pt>
                <c:pt idx="18">
                  <c:v>762_hr</c:v>
                </c:pt>
                <c:pt idx="19">
                  <c:v>858_hr</c:v>
                </c:pt>
                <c:pt idx="20">
                  <c:v>1026_hr</c:v>
                </c:pt>
              </c:strCache>
            </c:strRef>
          </c:xVal>
          <c:yVal>
            <c:numRef>
              <c:f>data!$E$31:$Y$31</c:f>
              <c:numCache>
                <c:formatCode>General</c:formatCode>
                <c:ptCount val="21"/>
                <c:pt idx="0">
                  <c:v>4.3999999999999997E-2</c:v>
                </c:pt>
                <c:pt idx="1">
                  <c:v>4.2999999999999997E-2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3.5000000000000003E-2</c:v>
                </c:pt>
                <c:pt idx="5">
                  <c:v>2.9000000000000001E-2</c:v>
                </c:pt>
                <c:pt idx="6">
                  <c:v>2.7E-2</c:v>
                </c:pt>
                <c:pt idx="7">
                  <c:v>2.4E-2</c:v>
                </c:pt>
                <c:pt idx="8">
                  <c:v>1.4999999999999999E-2</c:v>
                </c:pt>
                <c:pt idx="9">
                  <c:v>2.1999999999999999E-2</c:v>
                </c:pt>
                <c:pt idx="10">
                  <c:v>3.1E-2</c:v>
                </c:pt>
                <c:pt idx="11">
                  <c:v>0.14399999999999999</c:v>
                </c:pt>
                <c:pt idx="12">
                  <c:v>0.14399999999999999</c:v>
                </c:pt>
                <c:pt idx="13">
                  <c:v>0.17299999999999999</c:v>
                </c:pt>
                <c:pt idx="14">
                  <c:v>0.18099999999999999</c:v>
                </c:pt>
                <c:pt idx="15">
                  <c:v>0.17699999999999999</c:v>
                </c:pt>
                <c:pt idx="16">
                  <c:v>0.17299999999999999</c:v>
                </c:pt>
                <c:pt idx="17">
                  <c:v>0.17499999999999999</c:v>
                </c:pt>
                <c:pt idx="18">
                  <c:v>0.16600000000000001</c:v>
                </c:pt>
                <c:pt idx="19">
                  <c:v>0.17399999999999999</c:v>
                </c:pt>
                <c:pt idx="20">
                  <c:v>0.16300000000000001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52008"/>
        <c:axId val="178091824"/>
      </c:scatterChart>
      <c:valAx>
        <c:axId val="4021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1824"/>
        <c:crosses val="autoZero"/>
        <c:crossBetween val="midCat"/>
      </c:valAx>
      <c:valAx>
        <c:axId val="178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D1" workbookViewId="0">
      <selection activeCell="F1" sqref="F1"/>
    </sheetView>
  </sheetViews>
  <sheetFormatPr defaultRowHeight="15" x14ac:dyDescent="0.25"/>
  <cols>
    <col min="4" max="4" width="12.85546875" bestFit="1" customWidth="1"/>
  </cols>
  <sheetData>
    <row r="1" spans="1:25" x14ac:dyDescent="0.25">
      <c r="A1" t="s">
        <v>2</v>
      </c>
      <c r="B1" t="s">
        <v>5</v>
      </c>
      <c r="C1" t="s">
        <v>1</v>
      </c>
      <c r="D1" t="s">
        <v>0</v>
      </c>
      <c r="E1" t="s">
        <v>6</v>
      </c>
      <c r="F1" t="s">
        <v>26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t="s">
        <v>3</v>
      </c>
      <c r="B2">
        <v>1</v>
      </c>
      <c r="C2" t="str">
        <f>CONCATENATE(A2,B2)</f>
        <v>X1</v>
      </c>
      <c r="D2">
        <v>0</v>
      </c>
      <c r="E2">
        <v>7.5999999999999998E-2</v>
      </c>
      <c r="F2">
        <v>7.1999999999999995E-2</v>
      </c>
      <c r="G2">
        <v>0.25600000000000001</v>
      </c>
      <c r="H2">
        <v>0.31900000000000001</v>
      </c>
      <c r="I2">
        <v>0.32400000000000001</v>
      </c>
      <c r="J2">
        <v>0.28799999999999998</v>
      </c>
      <c r="K2">
        <v>0.29899999999999999</v>
      </c>
      <c r="L2">
        <v>0.27900000000000003</v>
      </c>
      <c r="M2">
        <v>0.27</v>
      </c>
      <c r="N2">
        <v>0.27400000000000002</v>
      </c>
      <c r="O2">
        <v>0.26400000000000001</v>
      </c>
      <c r="P2">
        <v>0.251</v>
      </c>
      <c r="Q2">
        <v>0.253</v>
      </c>
      <c r="R2">
        <v>0.254</v>
      </c>
      <c r="S2">
        <v>0.247</v>
      </c>
      <c r="T2">
        <v>0.249</v>
      </c>
      <c r="U2">
        <v>0.249</v>
      </c>
      <c r="V2">
        <v>0.252</v>
      </c>
      <c r="W2">
        <v>0.246</v>
      </c>
      <c r="X2">
        <v>0.24199999999999999</v>
      </c>
      <c r="Y2">
        <v>0.23100000000000001</v>
      </c>
    </row>
    <row r="3" spans="1:25" x14ac:dyDescent="0.25">
      <c r="A3" t="s">
        <v>3</v>
      </c>
      <c r="B3">
        <v>2</v>
      </c>
      <c r="C3" t="str">
        <f t="shared" ref="C3:C31" si="0">CONCATENATE(A3,B3)</f>
        <v>X2</v>
      </c>
      <c r="D3">
        <v>0</v>
      </c>
      <c r="E3">
        <v>9.0999999999999998E-2</v>
      </c>
      <c r="F3">
        <v>9.0999999999999998E-2</v>
      </c>
      <c r="G3">
        <v>0.17599999999999999</v>
      </c>
      <c r="H3">
        <v>0.33</v>
      </c>
      <c r="I3">
        <v>0.32900000000000001</v>
      </c>
      <c r="J3">
        <v>0.27</v>
      </c>
      <c r="K3">
        <v>0.26900000000000002</v>
      </c>
      <c r="L3">
        <v>0.28799999999999998</v>
      </c>
      <c r="M3">
        <v>0.27600000000000002</v>
      </c>
      <c r="N3">
        <v>0.27100000000000002</v>
      </c>
      <c r="O3">
        <v>0.27600000000000002</v>
      </c>
      <c r="P3">
        <v>0.26200000000000001</v>
      </c>
      <c r="Q3">
        <v>0.248</v>
      </c>
      <c r="R3">
        <v>0.248</v>
      </c>
      <c r="S3">
        <v>0.25</v>
      </c>
      <c r="T3">
        <v>0.246</v>
      </c>
      <c r="U3">
        <v>0.249</v>
      </c>
      <c r="V3">
        <v>0.25</v>
      </c>
      <c r="W3">
        <v>0.24</v>
      </c>
      <c r="X3">
        <v>0.24</v>
      </c>
      <c r="Y3">
        <v>0.23100000000000001</v>
      </c>
    </row>
    <row r="4" spans="1:25" x14ac:dyDescent="0.25">
      <c r="A4" t="s">
        <v>3</v>
      </c>
      <c r="B4">
        <v>3</v>
      </c>
      <c r="C4" t="str">
        <f t="shared" si="0"/>
        <v>X3</v>
      </c>
      <c r="D4">
        <v>0</v>
      </c>
      <c r="E4">
        <v>3.9E-2</v>
      </c>
      <c r="F4">
        <v>0.04</v>
      </c>
      <c r="G4">
        <v>7.4999999999999997E-2</v>
      </c>
      <c r="H4">
        <v>0.11700000000000001</v>
      </c>
      <c r="I4">
        <v>0.25800000000000001</v>
      </c>
      <c r="J4">
        <v>0.24299999999999999</v>
      </c>
      <c r="K4">
        <v>0.254</v>
      </c>
      <c r="L4">
        <v>0.24199999999999999</v>
      </c>
      <c r="M4">
        <v>0.224</v>
      </c>
      <c r="N4">
        <v>0.23300000000000001</v>
      </c>
      <c r="O4">
        <v>0.23300000000000001</v>
      </c>
      <c r="P4">
        <v>0.22500000000000001</v>
      </c>
      <c r="Q4">
        <v>0.21299999999999999</v>
      </c>
      <c r="R4">
        <v>0.20899999999999999</v>
      </c>
      <c r="S4">
        <v>0.20799999999999999</v>
      </c>
      <c r="T4">
        <v>0.20799999999999999</v>
      </c>
      <c r="U4">
        <v>0.20399999999999999</v>
      </c>
      <c r="V4">
        <v>0.2</v>
      </c>
      <c r="W4">
        <v>0.19700000000000001</v>
      </c>
      <c r="X4">
        <v>0.19800000000000001</v>
      </c>
      <c r="Y4">
        <v>0.19500000000000001</v>
      </c>
    </row>
    <row r="5" spans="1:25" x14ac:dyDescent="0.25">
      <c r="A5" t="s">
        <v>3</v>
      </c>
      <c r="B5">
        <v>4</v>
      </c>
      <c r="C5" t="str">
        <f t="shared" si="0"/>
        <v>X4</v>
      </c>
      <c r="D5">
        <v>0</v>
      </c>
      <c r="E5">
        <v>0.08</v>
      </c>
      <c r="F5">
        <v>7.9000000000000001E-2</v>
      </c>
      <c r="G5">
        <v>0.16600000000000001</v>
      </c>
      <c r="H5">
        <v>0.32300000000000001</v>
      </c>
      <c r="I5">
        <v>0.32100000000000001</v>
      </c>
      <c r="J5">
        <v>0.26700000000000002</v>
      </c>
      <c r="K5">
        <v>0.27300000000000002</v>
      </c>
      <c r="L5">
        <v>0.28499999999999998</v>
      </c>
      <c r="M5">
        <v>0.26300000000000001</v>
      </c>
      <c r="N5">
        <v>0.26900000000000002</v>
      </c>
      <c r="O5">
        <v>0.27300000000000002</v>
      </c>
      <c r="P5">
        <v>0.254</v>
      </c>
      <c r="Q5">
        <v>0.248</v>
      </c>
      <c r="R5">
        <v>0.245</v>
      </c>
      <c r="S5">
        <v>0.247</v>
      </c>
      <c r="T5">
        <v>0.24299999999999999</v>
      </c>
      <c r="U5">
        <v>0.24099999999999999</v>
      </c>
      <c r="V5">
        <v>0.24299999999999999</v>
      </c>
      <c r="W5">
        <v>0.23899999999999999</v>
      </c>
      <c r="X5">
        <v>0.24</v>
      </c>
      <c r="Y5">
        <v>0.23100000000000001</v>
      </c>
    </row>
    <row r="6" spans="1:25" x14ac:dyDescent="0.25">
      <c r="A6" t="s">
        <v>3</v>
      </c>
      <c r="B6">
        <v>5</v>
      </c>
      <c r="C6" t="str">
        <f t="shared" si="0"/>
        <v>X5</v>
      </c>
      <c r="D6">
        <v>0</v>
      </c>
      <c r="E6">
        <v>8.7999999999999995E-2</v>
      </c>
      <c r="F6">
        <v>8.4000000000000005E-2</v>
      </c>
      <c r="G6">
        <v>0.17100000000000001</v>
      </c>
      <c r="H6">
        <v>0.32400000000000001</v>
      </c>
      <c r="I6">
        <v>0.32600000000000001</v>
      </c>
      <c r="J6">
        <v>0.29699999999999999</v>
      </c>
      <c r="K6">
        <v>0.30099999999999999</v>
      </c>
      <c r="L6">
        <v>0.28899999999999998</v>
      </c>
      <c r="M6">
        <v>0.26900000000000002</v>
      </c>
      <c r="N6">
        <v>0.26800000000000002</v>
      </c>
      <c r="O6">
        <v>0.27100000000000002</v>
      </c>
      <c r="P6">
        <v>0.25800000000000001</v>
      </c>
      <c r="Q6">
        <v>0.252</v>
      </c>
      <c r="R6">
        <v>0.251</v>
      </c>
      <c r="S6">
        <v>0.251</v>
      </c>
      <c r="T6">
        <v>0.24399999999999999</v>
      </c>
      <c r="U6">
        <v>0.245</v>
      </c>
      <c r="V6">
        <v>0.248</v>
      </c>
      <c r="W6">
        <v>0.24299999999999999</v>
      </c>
      <c r="X6">
        <v>0.24399999999999999</v>
      </c>
      <c r="Y6">
        <v>0.23300000000000001</v>
      </c>
    </row>
    <row r="7" spans="1:25" x14ac:dyDescent="0.25">
      <c r="A7" t="s">
        <v>4</v>
      </c>
      <c r="B7">
        <v>1</v>
      </c>
      <c r="C7" t="str">
        <f t="shared" si="0"/>
        <v>T1</v>
      </c>
      <c r="D7">
        <v>0</v>
      </c>
      <c r="E7">
        <v>8.5999999999999993E-2</v>
      </c>
      <c r="F7">
        <v>8.2000000000000003E-2</v>
      </c>
      <c r="G7">
        <v>0.35</v>
      </c>
      <c r="H7">
        <v>0.33500000000000002</v>
      </c>
      <c r="I7">
        <v>0.32500000000000001</v>
      </c>
      <c r="J7">
        <v>0.29799999999999999</v>
      </c>
      <c r="K7">
        <v>0.27400000000000002</v>
      </c>
      <c r="L7">
        <v>0.28799999999999998</v>
      </c>
      <c r="M7">
        <v>0.248</v>
      </c>
      <c r="N7">
        <v>0.25600000000000001</v>
      </c>
      <c r="O7">
        <v>0.27500000000000002</v>
      </c>
      <c r="P7">
        <v>0.253</v>
      </c>
      <c r="Q7">
        <v>0.246</v>
      </c>
      <c r="R7">
        <v>0.24099999999999999</v>
      </c>
      <c r="S7">
        <v>0.24199999999999999</v>
      </c>
      <c r="T7">
        <v>0.23200000000000001</v>
      </c>
      <c r="U7">
        <v>0.23799999999999999</v>
      </c>
      <c r="V7">
        <v>0.23499999999999999</v>
      </c>
      <c r="W7">
        <v>0.23200000000000001</v>
      </c>
      <c r="X7">
        <v>0.22700000000000001</v>
      </c>
      <c r="Y7">
        <v>0.216</v>
      </c>
    </row>
    <row r="8" spans="1:25" x14ac:dyDescent="0.25">
      <c r="A8" t="s">
        <v>4</v>
      </c>
      <c r="B8">
        <v>2</v>
      </c>
      <c r="C8" t="str">
        <f t="shared" si="0"/>
        <v>T2</v>
      </c>
      <c r="D8">
        <v>0</v>
      </c>
      <c r="E8">
        <v>9.5000000000000001E-2</v>
      </c>
      <c r="F8">
        <v>0.1</v>
      </c>
      <c r="G8">
        <v>0.248</v>
      </c>
      <c r="H8">
        <v>0.33800000000000002</v>
      </c>
      <c r="I8">
        <v>0.33</v>
      </c>
      <c r="J8">
        <v>0.28899999999999998</v>
      </c>
      <c r="K8">
        <v>0.27400000000000002</v>
      </c>
      <c r="L8">
        <v>0.29599999999999999</v>
      </c>
      <c r="M8">
        <v>0.25700000000000001</v>
      </c>
      <c r="N8">
        <v>0.24399999999999999</v>
      </c>
      <c r="O8">
        <v>0.26900000000000002</v>
      </c>
      <c r="P8">
        <v>0.25600000000000001</v>
      </c>
      <c r="Q8">
        <v>0.20699999999999999</v>
      </c>
      <c r="R8">
        <v>0.24399999999999999</v>
      </c>
      <c r="S8">
        <v>0.24299999999999999</v>
      </c>
      <c r="T8">
        <v>0.24099999999999999</v>
      </c>
      <c r="U8">
        <v>0.23899999999999999</v>
      </c>
      <c r="V8">
        <v>0.24</v>
      </c>
      <c r="W8">
        <v>0.23300000000000001</v>
      </c>
      <c r="X8">
        <v>0.23200000000000001</v>
      </c>
      <c r="Y8">
        <v>0.217</v>
      </c>
    </row>
    <row r="9" spans="1:25" x14ac:dyDescent="0.25">
      <c r="A9" t="s">
        <v>4</v>
      </c>
      <c r="B9">
        <v>3</v>
      </c>
      <c r="C9" t="str">
        <f t="shared" si="0"/>
        <v>T3</v>
      </c>
      <c r="D9">
        <v>0</v>
      </c>
      <c r="E9">
        <v>0.08</v>
      </c>
      <c r="F9">
        <v>8.4000000000000005E-2</v>
      </c>
      <c r="G9">
        <v>0.186</v>
      </c>
      <c r="H9">
        <v>0.316</v>
      </c>
      <c r="I9">
        <v>0.318</v>
      </c>
      <c r="J9">
        <v>0.28899999999999998</v>
      </c>
      <c r="K9">
        <v>0.27400000000000002</v>
      </c>
      <c r="L9">
        <v>0.28100000000000003</v>
      </c>
      <c r="M9">
        <v>0.23599999999999999</v>
      </c>
      <c r="N9">
        <v>0.22800000000000001</v>
      </c>
      <c r="O9">
        <v>0.23300000000000001</v>
      </c>
      <c r="P9">
        <v>0.24</v>
      </c>
      <c r="Q9">
        <v>0.218</v>
      </c>
      <c r="R9">
        <v>0.23100000000000001</v>
      </c>
      <c r="S9">
        <v>0.224</v>
      </c>
      <c r="T9">
        <v>0.224</v>
      </c>
      <c r="U9">
        <v>0.22600000000000001</v>
      </c>
      <c r="V9">
        <v>0.223</v>
      </c>
      <c r="W9">
        <v>0.218</v>
      </c>
      <c r="X9">
        <v>0.223</v>
      </c>
      <c r="Y9">
        <v>0.214</v>
      </c>
    </row>
    <row r="10" spans="1:25" x14ac:dyDescent="0.25">
      <c r="A10" t="s">
        <v>4</v>
      </c>
      <c r="B10">
        <v>4</v>
      </c>
      <c r="C10" t="str">
        <f t="shared" si="0"/>
        <v>T4</v>
      </c>
      <c r="D10">
        <v>0</v>
      </c>
      <c r="E10">
        <v>7.5999999999999998E-2</v>
      </c>
      <c r="F10">
        <v>7.4999999999999997E-2</v>
      </c>
      <c r="G10">
        <v>0.17499999999999999</v>
      </c>
      <c r="H10">
        <v>0.312</v>
      </c>
      <c r="I10">
        <v>0.28999999999999998</v>
      </c>
      <c r="J10">
        <v>0.27500000000000002</v>
      </c>
      <c r="K10">
        <v>0.26300000000000001</v>
      </c>
      <c r="L10">
        <v>0.27300000000000002</v>
      </c>
      <c r="M10">
        <v>0.23899999999999999</v>
      </c>
      <c r="N10">
        <v>0.252</v>
      </c>
      <c r="O10">
        <v>0.251</v>
      </c>
      <c r="P10">
        <v>0.22500000000000001</v>
      </c>
      <c r="Q10">
        <v>0.19700000000000001</v>
      </c>
      <c r="R10">
        <v>0.22800000000000001</v>
      </c>
      <c r="S10">
        <v>0.22</v>
      </c>
      <c r="T10">
        <v>0.22500000000000001</v>
      </c>
      <c r="U10">
        <v>0.22600000000000001</v>
      </c>
      <c r="V10">
        <v>0.223</v>
      </c>
      <c r="W10">
        <v>0.22500000000000001</v>
      </c>
      <c r="X10">
        <v>0.22500000000000001</v>
      </c>
      <c r="Y10">
        <v>0.20899999999999999</v>
      </c>
    </row>
    <row r="11" spans="1:25" x14ac:dyDescent="0.25">
      <c r="A11" t="s">
        <v>4</v>
      </c>
      <c r="B11">
        <v>5</v>
      </c>
      <c r="C11" t="str">
        <f t="shared" si="0"/>
        <v>T5</v>
      </c>
      <c r="D11">
        <v>0</v>
      </c>
      <c r="E11">
        <v>4.8000000000000001E-2</v>
      </c>
      <c r="F11">
        <v>4.9000000000000002E-2</v>
      </c>
      <c r="G11">
        <v>0.13400000000000001</v>
      </c>
      <c r="H11">
        <v>0.33</v>
      </c>
      <c r="I11">
        <v>0.32200000000000001</v>
      </c>
      <c r="J11">
        <v>0.30299999999999999</v>
      </c>
      <c r="K11">
        <v>0.29399999999999998</v>
      </c>
      <c r="L11">
        <v>0.28799999999999998</v>
      </c>
      <c r="M11">
        <v>0.245</v>
      </c>
      <c r="N11">
        <v>0.252</v>
      </c>
      <c r="O11">
        <v>0.26100000000000001</v>
      </c>
      <c r="P11">
        <v>0.27100000000000002</v>
      </c>
      <c r="Q11">
        <v>0.25800000000000001</v>
      </c>
      <c r="R11">
        <v>0.26400000000000001</v>
      </c>
      <c r="S11">
        <v>0.26600000000000001</v>
      </c>
      <c r="T11">
        <v>0.26900000000000002</v>
      </c>
      <c r="U11">
        <v>0.26800000000000002</v>
      </c>
      <c r="V11">
        <v>0.25</v>
      </c>
      <c r="W11">
        <v>0.25800000000000001</v>
      </c>
      <c r="X11">
        <v>0.251</v>
      </c>
      <c r="Y11">
        <v>0.23799999999999999</v>
      </c>
    </row>
    <row r="12" spans="1:25" x14ac:dyDescent="0.25">
      <c r="A12" t="s">
        <v>3</v>
      </c>
      <c r="B12">
        <v>1</v>
      </c>
      <c r="C12" t="str">
        <f t="shared" si="0"/>
        <v>X1</v>
      </c>
      <c r="D12">
        <v>10</v>
      </c>
      <c r="E12">
        <v>6.6000000000000003E-2</v>
      </c>
      <c r="F12">
        <v>6.9000000000000006E-2</v>
      </c>
      <c r="G12">
        <v>6.9000000000000006E-2</v>
      </c>
      <c r="H12">
        <v>6.7000000000000004E-2</v>
      </c>
      <c r="I12">
        <v>6.6000000000000003E-2</v>
      </c>
      <c r="J12">
        <v>5.0999999999999997E-2</v>
      </c>
      <c r="K12">
        <v>5.8000000000000003E-2</v>
      </c>
      <c r="L12">
        <v>0.214</v>
      </c>
      <c r="M12">
        <v>0.20799999999999999</v>
      </c>
      <c r="N12">
        <v>0.20599999999999999</v>
      </c>
      <c r="O12">
        <v>0.20399999999999999</v>
      </c>
      <c r="P12">
        <v>0.19600000000000001</v>
      </c>
      <c r="Q12">
        <v>0.187</v>
      </c>
      <c r="R12">
        <v>0.19</v>
      </c>
      <c r="S12">
        <v>0.188</v>
      </c>
      <c r="T12">
        <v>0.19</v>
      </c>
      <c r="U12">
        <v>0.193</v>
      </c>
      <c r="V12">
        <v>0.185</v>
      </c>
      <c r="W12">
        <v>0.17799999999999999</v>
      </c>
      <c r="X12">
        <v>0.17199999999999999</v>
      </c>
      <c r="Y12">
        <v>0.16300000000000001</v>
      </c>
    </row>
    <row r="13" spans="1:25" x14ac:dyDescent="0.25">
      <c r="A13" t="s">
        <v>3</v>
      </c>
      <c r="B13">
        <v>2</v>
      </c>
      <c r="C13" t="str">
        <f t="shared" si="0"/>
        <v>X2</v>
      </c>
      <c r="D13">
        <v>10</v>
      </c>
      <c r="E13">
        <v>8.6999999999999994E-2</v>
      </c>
      <c r="F13">
        <v>8.3000000000000004E-2</v>
      </c>
      <c r="G13">
        <v>0.1</v>
      </c>
      <c r="H13">
        <v>0.09</v>
      </c>
      <c r="I13">
        <v>0.1</v>
      </c>
      <c r="J13">
        <v>0.10299999999999999</v>
      </c>
      <c r="K13">
        <v>0.13100000000000001</v>
      </c>
      <c r="L13">
        <v>0.318</v>
      </c>
      <c r="M13">
        <v>0.308</v>
      </c>
      <c r="N13">
        <v>0.30499999999999999</v>
      </c>
      <c r="O13">
        <v>0.30299999999999999</v>
      </c>
      <c r="P13">
        <v>0.29099999999999998</v>
      </c>
      <c r="Q13">
        <v>0.27700000000000002</v>
      </c>
      <c r="R13">
        <v>0.26600000000000001</v>
      </c>
      <c r="S13">
        <v>0.255</v>
      </c>
      <c r="T13">
        <v>0.253</v>
      </c>
      <c r="U13">
        <v>0.25</v>
      </c>
      <c r="V13">
        <v>0.23899999999999999</v>
      </c>
      <c r="W13">
        <v>0.22800000000000001</v>
      </c>
      <c r="X13">
        <v>0.218</v>
      </c>
      <c r="Y13">
        <v>0.19600000000000001</v>
      </c>
    </row>
    <row r="14" spans="1:25" x14ac:dyDescent="0.25">
      <c r="A14" t="s">
        <v>3</v>
      </c>
      <c r="B14">
        <v>3</v>
      </c>
      <c r="C14" t="str">
        <f t="shared" si="0"/>
        <v>X3</v>
      </c>
      <c r="D14">
        <v>10</v>
      </c>
      <c r="E14">
        <v>3.6999999999999998E-2</v>
      </c>
      <c r="F14">
        <v>3.3000000000000002E-2</v>
      </c>
      <c r="G14">
        <v>0.04</v>
      </c>
      <c r="H14">
        <v>3.5999999999999997E-2</v>
      </c>
      <c r="I14">
        <v>3.7999999999999999E-2</v>
      </c>
      <c r="J14">
        <v>3.3000000000000002E-2</v>
      </c>
      <c r="K14">
        <v>3.3000000000000002E-2</v>
      </c>
      <c r="L14">
        <v>6.9000000000000006E-2</v>
      </c>
      <c r="M14">
        <v>8.5999999999999993E-2</v>
      </c>
      <c r="N14">
        <v>0.13800000000000001</v>
      </c>
      <c r="O14">
        <v>0.14799999999999999</v>
      </c>
      <c r="P14">
        <v>0.17699999999999999</v>
      </c>
      <c r="Q14">
        <v>0.17899999999999999</v>
      </c>
      <c r="R14">
        <v>0.16300000000000001</v>
      </c>
      <c r="S14">
        <v>0.159</v>
      </c>
      <c r="T14">
        <v>0.16200000000000001</v>
      </c>
      <c r="U14">
        <v>0.157</v>
      </c>
      <c r="V14">
        <v>0.14799999999999999</v>
      </c>
      <c r="W14">
        <v>0.14799999999999999</v>
      </c>
      <c r="X14">
        <v>0.14599999999999999</v>
      </c>
      <c r="Y14">
        <v>0.127</v>
      </c>
    </row>
    <row r="15" spans="1:25" x14ac:dyDescent="0.25">
      <c r="A15" t="s">
        <v>3</v>
      </c>
      <c r="B15">
        <v>4</v>
      </c>
      <c r="C15" t="str">
        <f t="shared" si="0"/>
        <v>X4</v>
      </c>
      <c r="D15">
        <v>10</v>
      </c>
      <c r="E15">
        <v>7.6999999999999999E-2</v>
      </c>
      <c r="F15">
        <v>7.3999999999999996E-2</v>
      </c>
      <c r="G15">
        <v>0.08</v>
      </c>
      <c r="H15">
        <v>7.9000000000000001E-2</v>
      </c>
      <c r="I15">
        <v>7.9000000000000001E-2</v>
      </c>
      <c r="J15">
        <v>7.2999999999999995E-2</v>
      </c>
      <c r="K15">
        <v>8.8999999999999996E-2</v>
      </c>
      <c r="L15">
        <v>0.26300000000000001</v>
      </c>
      <c r="M15">
        <v>0.24299999999999999</v>
      </c>
      <c r="N15">
        <v>0.253</v>
      </c>
      <c r="O15">
        <v>0.252</v>
      </c>
      <c r="P15">
        <v>0.23200000000000001</v>
      </c>
      <c r="Q15">
        <v>0.221</v>
      </c>
      <c r="R15">
        <v>0.20599999999999999</v>
      </c>
      <c r="S15">
        <v>0.2</v>
      </c>
      <c r="T15">
        <v>0.19700000000000001</v>
      </c>
      <c r="U15">
        <v>0.19500000000000001</v>
      </c>
      <c r="V15">
        <v>0.193</v>
      </c>
      <c r="W15">
        <v>0.185</v>
      </c>
      <c r="X15">
        <v>0.184</v>
      </c>
      <c r="Y15">
        <v>0.17399999999999999</v>
      </c>
    </row>
    <row r="16" spans="1:25" x14ac:dyDescent="0.25">
      <c r="A16" t="s">
        <v>3</v>
      </c>
      <c r="B16">
        <v>5</v>
      </c>
      <c r="C16" t="str">
        <f t="shared" si="0"/>
        <v>X5</v>
      </c>
      <c r="D16">
        <v>10</v>
      </c>
      <c r="E16">
        <v>8.3000000000000004E-2</v>
      </c>
      <c r="F16">
        <v>8.5999999999999993E-2</v>
      </c>
      <c r="G16">
        <v>8.7999999999999995E-2</v>
      </c>
      <c r="H16">
        <v>8.5999999999999993E-2</v>
      </c>
      <c r="I16">
        <v>0.09</v>
      </c>
      <c r="J16">
        <v>9.9000000000000005E-2</v>
      </c>
      <c r="K16">
        <v>0.14799999999999999</v>
      </c>
      <c r="L16">
        <v>0.316</v>
      </c>
      <c r="M16">
        <v>0.28999999999999998</v>
      </c>
      <c r="N16">
        <v>0.29399999999999998</v>
      </c>
      <c r="O16">
        <v>0.28499999999999998</v>
      </c>
      <c r="P16">
        <v>0.28799999999999998</v>
      </c>
      <c r="Q16">
        <v>0.27100000000000002</v>
      </c>
      <c r="R16">
        <v>0.26600000000000001</v>
      </c>
      <c r="S16">
        <v>0.25600000000000001</v>
      </c>
      <c r="T16">
        <v>0.25</v>
      </c>
      <c r="U16">
        <v>0.254</v>
      </c>
      <c r="V16">
        <v>0.24199999999999999</v>
      </c>
      <c r="W16">
        <v>0.23300000000000001</v>
      </c>
      <c r="X16">
        <v>0.23100000000000001</v>
      </c>
      <c r="Y16">
        <v>0.216</v>
      </c>
    </row>
    <row r="17" spans="1:25" x14ac:dyDescent="0.25">
      <c r="A17" t="s">
        <v>4</v>
      </c>
      <c r="B17">
        <v>1</v>
      </c>
      <c r="C17" t="str">
        <f t="shared" si="0"/>
        <v>T1</v>
      </c>
      <c r="D17">
        <v>10</v>
      </c>
      <c r="E17">
        <v>8.3000000000000004E-2</v>
      </c>
      <c r="F17">
        <v>8.3000000000000004E-2</v>
      </c>
      <c r="G17">
        <v>7.9000000000000001E-2</v>
      </c>
      <c r="H17">
        <v>7.6999999999999999E-2</v>
      </c>
      <c r="I17">
        <v>6.7000000000000004E-2</v>
      </c>
      <c r="J17">
        <v>7.8E-2</v>
      </c>
      <c r="K17">
        <v>0.1</v>
      </c>
      <c r="L17">
        <v>0.28100000000000003</v>
      </c>
      <c r="M17">
        <v>0.26600000000000001</v>
      </c>
      <c r="N17">
        <v>0.27300000000000002</v>
      </c>
      <c r="O17">
        <v>0.26600000000000001</v>
      </c>
      <c r="P17">
        <v>0.25800000000000001</v>
      </c>
      <c r="Q17">
        <v>0.23699999999999999</v>
      </c>
      <c r="R17">
        <v>0.26900000000000002</v>
      </c>
      <c r="S17">
        <v>0.249</v>
      </c>
      <c r="T17">
        <v>0.24399999999999999</v>
      </c>
      <c r="U17">
        <v>0.25700000000000001</v>
      </c>
      <c r="V17">
        <v>0.251</v>
      </c>
      <c r="W17">
        <v>0.24099999999999999</v>
      </c>
      <c r="X17">
        <v>0.24399999999999999</v>
      </c>
      <c r="Y17">
        <v>0.23499999999999999</v>
      </c>
    </row>
    <row r="18" spans="1:25" x14ac:dyDescent="0.25">
      <c r="A18" t="s">
        <v>4</v>
      </c>
      <c r="B18">
        <v>2</v>
      </c>
      <c r="C18" t="str">
        <f t="shared" si="0"/>
        <v>T2</v>
      </c>
      <c r="D18">
        <v>10</v>
      </c>
      <c r="E18">
        <v>9.6000000000000002E-2</v>
      </c>
      <c r="F18">
        <v>8.1000000000000003E-2</v>
      </c>
      <c r="G18">
        <v>0.11</v>
      </c>
      <c r="H18">
        <v>0.106</v>
      </c>
      <c r="I18">
        <v>9.9000000000000005E-2</v>
      </c>
      <c r="J18">
        <v>0.107</v>
      </c>
      <c r="K18">
        <v>0.111</v>
      </c>
      <c r="L18">
        <v>0.32100000000000001</v>
      </c>
      <c r="M18">
        <v>0.29399999999999998</v>
      </c>
      <c r="N18">
        <v>0.318</v>
      </c>
      <c r="O18">
        <v>0.30199999999999999</v>
      </c>
      <c r="P18">
        <v>0.29299999999999998</v>
      </c>
      <c r="Q18">
        <v>0.28299999999999997</v>
      </c>
      <c r="R18">
        <v>0.27300000000000002</v>
      </c>
      <c r="S18">
        <v>0.26800000000000002</v>
      </c>
      <c r="T18">
        <v>0.26500000000000001</v>
      </c>
      <c r="U18">
        <v>0.26300000000000001</v>
      </c>
      <c r="V18">
        <v>0.25700000000000001</v>
      </c>
      <c r="W18">
        <v>0.254</v>
      </c>
      <c r="X18">
        <v>0.26</v>
      </c>
      <c r="Y18">
        <v>0.24099999999999999</v>
      </c>
    </row>
    <row r="19" spans="1:25" x14ac:dyDescent="0.25">
      <c r="A19" t="s">
        <v>4</v>
      </c>
      <c r="B19">
        <v>3</v>
      </c>
      <c r="C19" t="str">
        <f t="shared" si="0"/>
        <v>T3</v>
      </c>
      <c r="D19">
        <v>10</v>
      </c>
      <c r="E19">
        <v>7.4999999999999997E-2</v>
      </c>
      <c r="F19">
        <v>7.4999999999999997E-2</v>
      </c>
      <c r="G19">
        <v>6.6000000000000003E-2</v>
      </c>
      <c r="H19">
        <v>6.9000000000000006E-2</v>
      </c>
      <c r="I19">
        <v>5.3999999999999999E-2</v>
      </c>
      <c r="J19">
        <v>5.2999999999999999E-2</v>
      </c>
      <c r="K19">
        <v>5.6000000000000001E-2</v>
      </c>
      <c r="L19">
        <v>0.112</v>
      </c>
      <c r="M19">
        <v>0.152</v>
      </c>
      <c r="N19">
        <v>0.23200000000000001</v>
      </c>
      <c r="O19">
        <v>0.24299999999999999</v>
      </c>
      <c r="P19">
        <v>0.24299999999999999</v>
      </c>
      <c r="Q19">
        <v>0.19700000000000001</v>
      </c>
      <c r="R19">
        <v>0.24399999999999999</v>
      </c>
      <c r="S19">
        <v>0.23599999999999999</v>
      </c>
      <c r="T19">
        <v>0.221</v>
      </c>
      <c r="U19">
        <v>0.245</v>
      </c>
      <c r="V19">
        <v>0.216</v>
      </c>
      <c r="W19">
        <v>0.20799999999999999</v>
      </c>
      <c r="X19">
        <v>0.21</v>
      </c>
      <c r="Y19">
        <v>0.22500000000000001</v>
      </c>
    </row>
    <row r="20" spans="1:25" x14ac:dyDescent="0.25">
      <c r="A20" t="s">
        <v>4</v>
      </c>
      <c r="B20">
        <v>4</v>
      </c>
      <c r="C20" t="str">
        <f t="shared" si="0"/>
        <v>T4</v>
      </c>
      <c r="D20">
        <v>10</v>
      </c>
      <c r="E20">
        <v>7.9000000000000001E-2</v>
      </c>
      <c r="F20">
        <v>8.2000000000000003E-2</v>
      </c>
      <c r="G20">
        <v>8.5999999999999993E-2</v>
      </c>
      <c r="H20">
        <v>0.08</v>
      </c>
      <c r="I20">
        <v>0.104</v>
      </c>
      <c r="J20">
        <v>0.23799999999999999</v>
      </c>
      <c r="K20">
        <v>0.249</v>
      </c>
      <c r="L20">
        <v>0.26800000000000002</v>
      </c>
      <c r="M20">
        <v>0.23100000000000001</v>
      </c>
      <c r="N20">
        <v>0.22900000000000001</v>
      </c>
      <c r="O20">
        <v>0.247</v>
      </c>
      <c r="P20">
        <v>0.22900000000000001</v>
      </c>
      <c r="Q20">
        <v>0.193</v>
      </c>
      <c r="R20">
        <v>0.20599999999999999</v>
      </c>
      <c r="S20">
        <v>0.19600000000000001</v>
      </c>
      <c r="T20">
        <v>0.189</v>
      </c>
      <c r="U20">
        <v>0.19400000000000001</v>
      </c>
      <c r="V20">
        <v>0.17899999999999999</v>
      </c>
      <c r="W20">
        <v>0.16600000000000001</v>
      </c>
      <c r="X20">
        <v>0.17199999999999999</v>
      </c>
      <c r="Y20">
        <v>0.156</v>
      </c>
    </row>
    <row r="21" spans="1:25" x14ac:dyDescent="0.25">
      <c r="A21" t="s">
        <v>4</v>
      </c>
      <c r="B21">
        <v>5</v>
      </c>
      <c r="C21" t="str">
        <f t="shared" si="0"/>
        <v>T5</v>
      </c>
      <c r="D21">
        <v>10</v>
      </c>
      <c r="E21">
        <v>4.7E-2</v>
      </c>
      <c r="F21">
        <v>4.2000000000000003E-2</v>
      </c>
      <c r="G21">
        <v>4.2000000000000003E-2</v>
      </c>
      <c r="H21">
        <v>4.2000000000000003E-2</v>
      </c>
      <c r="I21">
        <v>0.05</v>
      </c>
      <c r="J21">
        <v>4.4999999999999998E-2</v>
      </c>
      <c r="K21">
        <v>4.7E-2</v>
      </c>
      <c r="L21">
        <v>7.4999999999999997E-2</v>
      </c>
      <c r="M21">
        <v>9.0999999999999998E-2</v>
      </c>
      <c r="N21">
        <v>0.2</v>
      </c>
      <c r="O21">
        <v>0.26500000000000001</v>
      </c>
      <c r="P21">
        <v>0.26100000000000001</v>
      </c>
      <c r="Q21">
        <v>0.24399999999999999</v>
      </c>
      <c r="R21">
        <v>0.24199999999999999</v>
      </c>
      <c r="S21">
        <v>0.23799999999999999</v>
      </c>
      <c r="T21">
        <v>0.23899999999999999</v>
      </c>
      <c r="U21">
        <v>0.23599999999999999</v>
      </c>
      <c r="V21">
        <v>0.221</v>
      </c>
      <c r="W21">
        <v>0.22800000000000001</v>
      </c>
      <c r="X21">
        <v>0.22900000000000001</v>
      </c>
      <c r="Y21">
        <v>0.215</v>
      </c>
    </row>
    <row r="22" spans="1:25" x14ac:dyDescent="0.25">
      <c r="A22" t="s">
        <v>3</v>
      </c>
      <c r="B22">
        <v>1</v>
      </c>
      <c r="C22" t="str">
        <f t="shared" si="0"/>
        <v>X1</v>
      </c>
      <c r="D22">
        <v>25</v>
      </c>
      <c r="E22">
        <v>7.6999999999999999E-2</v>
      </c>
      <c r="F22">
        <v>7.4999999999999997E-2</v>
      </c>
      <c r="G22">
        <v>7.8E-2</v>
      </c>
      <c r="H22">
        <v>7.0000000000000007E-2</v>
      </c>
      <c r="I22">
        <v>5.6000000000000001E-2</v>
      </c>
      <c r="J22">
        <v>4.4999999999999998E-2</v>
      </c>
      <c r="K22">
        <v>4.3999999999999997E-2</v>
      </c>
      <c r="L22">
        <v>0.186</v>
      </c>
      <c r="M22">
        <v>0.17499999999999999</v>
      </c>
      <c r="N22">
        <v>0.18099999999999999</v>
      </c>
      <c r="O22">
        <v>0.183</v>
      </c>
      <c r="P22">
        <v>0.187</v>
      </c>
      <c r="Q22">
        <v>0.187</v>
      </c>
      <c r="R22">
        <v>0.17399999999999999</v>
      </c>
      <c r="S22">
        <v>0.16800000000000001</v>
      </c>
      <c r="T22">
        <v>0.16700000000000001</v>
      </c>
      <c r="U22">
        <v>0.16800000000000001</v>
      </c>
      <c r="V22">
        <v>0.16</v>
      </c>
      <c r="W22">
        <v>0.151</v>
      </c>
      <c r="X22">
        <v>0.152</v>
      </c>
      <c r="Y22">
        <v>0.13800000000000001</v>
      </c>
    </row>
    <row r="23" spans="1:25" x14ac:dyDescent="0.25">
      <c r="A23" t="s">
        <v>3</v>
      </c>
      <c r="B23">
        <v>2</v>
      </c>
      <c r="C23" t="str">
        <f t="shared" si="0"/>
        <v>X2</v>
      </c>
      <c r="D23">
        <v>25</v>
      </c>
      <c r="E23">
        <v>0.09</v>
      </c>
      <c r="F23">
        <v>8.5999999999999993E-2</v>
      </c>
      <c r="G23">
        <v>0.09</v>
      </c>
      <c r="H23">
        <v>8.5999999999999993E-2</v>
      </c>
      <c r="I23">
        <v>8.2000000000000003E-2</v>
      </c>
      <c r="J23">
        <v>8.8999999999999996E-2</v>
      </c>
      <c r="K23">
        <v>0.13</v>
      </c>
      <c r="L23">
        <v>0.222</v>
      </c>
      <c r="M23">
        <v>0.216</v>
      </c>
      <c r="N23">
        <v>0.219</v>
      </c>
      <c r="O23">
        <v>0.21199999999999999</v>
      </c>
      <c r="P23">
        <v>0.19500000000000001</v>
      </c>
      <c r="Q23">
        <v>0.192</v>
      </c>
      <c r="R23">
        <v>0.187</v>
      </c>
      <c r="S23">
        <v>0.17899999999999999</v>
      </c>
      <c r="T23">
        <v>0.17799999999999999</v>
      </c>
      <c r="U23">
        <v>0.186</v>
      </c>
      <c r="V23">
        <v>0.17899999999999999</v>
      </c>
      <c r="W23">
        <v>0.156</v>
      </c>
      <c r="X23">
        <v>0.16</v>
      </c>
      <c r="Y23">
        <v>0.158</v>
      </c>
    </row>
    <row r="24" spans="1:25" x14ac:dyDescent="0.25">
      <c r="A24" t="s">
        <v>3</v>
      </c>
      <c r="B24">
        <v>3</v>
      </c>
      <c r="C24" t="str">
        <f t="shared" si="0"/>
        <v>X3</v>
      </c>
      <c r="D24">
        <v>25</v>
      </c>
      <c r="E24">
        <v>7.2999999999999995E-2</v>
      </c>
      <c r="F24">
        <v>7.2999999999999995E-2</v>
      </c>
      <c r="G24">
        <v>7.0000000000000007E-2</v>
      </c>
      <c r="H24">
        <v>6.6000000000000003E-2</v>
      </c>
      <c r="I24">
        <v>6.6000000000000003E-2</v>
      </c>
      <c r="J24">
        <v>6.4000000000000001E-2</v>
      </c>
      <c r="K24">
        <v>7.0999999999999994E-2</v>
      </c>
      <c r="L24">
        <v>0.153</v>
      </c>
      <c r="M24">
        <v>0.13900000000000001</v>
      </c>
      <c r="N24">
        <v>0.151</v>
      </c>
      <c r="O24">
        <v>0.14799999999999999</v>
      </c>
      <c r="P24">
        <v>0.14799999999999999</v>
      </c>
      <c r="Q24">
        <v>0.14899999999999999</v>
      </c>
      <c r="R24">
        <v>0.14399999999999999</v>
      </c>
      <c r="S24">
        <v>0.127</v>
      </c>
      <c r="T24">
        <v>0.13600000000000001</v>
      </c>
      <c r="U24">
        <v>0.13600000000000001</v>
      </c>
      <c r="V24">
        <v>0.125</v>
      </c>
      <c r="W24">
        <v>0.121</v>
      </c>
      <c r="X24">
        <v>0.11600000000000001</v>
      </c>
      <c r="Y24">
        <v>9.5000000000000001E-2</v>
      </c>
    </row>
    <row r="25" spans="1:25" x14ac:dyDescent="0.25">
      <c r="A25" t="s">
        <v>3</v>
      </c>
      <c r="B25">
        <v>4</v>
      </c>
      <c r="C25" t="str">
        <f t="shared" si="0"/>
        <v>X4</v>
      </c>
      <c r="D25">
        <v>25</v>
      </c>
      <c r="E25">
        <v>8.4000000000000005E-2</v>
      </c>
      <c r="F25">
        <v>8.8999999999999996E-2</v>
      </c>
      <c r="G25">
        <v>0.09</v>
      </c>
      <c r="H25">
        <v>0.09</v>
      </c>
      <c r="I25">
        <v>0.09</v>
      </c>
      <c r="J25">
        <v>0.127</v>
      </c>
      <c r="K25">
        <v>0.16900000000000001</v>
      </c>
      <c r="L25">
        <v>0.22600000000000001</v>
      </c>
      <c r="M25">
        <v>0.20699999999999999</v>
      </c>
      <c r="N25">
        <v>0.2</v>
      </c>
      <c r="O25">
        <v>0.20599999999999999</v>
      </c>
      <c r="P25">
        <v>0.18</v>
      </c>
      <c r="Q25">
        <v>0.16700000000000001</v>
      </c>
      <c r="R25">
        <v>0.153</v>
      </c>
      <c r="S25">
        <v>0.14599999999999999</v>
      </c>
      <c r="T25">
        <v>0.13800000000000001</v>
      </c>
      <c r="U25">
        <v>0.13300000000000001</v>
      </c>
      <c r="V25">
        <v>0.128</v>
      </c>
      <c r="W25">
        <v>0.123</v>
      </c>
      <c r="X25">
        <v>0.121</v>
      </c>
      <c r="Y25">
        <v>0.112</v>
      </c>
    </row>
    <row r="26" spans="1:25" x14ac:dyDescent="0.25">
      <c r="A26" t="s">
        <v>3</v>
      </c>
      <c r="B26">
        <v>5</v>
      </c>
      <c r="C26" t="str">
        <f t="shared" si="0"/>
        <v>X5</v>
      </c>
      <c r="D26">
        <v>25</v>
      </c>
      <c r="E26">
        <v>8.7999999999999995E-2</v>
      </c>
      <c r="F26">
        <v>8.5000000000000006E-2</v>
      </c>
      <c r="G26">
        <v>9.0999999999999998E-2</v>
      </c>
      <c r="H26">
        <v>8.7999999999999995E-2</v>
      </c>
      <c r="I26">
        <v>8.5000000000000006E-2</v>
      </c>
      <c r="J26">
        <v>9.4E-2</v>
      </c>
      <c r="K26">
        <v>0.11899999999999999</v>
      </c>
      <c r="L26">
        <v>0.254</v>
      </c>
      <c r="M26">
        <v>0.24199999999999999</v>
      </c>
      <c r="N26">
        <v>0.251</v>
      </c>
      <c r="O26">
        <v>0.247</v>
      </c>
      <c r="P26">
        <v>0.23899999999999999</v>
      </c>
      <c r="Q26">
        <v>0.223</v>
      </c>
      <c r="R26">
        <v>0.215</v>
      </c>
      <c r="S26">
        <v>0.214</v>
      </c>
      <c r="T26">
        <v>0.21299999999999999</v>
      </c>
      <c r="U26">
        <v>0.215</v>
      </c>
      <c r="V26">
        <v>0.20699999999999999</v>
      </c>
      <c r="W26">
        <v>0.19500000000000001</v>
      </c>
      <c r="X26">
        <v>0.19900000000000001</v>
      </c>
      <c r="Y26">
        <v>0.18</v>
      </c>
    </row>
    <row r="27" spans="1:25" x14ac:dyDescent="0.25">
      <c r="A27" t="s">
        <v>4</v>
      </c>
      <c r="B27">
        <v>1</v>
      </c>
      <c r="C27" t="str">
        <f t="shared" si="0"/>
        <v>T1</v>
      </c>
      <c r="D27">
        <v>25</v>
      </c>
      <c r="E27">
        <v>8.5000000000000006E-2</v>
      </c>
      <c r="F27">
        <v>7.2999999999999995E-2</v>
      </c>
      <c r="G27">
        <v>8.3000000000000004E-2</v>
      </c>
      <c r="H27">
        <v>8.3000000000000004E-2</v>
      </c>
      <c r="I27">
        <v>8.3000000000000004E-2</v>
      </c>
      <c r="J27">
        <v>0.06</v>
      </c>
      <c r="K27">
        <v>0.06</v>
      </c>
      <c r="L27">
        <v>0.26700000000000002</v>
      </c>
      <c r="M27">
        <v>0.17599999999999999</v>
      </c>
      <c r="N27">
        <v>0.189</v>
      </c>
      <c r="O27">
        <v>0.186</v>
      </c>
      <c r="P27">
        <v>0.17399999999999999</v>
      </c>
      <c r="Q27">
        <v>0.14000000000000001</v>
      </c>
      <c r="R27">
        <v>0.16500000000000001</v>
      </c>
      <c r="S27">
        <v>0.157</v>
      </c>
      <c r="T27">
        <v>0.154</v>
      </c>
      <c r="U27">
        <v>0.156</v>
      </c>
      <c r="V27">
        <v>0.14399999999999999</v>
      </c>
      <c r="W27">
        <v>0.13800000000000001</v>
      </c>
      <c r="X27">
        <v>0.14099999999999999</v>
      </c>
      <c r="Y27">
        <v>0.13100000000000001</v>
      </c>
    </row>
    <row r="28" spans="1:25" x14ac:dyDescent="0.25">
      <c r="A28" t="s">
        <v>4</v>
      </c>
      <c r="B28">
        <v>2</v>
      </c>
      <c r="C28" t="str">
        <f t="shared" si="0"/>
        <v>T2</v>
      </c>
      <c r="D28">
        <v>25</v>
      </c>
      <c r="E28">
        <v>9.2999999999999999E-2</v>
      </c>
      <c r="F28">
        <v>9.1999999999999998E-2</v>
      </c>
      <c r="G28">
        <v>9.0999999999999998E-2</v>
      </c>
      <c r="H28">
        <v>8.6999999999999994E-2</v>
      </c>
      <c r="I28">
        <v>8.2000000000000003E-2</v>
      </c>
      <c r="J28">
        <v>8.2000000000000003E-2</v>
      </c>
      <c r="K28">
        <v>9.2999999999999999E-2</v>
      </c>
      <c r="L28">
        <v>0.17699999999999999</v>
      </c>
      <c r="M28">
        <v>0.153</v>
      </c>
      <c r="N28">
        <v>0.17599999999999999</v>
      </c>
      <c r="O28">
        <v>0.17399999999999999</v>
      </c>
      <c r="P28">
        <v>0.16900000000000001</v>
      </c>
      <c r="Q28">
        <v>0.127</v>
      </c>
      <c r="R28">
        <v>0.13900000000000001</v>
      </c>
      <c r="S28">
        <v>0.14499999999999999</v>
      </c>
      <c r="T28">
        <v>0.14399999999999999</v>
      </c>
      <c r="U28">
        <v>0.13200000000000001</v>
      </c>
      <c r="V28">
        <v>0.128</v>
      </c>
      <c r="W28">
        <v>0.129</v>
      </c>
      <c r="X28">
        <v>0.125</v>
      </c>
      <c r="Y28">
        <v>0.115</v>
      </c>
    </row>
    <row r="29" spans="1:25" x14ac:dyDescent="0.25">
      <c r="A29" t="s">
        <v>4</v>
      </c>
      <c r="B29">
        <v>3</v>
      </c>
      <c r="C29" t="str">
        <f t="shared" si="0"/>
        <v>T3</v>
      </c>
      <c r="D29">
        <v>25</v>
      </c>
      <c r="E29">
        <v>8.8999999999999996E-2</v>
      </c>
      <c r="F29">
        <v>0.09</v>
      </c>
      <c r="G29">
        <v>8.5000000000000006E-2</v>
      </c>
      <c r="H29">
        <v>8.3000000000000004E-2</v>
      </c>
      <c r="I29">
        <v>7.6999999999999999E-2</v>
      </c>
      <c r="J29">
        <v>6.5000000000000002E-2</v>
      </c>
      <c r="K29">
        <v>5.8999999999999997E-2</v>
      </c>
      <c r="L29">
        <v>5.3999999999999999E-2</v>
      </c>
      <c r="M29">
        <v>3.7999999999999999E-2</v>
      </c>
      <c r="N29">
        <v>3.5999999999999997E-2</v>
      </c>
      <c r="O29">
        <v>3.9E-2</v>
      </c>
      <c r="P29">
        <v>0.154</v>
      </c>
      <c r="Q29">
        <v>0.23899999999999999</v>
      </c>
      <c r="R29">
        <v>0.252</v>
      </c>
      <c r="S29">
        <v>0.24099999999999999</v>
      </c>
      <c r="T29">
        <v>0.24399999999999999</v>
      </c>
      <c r="U29">
        <v>0.24199999999999999</v>
      </c>
      <c r="V29">
        <v>0.24099999999999999</v>
      </c>
      <c r="W29">
        <v>0.23899999999999999</v>
      </c>
      <c r="X29">
        <v>0.22900000000000001</v>
      </c>
      <c r="Y29">
        <v>0.184</v>
      </c>
    </row>
    <row r="30" spans="1:25" x14ac:dyDescent="0.25">
      <c r="A30" t="s">
        <v>4</v>
      </c>
      <c r="B30">
        <v>4</v>
      </c>
      <c r="C30" t="str">
        <f t="shared" si="0"/>
        <v>T4</v>
      </c>
      <c r="D30">
        <v>25</v>
      </c>
      <c r="E30">
        <v>8.3000000000000004E-2</v>
      </c>
      <c r="F30">
        <v>8.1000000000000003E-2</v>
      </c>
      <c r="G30">
        <v>8.2000000000000003E-2</v>
      </c>
      <c r="H30">
        <v>8.4000000000000005E-2</v>
      </c>
      <c r="I30">
        <v>0.104</v>
      </c>
      <c r="J30">
        <v>0.17199999999999999</v>
      </c>
      <c r="K30">
        <v>0.23599999999999999</v>
      </c>
      <c r="L30">
        <v>0.21099999999999999</v>
      </c>
      <c r="M30">
        <v>0.182</v>
      </c>
      <c r="N30">
        <v>0.2</v>
      </c>
      <c r="O30">
        <v>0.20399999999999999</v>
      </c>
      <c r="P30">
        <v>0.183</v>
      </c>
      <c r="Q30">
        <v>0.158</v>
      </c>
      <c r="R30">
        <v>0.155</v>
      </c>
      <c r="S30">
        <v>0.155</v>
      </c>
      <c r="T30">
        <v>0.15</v>
      </c>
      <c r="U30">
        <v>0.14899999999999999</v>
      </c>
      <c r="V30">
        <v>0.14299999999999999</v>
      </c>
      <c r="W30">
        <v>0.125</v>
      </c>
      <c r="X30">
        <v>0.13700000000000001</v>
      </c>
      <c r="Y30">
        <v>0.12</v>
      </c>
    </row>
    <row r="31" spans="1:25" x14ac:dyDescent="0.25">
      <c r="A31" t="s">
        <v>4</v>
      </c>
      <c r="B31">
        <v>5</v>
      </c>
      <c r="C31" t="str">
        <f t="shared" si="0"/>
        <v>T5</v>
      </c>
      <c r="D31">
        <v>25</v>
      </c>
      <c r="E31">
        <v>4.3999999999999997E-2</v>
      </c>
      <c r="F31">
        <v>4.2999999999999997E-2</v>
      </c>
      <c r="G31">
        <v>3.6999999999999998E-2</v>
      </c>
      <c r="H31">
        <v>3.5999999999999997E-2</v>
      </c>
      <c r="I31">
        <v>3.5000000000000003E-2</v>
      </c>
      <c r="J31">
        <v>2.9000000000000001E-2</v>
      </c>
      <c r="K31">
        <v>2.7E-2</v>
      </c>
      <c r="L31">
        <v>2.4E-2</v>
      </c>
      <c r="M31">
        <v>1.4999999999999999E-2</v>
      </c>
      <c r="N31">
        <v>2.1999999999999999E-2</v>
      </c>
      <c r="O31">
        <v>3.1E-2</v>
      </c>
      <c r="P31">
        <v>0.14399999999999999</v>
      </c>
      <c r="Q31">
        <v>0.14399999999999999</v>
      </c>
      <c r="R31">
        <v>0.17299999999999999</v>
      </c>
      <c r="S31">
        <v>0.18099999999999999</v>
      </c>
      <c r="T31">
        <v>0.17699999999999999</v>
      </c>
      <c r="U31">
        <v>0.17299999999999999</v>
      </c>
      <c r="V31">
        <v>0.17499999999999999</v>
      </c>
      <c r="W31">
        <v>0.16600000000000001</v>
      </c>
      <c r="X31">
        <v>0.17399999999999999</v>
      </c>
      <c r="Y31">
        <v>0.16300000000000001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AE25" sqref="A1:AE25"/>
    </sheetView>
  </sheetViews>
  <sheetFormatPr defaultRowHeight="15" x14ac:dyDescent="0.25"/>
  <cols>
    <col min="1" max="1" width="12.85546875" bestFit="1" customWidth="1"/>
  </cols>
  <sheetData>
    <row r="1" spans="1:31" x14ac:dyDescent="0.25">
      <c r="A1" t="s">
        <v>2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</row>
    <row r="2" spans="1:31" x14ac:dyDescent="0.25">
      <c r="A2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1</v>
      </c>
      <c r="H2">
        <v>2</v>
      </c>
      <c r="I2">
        <v>3</v>
      </c>
      <c r="J2">
        <v>4</v>
      </c>
      <c r="K2">
        <v>5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1</v>
      </c>
      <c r="W2">
        <v>2</v>
      </c>
      <c r="X2">
        <v>3</v>
      </c>
      <c r="Y2">
        <v>4</v>
      </c>
      <c r="Z2">
        <v>5</v>
      </c>
      <c r="AA2">
        <v>1</v>
      </c>
      <c r="AB2">
        <v>2</v>
      </c>
      <c r="AC2">
        <v>3</v>
      </c>
      <c r="AD2">
        <v>4</v>
      </c>
      <c r="AE2">
        <v>5</v>
      </c>
    </row>
    <row r="3" spans="1:31" x14ac:dyDescent="0.25">
      <c r="A3" t="s">
        <v>1</v>
      </c>
      <c r="B3" t="str">
        <f>CONCATENATE(B1,B2)</f>
        <v>X1</v>
      </c>
      <c r="C3" t="str">
        <f>CONCATENATE(C1,C2)</f>
        <v>X2</v>
      </c>
      <c r="D3" t="str">
        <f>CONCATENATE(D1,D2)</f>
        <v>X3</v>
      </c>
      <c r="E3" t="str">
        <f>CONCATENATE(E1,E2)</f>
        <v>X4</v>
      </c>
      <c r="F3" t="str">
        <f>CONCATENATE(F1,F2)</f>
        <v>X5</v>
      </c>
      <c r="G3" t="str">
        <f>CONCATENATE(G1,G2)</f>
        <v>T1</v>
      </c>
      <c r="H3" t="str">
        <f>CONCATENATE(H1,H2)</f>
        <v>T2</v>
      </c>
      <c r="I3" t="str">
        <f>CONCATENATE(I1,I2)</f>
        <v>T3</v>
      </c>
      <c r="J3" t="str">
        <f>CONCATENATE(J1,J2)</f>
        <v>T4</v>
      </c>
      <c r="K3" t="str">
        <f>CONCATENATE(K1,K2)</f>
        <v>T5</v>
      </c>
      <c r="L3" t="str">
        <f>CONCATENATE(L1,L2)</f>
        <v>X1</v>
      </c>
      <c r="M3" t="str">
        <f>CONCATENATE(M1,M2)</f>
        <v>X2</v>
      </c>
      <c r="N3" t="str">
        <f>CONCATENATE(N1,N2)</f>
        <v>X3</v>
      </c>
      <c r="O3" t="str">
        <f>CONCATENATE(O1,O2)</f>
        <v>X4</v>
      </c>
      <c r="P3" t="str">
        <f>CONCATENATE(P1,P2)</f>
        <v>X5</v>
      </c>
      <c r="Q3" t="str">
        <f>CONCATENATE(Q1,Q2)</f>
        <v>T1</v>
      </c>
      <c r="R3" t="str">
        <f>CONCATENATE(R1,R2)</f>
        <v>T2</v>
      </c>
      <c r="S3" t="str">
        <f>CONCATENATE(S1,S2)</f>
        <v>T3</v>
      </c>
      <c r="T3" t="str">
        <f>CONCATENATE(T1,T2)</f>
        <v>T4</v>
      </c>
      <c r="U3" t="str">
        <f>CONCATENATE(U1,U2)</f>
        <v>T5</v>
      </c>
      <c r="V3" t="str">
        <f>CONCATENATE(V1,V2)</f>
        <v>X1</v>
      </c>
      <c r="W3" t="str">
        <f>CONCATENATE(W1,W2)</f>
        <v>X2</v>
      </c>
      <c r="X3" t="str">
        <f>CONCATENATE(X1,X2)</f>
        <v>X3</v>
      </c>
      <c r="Y3" t="str">
        <f>CONCATENATE(Y1,Y2)</f>
        <v>X4</v>
      </c>
      <c r="Z3" t="str">
        <f>CONCATENATE(Z1,Z2)</f>
        <v>X5</v>
      </c>
      <c r="AA3" t="str">
        <f>CONCATENATE(AA1,AA2)</f>
        <v>T1</v>
      </c>
      <c r="AB3" t="str">
        <f>CONCATENATE(AB1,AB2)</f>
        <v>T2</v>
      </c>
      <c r="AC3" t="str">
        <f>CONCATENATE(AC1,AC2)</f>
        <v>T3</v>
      </c>
      <c r="AD3" t="str">
        <f>CONCATENATE(AD1,AD2)</f>
        <v>T4</v>
      </c>
      <c r="AE3" t="str">
        <f>CONCATENATE(AE1,AE2)</f>
        <v>T5</v>
      </c>
    </row>
    <row r="4" spans="1:31" x14ac:dyDescent="0.25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</row>
    <row r="5" spans="1:31" x14ac:dyDescent="0.25">
      <c r="A5">
        <v>0</v>
      </c>
      <c r="B5">
        <v>7.5999999999999998E-2</v>
      </c>
      <c r="C5">
        <v>9.0999999999999998E-2</v>
      </c>
      <c r="D5">
        <v>3.9E-2</v>
      </c>
      <c r="E5">
        <v>0.08</v>
      </c>
      <c r="F5">
        <v>8.7999999999999995E-2</v>
      </c>
      <c r="G5">
        <v>8.5999999999999993E-2</v>
      </c>
      <c r="H5">
        <v>9.5000000000000001E-2</v>
      </c>
      <c r="I5">
        <v>0.08</v>
      </c>
      <c r="J5">
        <v>7.5999999999999998E-2</v>
      </c>
      <c r="K5">
        <v>4.8000000000000001E-2</v>
      </c>
      <c r="L5">
        <v>6.6000000000000003E-2</v>
      </c>
      <c r="M5">
        <v>8.6999999999999994E-2</v>
      </c>
      <c r="N5">
        <v>3.6999999999999998E-2</v>
      </c>
      <c r="O5">
        <v>7.6999999999999999E-2</v>
      </c>
      <c r="P5">
        <v>8.3000000000000004E-2</v>
      </c>
      <c r="Q5">
        <v>8.3000000000000004E-2</v>
      </c>
      <c r="R5">
        <v>9.6000000000000002E-2</v>
      </c>
      <c r="S5">
        <v>7.4999999999999997E-2</v>
      </c>
      <c r="T5">
        <v>7.9000000000000001E-2</v>
      </c>
      <c r="U5">
        <v>4.7E-2</v>
      </c>
      <c r="V5">
        <v>7.6999999999999999E-2</v>
      </c>
      <c r="W5">
        <v>0.09</v>
      </c>
      <c r="X5">
        <v>7.2999999999999995E-2</v>
      </c>
      <c r="Y5">
        <v>8.4000000000000005E-2</v>
      </c>
      <c r="Z5">
        <v>8.7999999999999995E-2</v>
      </c>
      <c r="AA5">
        <v>8.5000000000000006E-2</v>
      </c>
      <c r="AB5">
        <v>9.2999999999999999E-2</v>
      </c>
      <c r="AC5">
        <v>8.8999999999999996E-2</v>
      </c>
      <c r="AD5">
        <v>8.3000000000000004E-2</v>
      </c>
      <c r="AE5">
        <v>4.3999999999999997E-2</v>
      </c>
    </row>
    <row r="6" spans="1:31" x14ac:dyDescent="0.25">
      <c r="A6">
        <v>6.5</v>
      </c>
      <c r="B6">
        <v>7.1999999999999995E-2</v>
      </c>
      <c r="C6">
        <v>9.0999999999999998E-2</v>
      </c>
      <c r="D6">
        <v>0.04</v>
      </c>
      <c r="E6">
        <v>7.9000000000000001E-2</v>
      </c>
      <c r="F6">
        <v>8.4000000000000005E-2</v>
      </c>
      <c r="G6">
        <v>8.2000000000000003E-2</v>
      </c>
      <c r="H6">
        <v>0.1</v>
      </c>
      <c r="I6">
        <v>8.4000000000000005E-2</v>
      </c>
      <c r="J6">
        <v>7.4999999999999997E-2</v>
      </c>
      <c r="K6">
        <v>4.9000000000000002E-2</v>
      </c>
      <c r="L6">
        <v>6.9000000000000006E-2</v>
      </c>
      <c r="M6">
        <v>8.3000000000000004E-2</v>
      </c>
      <c r="N6">
        <v>3.3000000000000002E-2</v>
      </c>
      <c r="O6">
        <v>7.3999999999999996E-2</v>
      </c>
      <c r="P6">
        <v>8.5999999999999993E-2</v>
      </c>
      <c r="Q6">
        <v>8.3000000000000004E-2</v>
      </c>
      <c r="R6">
        <v>8.1000000000000003E-2</v>
      </c>
      <c r="S6">
        <v>7.4999999999999997E-2</v>
      </c>
      <c r="T6">
        <v>8.2000000000000003E-2</v>
      </c>
      <c r="U6">
        <v>4.2000000000000003E-2</v>
      </c>
      <c r="V6">
        <v>7.4999999999999997E-2</v>
      </c>
      <c r="W6">
        <v>8.5999999999999993E-2</v>
      </c>
      <c r="X6">
        <v>7.2999999999999995E-2</v>
      </c>
      <c r="Y6">
        <v>8.8999999999999996E-2</v>
      </c>
      <c r="Z6">
        <v>8.5000000000000006E-2</v>
      </c>
      <c r="AA6">
        <v>7.2999999999999995E-2</v>
      </c>
      <c r="AB6">
        <v>9.1999999999999998E-2</v>
      </c>
      <c r="AC6">
        <v>0.09</v>
      </c>
      <c r="AD6">
        <v>8.1000000000000003E-2</v>
      </c>
      <c r="AE6">
        <v>4.2999999999999997E-2</v>
      </c>
    </row>
    <row r="7" spans="1:31" x14ac:dyDescent="0.25">
      <c r="A7">
        <v>23</v>
      </c>
      <c r="B7">
        <v>0.25600000000000001</v>
      </c>
      <c r="C7">
        <v>0.17599999999999999</v>
      </c>
      <c r="D7">
        <v>7.4999999999999997E-2</v>
      </c>
      <c r="E7">
        <v>0.16600000000000001</v>
      </c>
      <c r="F7">
        <v>0.17100000000000001</v>
      </c>
      <c r="G7">
        <v>0.35</v>
      </c>
      <c r="H7">
        <v>0.248</v>
      </c>
      <c r="I7">
        <v>0.186</v>
      </c>
      <c r="J7">
        <v>0.17499999999999999</v>
      </c>
      <c r="K7">
        <v>0.13400000000000001</v>
      </c>
      <c r="L7">
        <v>6.9000000000000006E-2</v>
      </c>
      <c r="M7">
        <v>0.1</v>
      </c>
      <c r="N7">
        <v>0.04</v>
      </c>
      <c r="O7">
        <v>0.08</v>
      </c>
      <c r="P7">
        <v>8.7999999999999995E-2</v>
      </c>
      <c r="Q7">
        <v>7.9000000000000001E-2</v>
      </c>
      <c r="R7">
        <v>0.11</v>
      </c>
      <c r="S7">
        <v>6.6000000000000003E-2</v>
      </c>
      <c r="T7">
        <v>8.5999999999999993E-2</v>
      </c>
      <c r="U7">
        <v>4.2000000000000003E-2</v>
      </c>
      <c r="V7">
        <v>7.8E-2</v>
      </c>
      <c r="W7">
        <v>0.09</v>
      </c>
      <c r="X7">
        <v>7.0000000000000007E-2</v>
      </c>
      <c r="Y7">
        <v>0.09</v>
      </c>
      <c r="Z7">
        <v>9.0999999999999998E-2</v>
      </c>
      <c r="AA7">
        <v>8.3000000000000004E-2</v>
      </c>
      <c r="AB7">
        <v>9.0999999999999998E-2</v>
      </c>
      <c r="AC7">
        <v>8.5000000000000006E-2</v>
      </c>
      <c r="AD7">
        <v>8.2000000000000003E-2</v>
      </c>
      <c r="AE7">
        <v>3.6999999999999998E-2</v>
      </c>
    </row>
    <row r="8" spans="1:31" x14ac:dyDescent="0.25">
      <c r="A8">
        <f>A7+19</f>
        <v>42</v>
      </c>
      <c r="B8">
        <v>0.31900000000000001</v>
      </c>
      <c r="C8">
        <v>0.33</v>
      </c>
      <c r="D8">
        <v>0.11700000000000001</v>
      </c>
      <c r="E8">
        <v>0.32300000000000001</v>
      </c>
      <c r="F8">
        <v>0.32400000000000001</v>
      </c>
      <c r="G8">
        <v>0.33500000000000002</v>
      </c>
      <c r="H8">
        <v>0.33800000000000002</v>
      </c>
      <c r="I8">
        <v>0.316</v>
      </c>
      <c r="J8">
        <v>0.312</v>
      </c>
      <c r="K8">
        <v>0.33</v>
      </c>
      <c r="L8">
        <v>6.7000000000000004E-2</v>
      </c>
      <c r="M8">
        <v>0.09</v>
      </c>
      <c r="N8">
        <v>3.5999999999999997E-2</v>
      </c>
      <c r="O8">
        <v>7.9000000000000001E-2</v>
      </c>
      <c r="P8">
        <v>8.5999999999999993E-2</v>
      </c>
      <c r="Q8">
        <v>7.6999999999999999E-2</v>
      </c>
      <c r="R8">
        <v>0.106</v>
      </c>
      <c r="S8">
        <v>6.9000000000000006E-2</v>
      </c>
      <c r="T8">
        <v>0.08</v>
      </c>
      <c r="U8">
        <v>4.2000000000000003E-2</v>
      </c>
      <c r="V8">
        <v>7.0000000000000007E-2</v>
      </c>
      <c r="W8">
        <v>8.5999999999999993E-2</v>
      </c>
      <c r="X8">
        <v>6.6000000000000003E-2</v>
      </c>
      <c r="Y8">
        <v>0.09</v>
      </c>
      <c r="Z8">
        <v>8.7999999999999995E-2</v>
      </c>
      <c r="AA8">
        <v>8.3000000000000004E-2</v>
      </c>
      <c r="AB8">
        <v>8.6999999999999994E-2</v>
      </c>
      <c r="AC8">
        <v>8.3000000000000004E-2</v>
      </c>
      <c r="AD8">
        <v>8.4000000000000005E-2</v>
      </c>
      <c r="AE8">
        <v>3.5999999999999997E-2</v>
      </c>
    </row>
    <row r="9" spans="1:31" x14ac:dyDescent="0.25">
      <c r="A9">
        <f>A8+24</f>
        <v>66</v>
      </c>
      <c r="B9">
        <v>0.32400000000000001</v>
      </c>
      <c r="C9">
        <v>0.32900000000000001</v>
      </c>
      <c r="D9">
        <v>0.25800000000000001</v>
      </c>
      <c r="E9">
        <v>0.32100000000000001</v>
      </c>
      <c r="F9">
        <v>0.32600000000000001</v>
      </c>
      <c r="G9">
        <v>0.32500000000000001</v>
      </c>
      <c r="H9">
        <v>0.33</v>
      </c>
      <c r="I9">
        <v>0.318</v>
      </c>
      <c r="J9">
        <v>0.28999999999999998</v>
      </c>
      <c r="K9">
        <v>0.32200000000000001</v>
      </c>
      <c r="L9">
        <v>6.6000000000000003E-2</v>
      </c>
      <c r="M9">
        <v>0.1</v>
      </c>
      <c r="N9">
        <v>3.7999999999999999E-2</v>
      </c>
      <c r="O9">
        <v>7.9000000000000001E-2</v>
      </c>
      <c r="P9">
        <v>0.09</v>
      </c>
      <c r="Q9">
        <v>6.7000000000000004E-2</v>
      </c>
      <c r="R9">
        <v>9.9000000000000005E-2</v>
      </c>
      <c r="S9">
        <v>5.3999999999999999E-2</v>
      </c>
      <c r="T9">
        <v>0.104</v>
      </c>
      <c r="U9">
        <v>0.05</v>
      </c>
      <c r="V9">
        <v>5.6000000000000001E-2</v>
      </c>
      <c r="W9">
        <v>8.2000000000000003E-2</v>
      </c>
      <c r="X9">
        <v>6.6000000000000003E-2</v>
      </c>
      <c r="Y9">
        <v>0.09</v>
      </c>
      <c r="Z9">
        <v>8.5000000000000006E-2</v>
      </c>
      <c r="AA9">
        <v>8.3000000000000004E-2</v>
      </c>
      <c r="AB9">
        <v>8.2000000000000003E-2</v>
      </c>
      <c r="AC9">
        <v>7.6999999999999999E-2</v>
      </c>
      <c r="AD9">
        <v>0.104</v>
      </c>
      <c r="AE9">
        <v>3.5000000000000003E-2</v>
      </c>
    </row>
    <row r="10" spans="1:31" x14ac:dyDescent="0.25">
      <c r="A10">
        <f>A9+24</f>
        <v>90</v>
      </c>
      <c r="B10">
        <v>0.28799999999999998</v>
      </c>
      <c r="C10">
        <v>0.27</v>
      </c>
      <c r="D10">
        <v>0.24299999999999999</v>
      </c>
      <c r="E10">
        <v>0.26700000000000002</v>
      </c>
      <c r="F10">
        <v>0.29699999999999999</v>
      </c>
      <c r="G10">
        <v>0.29799999999999999</v>
      </c>
      <c r="H10">
        <v>0.28899999999999998</v>
      </c>
      <c r="I10">
        <v>0.28899999999999998</v>
      </c>
      <c r="J10">
        <v>0.27500000000000002</v>
      </c>
      <c r="K10">
        <v>0.30299999999999999</v>
      </c>
      <c r="L10">
        <v>5.0999999999999997E-2</v>
      </c>
      <c r="M10">
        <v>0.10299999999999999</v>
      </c>
      <c r="N10">
        <v>3.3000000000000002E-2</v>
      </c>
      <c r="O10">
        <v>7.2999999999999995E-2</v>
      </c>
      <c r="P10">
        <v>9.9000000000000005E-2</v>
      </c>
      <c r="Q10">
        <v>7.8E-2</v>
      </c>
      <c r="R10">
        <v>0.107</v>
      </c>
      <c r="S10">
        <v>5.2999999999999999E-2</v>
      </c>
      <c r="T10">
        <v>0.23799999999999999</v>
      </c>
      <c r="U10">
        <v>4.4999999999999998E-2</v>
      </c>
      <c r="V10">
        <v>4.4999999999999998E-2</v>
      </c>
      <c r="W10">
        <v>8.8999999999999996E-2</v>
      </c>
      <c r="X10">
        <v>6.4000000000000001E-2</v>
      </c>
      <c r="Y10">
        <v>0.127</v>
      </c>
      <c r="Z10">
        <v>9.4E-2</v>
      </c>
      <c r="AA10">
        <v>0.06</v>
      </c>
      <c r="AB10">
        <v>8.2000000000000003E-2</v>
      </c>
      <c r="AC10">
        <v>6.5000000000000002E-2</v>
      </c>
      <c r="AD10">
        <v>0.17199999999999999</v>
      </c>
      <c r="AE10">
        <v>2.9000000000000001E-2</v>
      </c>
    </row>
    <row r="11" spans="1:31" x14ac:dyDescent="0.25">
      <c r="A11">
        <f>A10+24</f>
        <v>114</v>
      </c>
      <c r="B11">
        <v>0.29899999999999999</v>
      </c>
      <c r="C11">
        <v>0.26900000000000002</v>
      </c>
      <c r="D11">
        <v>0.254</v>
      </c>
      <c r="E11">
        <v>0.27300000000000002</v>
      </c>
      <c r="F11">
        <v>0.30099999999999999</v>
      </c>
      <c r="G11">
        <v>0.27400000000000002</v>
      </c>
      <c r="H11">
        <v>0.27400000000000002</v>
      </c>
      <c r="I11">
        <v>0.27400000000000002</v>
      </c>
      <c r="J11">
        <v>0.26300000000000001</v>
      </c>
      <c r="K11">
        <v>0.29399999999999998</v>
      </c>
      <c r="L11">
        <v>5.8000000000000003E-2</v>
      </c>
      <c r="M11">
        <v>0.13100000000000001</v>
      </c>
      <c r="N11">
        <v>3.3000000000000002E-2</v>
      </c>
      <c r="O11">
        <v>8.8999999999999996E-2</v>
      </c>
      <c r="P11">
        <v>0.14799999999999999</v>
      </c>
      <c r="Q11">
        <v>0.1</v>
      </c>
      <c r="R11">
        <v>0.111</v>
      </c>
      <c r="S11">
        <v>5.6000000000000001E-2</v>
      </c>
      <c r="T11">
        <v>0.249</v>
      </c>
      <c r="U11">
        <v>4.7E-2</v>
      </c>
      <c r="V11">
        <v>4.3999999999999997E-2</v>
      </c>
      <c r="W11">
        <v>0.13</v>
      </c>
      <c r="X11">
        <v>7.0999999999999994E-2</v>
      </c>
      <c r="Y11">
        <v>0.16900000000000001</v>
      </c>
      <c r="Z11">
        <v>0.11899999999999999</v>
      </c>
      <c r="AA11">
        <v>0.06</v>
      </c>
      <c r="AB11">
        <v>9.2999999999999999E-2</v>
      </c>
      <c r="AC11">
        <v>5.8999999999999997E-2</v>
      </c>
      <c r="AD11">
        <v>0.23599999999999999</v>
      </c>
      <c r="AE11">
        <v>2.7E-2</v>
      </c>
    </row>
    <row r="12" spans="1:31" x14ac:dyDescent="0.25">
      <c r="A12">
        <f>A11+4*24</f>
        <v>210</v>
      </c>
      <c r="B12">
        <v>0.27900000000000003</v>
      </c>
      <c r="C12">
        <v>0.28799999999999998</v>
      </c>
      <c r="D12">
        <v>0.24199999999999999</v>
      </c>
      <c r="E12">
        <v>0.28499999999999998</v>
      </c>
      <c r="F12">
        <v>0.28899999999999998</v>
      </c>
      <c r="G12">
        <v>0.28799999999999998</v>
      </c>
      <c r="H12">
        <v>0.29599999999999999</v>
      </c>
      <c r="I12">
        <v>0.28100000000000003</v>
      </c>
      <c r="J12">
        <v>0.27300000000000002</v>
      </c>
      <c r="K12">
        <v>0.28799999999999998</v>
      </c>
      <c r="L12">
        <v>0.214</v>
      </c>
      <c r="M12">
        <v>0.318</v>
      </c>
      <c r="N12">
        <v>6.9000000000000006E-2</v>
      </c>
      <c r="O12">
        <v>0.26300000000000001</v>
      </c>
      <c r="P12">
        <v>0.316</v>
      </c>
      <c r="Q12">
        <v>0.28100000000000003</v>
      </c>
      <c r="R12">
        <v>0.32100000000000001</v>
      </c>
      <c r="S12">
        <v>0.112</v>
      </c>
      <c r="T12">
        <v>0.26800000000000002</v>
      </c>
      <c r="U12">
        <v>7.4999999999999997E-2</v>
      </c>
      <c r="V12">
        <v>0.186</v>
      </c>
      <c r="W12">
        <v>0.222</v>
      </c>
      <c r="X12">
        <v>0.153</v>
      </c>
      <c r="Y12">
        <v>0.22600000000000001</v>
      </c>
      <c r="Z12">
        <v>0.254</v>
      </c>
      <c r="AA12">
        <v>0.26700000000000002</v>
      </c>
      <c r="AB12">
        <v>0.17699999999999999</v>
      </c>
      <c r="AC12">
        <v>5.3999999999999999E-2</v>
      </c>
      <c r="AD12">
        <v>0.21099999999999999</v>
      </c>
      <c r="AE12">
        <v>2.4E-2</v>
      </c>
    </row>
    <row r="13" spans="1:31" x14ac:dyDescent="0.25">
      <c r="A13">
        <f>A12+24</f>
        <v>234</v>
      </c>
      <c r="B13">
        <v>0.27</v>
      </c>
      <c r="C13">
        <v>0.27600000000000002</v>
      </c>
      <c r="D13">
        <v>0.224</v>
      </c>
      <c r="E13">
        <v>0.26300000000000001</v>
      </c>
      <c r="F13">
        <v>0.26900000000000002</v>
      </c>
      <c r="G13">
        <v>0.248</v>
      </c>
      <c r="H13">
        <v>0.25700000000000001</v>
      </c>
      <c r="I13">
        <v>0.23599999999999999</v>
      </c>
      <c r="J13">
        <v>0.23899999999999999</v>
      </c>
      <c r="K13">
        <v>0.245</v>
      </c>
      <c r="L13">
        <v>0.20799999999999999</v>
      </c>
      <c r="M13">
        <v>0.308</v>
      </c>
      <c r="N13">
        <v>8.5999999999999993E-2</v>
      </c>
      <c r="O13">
        <v>0.24299999999999999</v>
      </c>
      <c r="P13">
        <v>0.28999999999999998</v>
      </c>
      <c r="Q13">
        <v>0.26600000000000001</v>
      </c>
      <c r="R13">
        <v>0.29399999999999998</v>
      </c>
      <c r="S13">
        <v>0.152</v>
      </c>
      <c r="T13">
        <v>0.23100000000000001</v>
      </c>
      <c r="U13">
        <v>9.0999999999999998E-2</v>
      </c>
      <c r="V13">
        <v>0.17499999999999999</v>
      </c>
      <c r="W13">
        <v>0.216</v>
      </c>
      <c r="X13">
        <v>0.13900000000000001</v>
      </c>
      <c r="Y13">
        <v>0.20699999999999999</v>
      </c>
      <c r="Z13">
        <v>0.24199999999999999</v>
      </c>
      <c r="AA13">
        <v>0.17599999999999999</v>
      </c>
      <c r="AB13">
        <v>0.153</v>
      </c>
      <c r="AC13">
        <v>3.7999999999999999E-2</v>
      </c>
      <c r="AD13">
        <v>0.182</v>
      </c>
      <c r="AE13">
        <v>1.4999999999999999E-2</v>
      </c>
    </row>
    <row r="14" spans="1:31" x14ac:dyDescent="0.25">
      <c r="A14">
        <f>A13+24</f>
        <v>258</v>
      </c>
      <c r="B14">
        <v>0.27400000000000002</v>
      </c>
      <c r="C14">
        <v>0.27100000000000002</v>
      </c>
      <c r="D14">
        <v>0.23300000000000001</v>
      </c>
      <c r="E14">
        <v>0.26900000000000002</v>
      </c>
      <c r="F14">
        <v>0.26800000000000002</v>
      </c>
      <c r="G14">
        <v>0.25600000000000001</v>
      </c>
      <c r="H14">
        <v>0.24399999999999999</v>
      </c>
      <c r="I14">
        <v>0.22800000000000001</v>
      </c>
      <c r="J14">
        <v>0.252</v>
      </c>
      <c r="K14">
        <v>0.252</v>
      </c>
      <c r="L14">
        <v>0.20599999999999999</v>
      </c>
      <c r="M14">
        <v>0.30499999999999999</v>
      </c>
      <c r="N14">
        <v>0.13800000000000001</v>
      </c>
      <c r="O14">
        <v>0.253</v>
      </c>
      <c r="P14">
        <v>0.29399999999999998</v>
      </c>
      <c r="Q14">
        <v>0.27300000000000002</v>
      </c>
      <c r="R14">
        <v>0.318</v>
      </c>
      <c r="S14">
        <v>0.23200000000000001</v>
      </c>
      <c r="T14">
        <v>0.22900000000000001</v>
      </c>
      <c r="U14">
        <v>0.2</v>
      </c>
      <c r="V14">
        <v>0.18099999999999999</v>
      </c>
      <c r="W14">
        <v>0.219</v>
      </c>
      <c r="X14">
        <v>0.151</v>
      </c>
      <c r="Y14">
        <v>0.2</v>
      </c>
      <c r="Z14">
        <v>0.251</v>
      </c>
      <c r="AA14">
        <v>0.189</v>
      </c>
      <c r="AB14">
        <v>0.17599999999999999</v>
      </c>
      <c r="AC14">
        <v>3.5999999999999997E-2</v>
      </c>
      <c r="AD14">
        <v>0.2</v>
      </c>
      <c r="AE14">
        <v>2.1999999999999999E-2</v>
      </c>
    </row>
    <row r="15" spans="1:31" x14ac:dyDescent="0.25">
      <c r="A15">
        <f>A14+24</f>
        <v>282</v>
      </c>
      <c r="B15">
        <v>0.26400000000000001</v>
      </c>
      <c r="C15">
        <v>0.27600000000000002</v>
      </c>
      <c r="D15">
        <v>0.23300000000000001</v>
      </c>
      <c r="E15">
        <v>0.27300000000000002</v>
      </c>
      <c r="F15">
        <v>0.27100000000000002</v>
      </c>
      <c r="G15">
        <v>0.27500000000000002</v>
      </c>
      <c r="H15">
        <v>0.26900000000000002</v>
      </c>
      <c r="I15">
        <v>0.23300000000000001</v>
      </c>
      <c r="J15">
        <v>0.251</v>
      </c>
      <c r="K15">
        <v>0.26100000000000001</v>
      </c>
      <c r="L15">
        <v>0.20399999999999999</v>
      </c>
      <c r="M15">
        <v>0.30299999999999999</v>
      </c>
      <c r="N15">
        <v>0.14799999999999999</v>
      </c>
      <c r="O15">
        <v>0.252</v>
      </c>
      <c r="P15">
        <v>0.28499999999999998</v>
      </c>
      <c r="Q15">
        <v>0.26600000000000001</v>
      </c>
      <c r="R15">
        <v>0.30199999999999999</v>
      </c>
      <c r="S15">
        <v>0.24299999999999999</v>
      </c>
      <c r="T15">
        <v>0.247</v>
      </c>
      <c r="U15">
        <v>0.26500000000000001</v>
      </c>
      <c r="V15">
        <v>0.183</v>
      </c>
      <c r="W15">
        <v>0.21199999999999999</v>
      </c>
      <c r="X15">
        <v>0.14799999999999999</v>
      </c>
      <c r="Y15">
        <v>0.20599999999999999</v>
      </c>
      <c r="Z15">
        <v>0.247</v>
      </c>
      <c r="AA15">
        <v>0.186</v>
      </c>
      <c r="AB15">
        <v>0.17399999999999999</v>
      </c>
      <c r="AC15">
        <v>3.9E-2</v>
      </c>
      <c r="AD15">
        <v>0.20399999999999999</v>
      </c>
      <c r="AE15">
        <v>3.1E-2</v>
      </c>
    </row>
    <row r="16" spans="1:31" x14ac:dyDescent="0.25">
      <c r="A16">
        <f>A15+3*24</f>
        <v>354</v>
      </c>
      <c r="B16">
        <v>0.251</v>
      </c>
      <c r="C16">
        <v>0.26200000000000001</v>
      </c>
      <c r="D16">
        <v>0.22500000000000001</v>
      </c>
      <c r="E16">
        <v>0.254</v>
      </c>
      <c r="F16">
        <v>0.25800000000000001</v>
      </c>
      <c r="G16">
        <v>0.253</v>
      </c>
      <c r="H16">
        <v>0.25600000000000001</v>
      </c>
      <c r="I16">
        <v>0.24</v>
      </c>
      <c r="J16">
        <v>0.22500000000000001</v>
      </c>
      <c r="K16">
        <v>0.27100000000000002</v>
      </c>
      <c r="L16">
        <v>0.19600000000000001</v>
      </c>
      <c r="M16">
        <v>0.29099999999999998</v>
      </c>
      <c r="N16">
        <v>0.17699999999999999</v>
      </c>
      <c r="O16">
        <v>0.23200000000000001</v>
      </c>
      <c r="P16">
        <v>0.28799999999999998</v>
      </c>
      <c r="Q16">
        <v>0.25800000000000001</v>
      </c>
      <c r="R16">
        <v>0.29299999999999998</v>
      </c>
      <c r="S16">
        <v>0.24299999999999999</v>
      </c>
      <c r="T16">
        <v>0.22900000000000001</v>
      </c>
      <c r="U16">
        <v>0.26100000000000001</v>
      </c>
      <c r="V16">
        <v>0.187</v>
      </c>
      <c r="W16">
        <v>0.19500000000000001</v>
      </c>
      <c r="X16">
        <v>0.14799999999999999</v>
      </c>
      <c r="Y16">
        <v>0.18</v>
      </c>
      <c r="Z16">
        <v>0.23899999999999999</v>
      </c>
      <c r="AA16">
        <v>0.17399999999999999</v>
      </c>
      <c r="AB16">
        <v>0.16900000000000001</v>
      </c>
      <c r="AC16">
        <v>0.154</v>
      </c>
      <c r="AD16">
        <v>0.183</v>
      </c>
      <c r="AE16">
        <v>0.14399999999999999</v>
      </c>
    </row>
    <row r="17" spans="1:31" x14ac:dyDescent="0.25">
      <c r="A17">
        <f>A16+48</f>
        <v>402</v>
      </c>
      <c r="B17">
        <v>0.253</v>
      </c>
      <c r="C17">
        <v>0.248</v>
      </c>
      <c r="D17">
        <v>0.21299999999999999</v>
      </c>
      <c r="E17">
        <v>0.248</v>
      </c>
      <c r="F17">
        <v>0.252</v>
      </c>
      <c r="G17">
        <v>0.246</v>
      </c>
      <c r="H17">
        <v>0.20699999999999999</v>
      </c>
      <c r="I17">
        <v>0.218</v>
      </c>
      <c r="J17">
        <v>0.19700000000000001</v>
      </c>
      <c r="K17">
        <v>0.25800000000000001</v>
      </c>
      <c r="L17">
        <v>0.187</v>
      </c>
      <c r="M17">
        <v>0.27700000000000002</v>
      </c>
      <c r="N17">
        <v>0.17899999999999999</v>
      </c>
      <c r="O17">
        <v>0.221</v>
      </c>
      <c r="P17">
        <v>0.27100000000000002</v>
      </c>
      <c r="Q17">
        <v>0.23699999999999999</v>
      </c>
      <c r="R17">
        <v>0.28299999999999997</v>
      </c>
      <c r="S17">
        <v>0.19700000000000001</v>
      </c>
      <c r="T17">
        <v>0.193</v>
      </c>
      <c r="U17">
        <v>0.24399999999999999</v>
      </c>
      <c r="V17">
        <v>0.187</v>
      </c>
      <c r="W17">
        <v>0.192</v>
      </c>
      <c r="X17">
        <v>0.14899999999999999</v>
      </c>
      <c r="Y17">
        <v>0.16700000000000001</v>
      </c>
      <c r="Z17">
        <v>0.223</v>
      </c>
      <c r="AA17">
        <v>0.14000000000000001</v>
      </c>
      <c r="AB17">
        <v>0.127</v>
      </c>
      <c r="AC17">
        <v>0.23899999999999999</v>
      </c>
      <c r="AD17">
        <v>0.158</v>
      </c>
      <c r="AE17">
        <v>0.14399999999999999</v>
      </c>
    </row>
    <row r="18" spans="1:31" x14ac:dyDescent="0.25">
      <c r="A18">
        <f>A17+48+48</f>
        <v>498</v>
      </c>
      <c r="B18">
        <v>0.254</v>
      </c>
      <c r="C18">
        <v>0.248</v>
      </c>
      <c r="D18">
        <v>0.20899999999999999</v>
      </c>
      <c r="E18">
        <v>0.245</v>
      </c>
      <c r="F18">
        <v>0.251</v>
      </c>
      <c r="G18">
        <v>0.24099999999999999</v>
      </c>
      <c r="H18">
        <v>0.24399999999999999</v>
      </c>
      <c r="I18">
        <v>0.23100000000000001</v>
      </c>
      <c r="J18">
        <v>0.22800000000000001</v>
      </c>
      <c r="K18">
        <v>0.26400000000000001</v>
      </c>
      <c r="L18">
        <v>0.19</v>
      </c>
      <c r="M18">
        <v>0.26600000000000001</v>
      </c>
      <c r="N18">
        <v>0.16300000000000001</v>
      </c>
      <c r="O18">
        <v>0.20599999999999999</v>
      </c>
      <c r="P18">
        <v>0.26600000000000001</v>
      </c>
      <c r="Q18">
        <v>0.26900000000000002</v>
      </c>
      <c r="R18">
        <v>0.27300000000000002</v>
      </c>
      <c r="S18">
        <v>0.24399999999999999</v>
      </c>
      <c r="T18">
        <v>0.20599999999999999</v>
      </c>
      <c r="U18">
        <v>0.24199999999999999</v>
      </c>
      <c r="V18">
        <v>0.17399999999999999</v>
      </c>
      <c r="W18">
        <v>0.187</v>
      </c>
      <c r="X18">
        <v>0.14399999999999999</v>
      </c>
      <c r="Y18">
        <v>0.153</v>
      </c>
      <c r="Z18">
        <v>0.215</v>
      </c>
      <c r="AA18">
        <v>0.16500000000000001</v>
      </c>
      <c r="AB18">
        <v>0.13900000000000001</v>
      </c>
      <c r="AC18">
        <v>0.252</v>
      </c>
      <c r="AD18">
        <v>0.155</v>
      </c>
      <c r="AE18">
        <v>0.17299999999999999</v>
      </c>
    </row>
    <row r="19" spans="1:31" x14ac:dyDescent="0.25">
      <c r="A19">
        <f>A18+48</f>
        <v>546</v>
      </c>
      <c r="B19">
        <v>0.247</v>
      </c>
      <c r="C19">
        <v>0.25</v>
      </c>
      <c r="D19">
        <v>0.20799999999999999</v>
      </c>
      <c r="E19">
        <v>0.247</v>
      </c>
      <c r="F19">
        <v>0.251</v>
      </c>
      <c r="G19">
        <v>0.24199999999999999</v>
      </c>
      <c r="H19">
        <v>0.24299999999999999</v>
      </c>
      <c r="I19">
        <v>0.224</v>
      </c>
      <c r="J19">
        <v>0.22</v>
      </c>
      <c r="K19">
        <v>0.26600000000000001</v>
      </c>
      <c r="L19">
        <v>0.188</v>
      </c>
      <c r="M19">
        <v>0.255</v>
      </c>
      <c r="N19">
        <v>0.159</v>
      </c>
      <c r="O19">
        <v>0.2</v>
      </c>
      <c r="P19">
        <v>0.25600000000000001</v>
      </c>
      <c r="Q19">
        <v>0.249</v>
      </c>
      <c r="R19">
        <v>0.26800000000000002</v>
      </c>
      <c r="S19">
        <v>0.23599999999999999</v>
      </c>
      <c r="T19">
        <v>0.19600000000000001</v>
      </c>
      <c r="U19">
        <v>0.23799999999999999</v>
      </c>
      <c r="V19">
        <v>0.16800000000000001</v>
      </c>
      <c r="W19">
        <v>0.17899999999999999</v>
      </c>
      <c r="X19">
        <v>0.127</v>
      </c>
      <c r="Y19">
        <v>0.14599999999999999</v>
      </c>
      <c r="Z19">
        <v>0.214</v>
      </c>
      <c r="AA19">
        <v>0.157</v>
      </c>
      <c r="AB19">
        <v>0.14499999999999999</v>
      </c>
      <c r="AC19">
        <v>0.24099999999999999</v>
      </c>
      <c r="AD19">
        <v>0.155</v>
      </c>
      <c r="AE19">
        <v>0.18099999999999999</v>
      </c>
    </row>
    <row r="20" spans="1:31" x14ac:dyDescent="0.25">
      <c r="A20">
        <f>A19+24</f>
        <v>570</v>
      </c>
      <c r="B20">
        <v>0.249</v>
      </c>
      <c r="C20">
        <v>0.246</v>
      </c>
      <c r="D20">
        <v>0.20799999999999999</v>
      </c>
      <c r="E20">
        <v>0.24299999999999999</v>
      </c>
      <c r="F20">
        <v>0.24399999999999999</v>
      </c>
      <c r="G20">
        <v>0.23200000000000001</v>
      </c>
      <c r="H20">
        <v>0.24099999999999999</v>
      </c>
      <c r="I20">
        <v>0.224</v>
      </c>
      <c r="J20">
        <v>0.22500000000000001</v>
      </c>
      <c r="K20">
        <v>0.26900000000000002</v>
      </c>
      <c r="L20">
        <v>0.19</v>
      </c>
      <c r="M20">
        <v>0.253</v>
      </c>
      <c r="N20">
        <v>0.16200000000000001</v>
      </c>
      <c r="O20">
        <v>0.19700000000000001</v>
      </c>
      <c r="P20">
        <v>0.25</v>
      </c>
      <c r="Q20">
        <v>0.24399999999999999</v>
      </c>
      <c r="R20">
        <v>0.26500000000000001</v>
      </c>
      <c r="S20">
        <v>0.221</v>
      </c>
      <c r="T20">
        <v>0.189</v>
      </c>
      <c r="U20">
        <v>0.23899999999999999</v>
      </c>
      <c r="V20">
        <v>0.16700000000000001</v>
      </c>
      <c r="W20">
        <v>0.17799999999999999</v>
      </c>
      <c r="X20">
        <v>0.13600000000000001</v>
      </c>
      <c r="Y20">
        <v>0.13800000000000001</v>
      </c>
      <c r="Z20">
        <v>0.21299999999999999</v>
      </c>
      <c r="AA20">
        <v>0.154</v>
      </c>
      <c r="AB20">
        <v>0.14399999999999999</v>
      </c>
      <c r="AC20">
        <v>0.24399999999999999</v>
      </c>
      <c r="AD20">
        <v>0.15</v>
      </c>
      <c r="AE20">
        <v>0.17699999999999999</v>
      </c>
    </row>
    <row r="21" spans="1:31" x14ac:dyDescent="0.25">
      <c r="A21">
        <f>A20+24</f>
        <v>594</v>
      </c>
      <c r="B21">
        <v>0.249</v>
      </c>
      <c r="C21">
        <v>0.249</v>
      </c>
      <c r="D21">
        <v>0.20399999999999999</v>
      </c>
      <c r="E21">
        <v>0.24099999999999999</v>
      </c>
      <c r="F21">
        <v>0.245</v>
      </c>
      <c r="G21">
        <v>0.23799999999999999</v>
      </c>
      <c r="H21">
        <v>0.23899999999999999</v>
      </c>
      <c r="I21">
        <v>0.22600000000000001</v>
      </c>
      <c r="J21">
        <v>0.22600000000000001</v>
      </c>
      <c r="K21">
        <v>0.26800000000000002</v>
      </c>
      <c r="L21">
        <v>0.193</v>
      </c>
      <c r="M21">
        <v>0.25</v>
      </c>
      <c r="N21">
        <v>0.157</v>
      </c>
      <c r="O21">
        <v>0.19500000000000001</v>
      </c>
      <c r="P21">
        <v>0.254</v>
      </c>
      <c r="Q21">
        <v>0.25700000000000001</v>
      </c>
      <c r="R21">
        <v>0.26300000000000001</v>
      </c>
      <c r="S21">
        <v>0.245</v>
      </c>
      <c r="T21">
        <v>0.19400000000000001</v>
      </c>
      <c r="U21">
        <v>0.23599999999999999</v>
      </c>
      <c r="V21">
        <v>0.16800000000000001</v>
      </c>
      <c r="W21">
        <v>0.186</v>
      </c>
      <c r="X21">
        <v>0.13600000000000001</v>
      </c>
      <c r="Y21">
        <v>0.13300000000000001</v>
      </c>
      <c r="Z21">
        <v>0.215</v>
      </c>
      <c r="AA21">
        <v>0.156</v>
      </c>
      <c r="AB21">
        <v>0.13200000000000001</v>
      </c>
      <c r="AC21">
        <v>0.24199999999999999</v>
      </c>
      <c r="AD21">
        <v>0.14899999999999999</v>
      </c>
      <c r="AE21">
        <v>0.17299999999999999</v>
      </c>
    </row>
    <row r="22" spans="1:31" x14ac:dyDescent="0.25">
      <c r="A22">
        <f>A21+24*4</f>
        <v>690</v>
      </c>
      <c r="B22">
        <v>0.252</v>
      </c>
      <c r="C22">
        <v>0.25</v>
      </c>
      <c r="D22">
        <v>0.2</v>
      </c>
      <c r="E22">
        <v>0.24299999999999999</v>
      </c>
      <c r="F22">
        <v>0.248</v>
      </c>
      <c r="G22">
        <v>0.23499999999999999</v>
      </c>
      <c r="H22">
        <v>0.24</v>
      </c>
      <c r="I22">
        <v>0.223</v>
      </c>
      <c r="J22">
        <v>0.223</v>
      </c>
      <c r="K22">
        <v>0.25</v>
      </c>
      <c r="L22">
        <v>0.185</v>
      </c>
      <c r="M22">
        <v>0.23899999999999999</v>
      </c>
      <c r="N22">
        <v>0.14799999999999999</v>
      </c>
      <c r="O22">
        <v>0.193</v>
      </c>
      <c r="P22">
        <v>0.24199999999999999</v>
      </c>
      <c r="Q22">
        <v>0.251</v>
      </c>
      <c r="R22">
        <v>0.25700000000000001</v>
      </c>
      <c r="S22">
        <v>0.216</v>
      </c>
      <c r="T22">
        <v>0.17899999999999999</v>
      </c>
      <c r="U22">
        <v>0.221</v>
      </c>
      <c r="V22">
        <v>0.16</v>
      </c>
      <c r="W22">
        <v>0.17899999999999999</v>
      </c>
      <c r="X22">
        <v>0.125</v>
      </c>
      <c r="Y22">
        <v>0.128</v>
      </c>
      <c r="Z22">
        <v>0.20699999999999999</v>
      </c>
      <c r="AA22">
        <v>0.14399999999999999</v>
      </c>
      <c r="AB22">
        <v>0.128</v>
      </c>
      <c r="AC22">
        <v>0.24099999999999999</v>
      </c>
      <c r="AD22">
        <v>0.14299999999999999</v>
      </c>
      <c r="AE22">
        <v>0.17499999999999999</v>
      </c>
    </row>
    <row r="23" spans="1:31" x14ac:dyDescent="0.25">
      <c r="A23">
        <f>A22+24*3</f>
        <v>762</v>
      </c>
      <c r="B23">
        <v>0.246</v>
      </c>
      <c r="C23">
        <v>0.24</v>
      </c>
      <c r="D23">
        <v>0.19700000000000001</v>
      </c>
      <c r="E23">
        <v>0.23899999999999999</v>
      </c>
      <c r="F23">
        <v>0.24299999999999999</v>
      </c>
      <c r="G23">
        <v>0.23200000000000001</v>
      </c>
      <c r="H23">
        <v>0.23300000000000001</v>
      </c>
      <c r="I23">
        <v>0.218</v>
      </c>
      <c r="J23">
        <v>0.22500000000000001</v>
      </c>
      <c r="K23">
        <v>0.25800000000000001</v>
      </c>
      <c r="L23">
        <v>0.17799999999999999</v>
      </c>
      <c r="M23">
        <v>0.22800000000000001</v>
      </c>
      <c r="N23">
        <v>0.14799999999999999</v>
      </c>
      <c r="O23">
        <v>0.185</v>
      </c>
      <c r="P23">
        <v>0.23300000000000001</v>
      </c>
      <c r="Q23">
        <v>0.24099999999999999</v>
      </c>
      <c r="R23">
        <v>0.254</v>
      </c>
      <c r="S23">
        <v>0.20799999999999999</v>
      </c>
      <c r="T23">
        <v>0.16600000000000001</v>
      </c>
      <c r="U23">
        <v>0.22800000000000001</v>
      </c>
      <c r="V23">
        <v>0.151</v>
      </c>
      <c r="W23">
        <v>0.156</v>
      </c>
      <c r="X23">
        <v>0.121</v>
      </c>
      <c r="Y23">
        <v>0.123</v>
      </c>
      <c r="Z23">
        <v>0.19500000000000001</v>
      </c>
      <c r="AA23">
        <v>0.13800000000000001</v>
      </c>
      <c r="AB23">
        <v>0.129</v>
      </c>
      <c r="AC23">
        <v>0.23899999999999999</v>
      </c>
      <c r="AD23">
        <v>0.125</v>
      </c>
      <c r="AE23">
        <v>0.16600000000000001</v>
      </c>
    </row>
    <row r="24" spans="1:31" x14ac:dyDescent="0.25">
      <c r="A24">
        <f>A23+4*24</f>
        <v>858</v>
      </c>
      <c r="B24">
        <v>0.24199999999999999</v>
      </c>
      <c r="C24">
        <v>0.24</v>
      </c>
      <c r="D24">
        <v>0.19800000000000001</v>
      </c>
      <c r="E24">
        <v>0.24</v>
      </c>
      <c r="F24">
        <v>0.24399999999999999</v>
      </c>
      <c r="G24">
        <v>0.22700000000000001</v>
      </c>
      <c r="H24">
        <v>0.23200000000000001</v>
      </c>
      <c r="I24">
        <v>0.223</v>
      </c>
      <c r="J24">
        <v>0.22500000000000001</v>
      </c>
      <c r="K24">
        <v>0.251</v>
      </c>
      <c r="L24">
        <v>0.17199999999999999</v>
      </c>
      <c r="M24">
        <v>0.218</v>
      </c>
      <c r="N24">
        <v>0.14599999999999999</v>
      </c>
      <c r="O24">
        <v>0.184</v>
      </c>
      <c r="P24">
        <v>0.23100000000000001</v>
      </c>
      <c r="Q24">
        <v>0.24399999999999999</v>
      </c>
      <c r="R24">
        <v>0.26</v>
      </c>
      <c r="S24">
        <v>0.21</v>
      </c>
      <c r="T24">
        <v>0.17199999999999999</v>
      </c>
      <c r="U24">
        <v>0.22900000000000001</v>
      </c>
      <c r="V24">
        <v>0.152</v>
      </c>
      <c r="W24">
        <v>0.16</v>
      </c>
      <c r="X24">
        <v>0.11600000000000001</v>
      </c>
      <c r="Y24">
        <v>0.121</v>
      </c>
      <c r="Z24">
        <v>0.19900000000000001</v>
      </c>
      <c r="AA24">
        <v>0.14099999999999999</v>
      </c>
      <c r="AB24">
        <v>0.125</v>
      </c>
      <c r="AC24">
        <v>0.22900000000000001</v>
      </c>
      <c r="AD24">
        <v>0.13700000000000001</v>
      </c>
      <c r="AE24">
        <v>0.17399999999999999</v>
      </c>
    </row>
    <row r="25" spans="1:31" x14ac:dyDescent="0.25">
      <c r="A25">
        <f>A24+7*24</f>
        <v>1026</v>
      </c>
      <c r="B25">
        <v>0.23100000000000001</v>
      </c>
      <c r="C25">
        <v>0.23100000000000001</v>
      </c>
      <c r="D25">
        <v>0.19500000000000001</v>
      </c>
      <c r="E25">
        <v>0.23100000000000001</v>
      </c>
      <c r="F25">
        <v>0.23300000000000001</v>
      </c>
      <c r="G25">
        <v>0.216</v>
      </c>
      <c r="H25">
        <v>0.217</v>
      </c>
      <c r="I25">
        <v>0.214</v>
      </c>
      <c r="J25">
        <v>0.20899999999999999</v>
      </c>
      <c r="K25">
        <v>0.23799999999999999</v>
      </c>
      <c r="L25">
        <v>0.16300000000000001</v>
      </c>
      <c r="M25">
        <v>0.19600000000000001</v>
      </c>
      <c r="N25">
        <v>0.127</v>
      </c>
      <c r="O25">
        <v>0.17399999999999999</v>
      </c>
      <c r="P25">
        <v>0.216</v>
      </c>
      <c r="Q25">
        <v>0.23499999999999999</v>
      </c>
      <c r="R25">
        <v>0.24099999999999999</v>
      </c>
      <c r="S25">
        <v>0.22500000000000001</v>
      </c>
      <c r="T25">
        <v>0.156</v>
      </c>
      <c r="U25">
        <v>0.215</v>
      </c>
      <c r="V25">
        <v>0.13800000000000001</v>
      </c>
      <c r="W25">
        <v>0.158</v>
      </c>
      <c r="X25">
        <v>9.5000000000000001E-2</v>
      </c>
      <c r="Y25">
        <v>0.112</v>
      </c>
      <c r="Z25">
        <v>0.18</v>
      </c>
      <c r="AA25">
        <v>0.13100000000000001</v>
      </c>
      <c r="AB25">
        <v>0.115</v>
      </c>
      <c r="AC25">
        <v>0.184</v>
      </c>
      <c r="AD25">
        <v>0.12</v>
      </c>
      <c r="AE25">
        <v>0.16300000000000001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C1" workbookViewId="0">
      <selection activeCell="H8" sqref="H8"/>
    </sheetView>
  </sheetViews>
  <sheetFormatPr defaultRowHeight="15" x14ac:dyDescent="0.25"/>
  <sheetData>
    <row r="1" spans="1:25" x14ac:dyDescent="0.25">
      <c r="A1" t="s">
        <v>2</v>
      </c>
      <c r="B1" t="s">
        <v>5</v>
      </c>
      <c r="C1" t="s">
        <v>1</v>
      </c>
      <c r="D1" t="s">
        <v>0</v>
      </c>
      <c r="E1">
        <v>0</v>
      </c>
      <c r="F1">
        <v>6.5</v>
      </c>
      <c r="G1">
        <v>23</v>
      </c>
      <c r="H1">
        <f>G1+19</f>
        <v>42</v>
      </c>
      <c r="I1">
        <f>H1+24</f>
        <v>66</v>
      </c>
      <c r="J1">
        <f>I1+24</f>
        <v>90</v>
      </c>
      <c r="K1">
        <f>J1+24</f>
        <v>114</v>
      </c>
      <c r="L1">
        <f>K1+4*24</f>
        <v>210</v>
      </c>
      <c r="M1">
        <f>L1+24</f>
        <v>234</v>
      </c>
      <c r="N1">
        <f>M1+24</f>
        <v>258</v>
      </c>
      <c r="O1">
        <f>N1+24</f>
        <v>282</v>
      </c>
      <c r="P1">
        <f>O1+3*24</f>
        <v>354</v>
      </c>
      <c r="Q1">
        <f>P1+48</f>
        <v>402</v>
      </c>
      <c r="R1">
        <f>Q1+48+48</f>
        <v>498</v>
      </c>
      <c r="S1">
        <f>R1+48</f>
        <v>546</v>
      </c>
      <c r="T1">
        <f>S1+24</f>
        <v>570</v>
      </c>
      <c r="U1">
        <f>T1+24</f>
        <v>594</v>
      </c>
      <c r="V1">
        <f>U1+24*4</f>
        <v>690</v>
      </c>
      <c r="W1">
        <f>V1+24*3</f>
        <v>762</v>
      </c>
      <c r="X1">
        <f>W1+4*24</f>
        <v>858</v>
      </c>
      <c r="Y1">
        <f>X1+7*24</f>
        <v>1026</v>
      </c>
    </row>
    <row r="2" spans="1:25" x14ac:dyDescent="0.25">
      <c r="A2" t="s">
        <v>3</v>
      </c>
      <c r="B2">
        <v>1</v>
      </c>
      <c r="C2" t="str">
        <f>CONCATENATE(A2,B2)</f>
        <v>X1</v>
      </c>
      <c r="D2">
        <v>0</v>
      </c>
      <c r="E2">
        <v>7.5999999999999998E-2</v>
      </c>
      <c r="F2">
        <v>7.1999999999999995E-2</v>
      </c>
      <c r="G2">
        <v>0.25600000000000001</v>
      </c>
      <c r="H2">
        <v>0.31900000000000001</v>
      </c>
      <c r="I2">
        <v>0.32400000000000001</v>
      </c>
      <c r="J2">
        <v>0.28799999999999998</v>
      </c>
      <c r="K2">
        <v>0.29899999999999999</v>
      </c>
      <c r="L2">
        <v>0.27900000000000003</v>
      </c>
      <c r="M2">
        <v>0.27</v>
      </c>
      <c r="N2">
        <v>0.27400000000000002</v>
      </c>
      <c r="O2">
        <v>0.26400000000000001</v>
      </c>
      <c r="P2">
        <v>0.251</v>
      </c>
      <c r="Q2">
        <v>0.253</v>
      </c>
      <c r="R2">
        <v>0.254</v>
      </c>
      <c r="S2">
        <v>0.247</v>
      </c>
      <c r="T2">
        <v>0.249</v>
      </c>
      <c r="U2">
        <v>0.249</v>
      </c>
      <c r="V2">
        <v>0.252</v>
      </c>
      <c r="W2">
        <v>0.246</v>
      </c>
      <c r="X2">
        <v>0.24199999999999999</v>
      </c>
      <c r="Y2">
        <v>0.23100000000000001</v>
      </c>
    </row>
    <row r="3" spans="1:25" x14ac:dyDescent="0.25">
      <c r="A3" t="s">
        <v>3</v>
      </c>
      <c r="B3">
        <v>2</v>
      </c>
      <c r="C3" t="str">
        <f>CONCATENATE(A3,B3)</f>
        <v>X2</v>
      </c>
      <c r="D3">
        <v>0</v>
      </c>
      <c r="E3">
        <v>9.0999999999999998E-2</v>
      </c>
      <c r="F3">
        <v>9.0999999999999998E-2</v>
      </c>
      <c r="G3">
        <v>0.17599999999999999</v>
      </c>
      <c r="H3">
        <v>0.33</v>
      </c>
      <c r="I3">
        <v>0.32900000000000001</v>
      </c>
      <c r="J3">
        <v>0.27</v>
      </c>
      <c r="K3">
        <v>0.26900000000000002</v>
      </c>
      <c r="L3">
        <v>0.28799999999999998</v>
      </c>
      <c r="M3">
        <v>0.27600000000000002</v>
      </c>
      <c r="N3">
        <v>0.27100000000000002</v>
      </c>
      <c r="O3">
        <v>0.27600000000000002</v>
      </c>
      <c r="P3">
        <v>0.26200000000000001</v>
      </c>
      <c r="Q3">
        <v>0.248</v>
      </c>
      <c r="R3">
        <v>0.248</v>
      </c>
      <c r="S3">
        <v>0.25</v>
      </c>
      <c r="T3">
        <v>0.246</v>
      </c>
      <c r="U3">
        <v>0.249</v>
      </c>
      <c r="V3">
        <v>0.25</v>
      </c>
      <c r="W3">
        <v>0.24</v>
      </c>
      <c r="X3">
        <v>0.24</v>
      </c>
      <c r="Y3">
        <v>0.23100000000000001</v>
      </c>
    </row>
    <row r="4" spans="1:25" x14ac:dyDescent="0.25">
      <c r="A4" t="s">
        <v>3</v>
      </c>
      <c r="B4">
        <v>3</v>
      </c>
      <c r="C4" t="str">
        <f>CONCATENATE(A4,B4)</f>
        <v>X3</v>
      </c>
      <c r="D4">
        <v>0</v>
      </c>
      <c r="E4">
        <v>3.9E-2</v>
      </c>
      <c r="F4">
        <v>0.04</v>
      </c>
      <c r="G4">
        <v>7.4999999999999997E-2</v>
      </c>
      <c r="H4">
        <v>0.11700000000000001</v>
      </c>
      <c r="I4">
        <v>0.25800000000000001</v>
      </c>
      <c r="J4">
        <v>0.24299999999999999</v>
      </c>
      <c r="K4">
        <v>0.254</v>
      </c>
      <c r="L4">
        <v>0.24199999999999999</v>
      </c>
      <c r="M4">
        <v>0.224</v>
      </c>
      <c r="N4">
        <v>0.23300000000000001</v>
      </c>
      <c r="O4">
        <v>0.23300000000000001</v>
      </c>
      <c r="P4">
        <v>0.22500000000000001</v>
      </c>
      <c r="Q4">
        <v>0.21299999999999999</v>
      </c>
      <c r="R4">
        <v>0.20899999999999999</v>
      </c>
      <c r="S4">
        <v>0.20799999999999999</v>
      </c>
      <c r="T4">
        <v>0.20799999999999999</v>
      </c>
      <c r="U4">
        <v>0.20399999999999999</v>
      </c>
      <c r="V4">
        <v>0.2</v>
      </c>
      <c r="W4">
        <v>0.19700000000000001</v>
      </c>
      <c r="X4">
        <v>0.19800000000000001</v>
      </c>
      <c r="Y4">
        <v>0.19500000000000001</v>
      </c>
    </row>
    <row r="5" spans="1:25" x14ac:dyDescent="0.25">
      <c r="A5" t="s">
        <v>3</v>
      </c>
      <c r="B5">
        <v>4</v>
      </c>
      <c r="C5" t="str">
        <f>CONCATENATE(A5,B5)</f>
        <v>X4</v>
      </c>
      <c r="D5">
        <v>0</v>
      </c>
      <c r="E5">
        <v>0.08</v>
      </c>
      <c r="F5">
        <v>7.9000000000000001E-2</v>
      </c>
      <c r="G5">
        <v>0.16600000000000001</v>
      </c>
      <c r="H5">
        <v>0.32300000000000001</v>
      </c>
      <c r="I5">
        <v>0.32100000000000001</v>
      </c>
      <c r="J5">
        <v>0.26700000000000002</v>
      </c>
      <c r="K5">
        <v>0.27300000000000002</v>
      </c>
      <c r="L5">
        <v>0.28499999999999998</v>
      </c>
      <c r="M5">
        <v>0.26300000000000001</v>
      </c>
      <c r="N5">
        <v>0.26900000000000002</v>
      </c>
      <c r="O5">
        <v>0.27300000000000002</v>
      </c>
      <c r="P5">
        <v>0.254</v>
      </c>
      <c r="Q5">
        <v>0.248</v>
      </c>
      <c r="R5">
        <v>0.245</v>
      </c>
      <c r="S5">
        <v>0.247</v>
      </c>
      <c r="T5">
        <v>0.24299999999999999</v>
      </c>
      <c r="U5">
        <v>0.24099999999999999</v>
      </c>
      <c r="V5">
        <v>0.24299999999999999</v>
      </c>
      <c r="W5">
        <v>0.23899999999999999</v>
      </c>
      <c r="X5">
        <v>0.24</v>
      </c>
      <c r="Y5">
        <v>0.23100000000000001</v>
      </c>
    </row>
    <row r="6" spans="1:25" x14ac:dyDescent="0.25">
      <c r="A6" t="s">
        <v>3</v>
      </c>
      <c r="B6">
        <v>5</v>
      </c>
      <c r="C6" t="str">
        <f>CONCATENATE(A6,B6)</f>
        <v>X5</v>
      </c>
      <c r="D6">
        <v>0</v>
      </c>
      <c r="E6">
        <v>8.7999999999999995E-2</v>
      </c>
      <c r="F6">
        <v>8.4000000000000005E-2</v>
      </c>
      <c r="G6">
        <v>0.17100000000000001</v>
      </c>
      <c r="H6">
        <v>0.32400000000000001</v>
      </c>
      <c r="I6">
        <v>0.32600000000000001</v>
      </c>
      <c r="J6">
        <v>0.29699999999999999</v>
      </c>
      <c r="K6">
        <v>0.30099999999999999</v>
      </c>
      <c r="L6">
        <v>0.28899999999999998</v>
      </c>
      <c r="M6">
        <v>0.26900000000000002</v>
      </c>
      <c r="N6">
        <v>0.26800000000000002</v>
      </c>
      <c r="O6">
        <v>0.27100000000000002</v>
      </c>
      <c r="P6">
        <v>0.25800000000000001</v>
      </c>
      <c r="Q6">
        <v>0.252</v>
      </c>
      <c r="R6">
        <v>0.251</v>
      </c>
      <c r="S6">
        <v>0.251</v>
      </c>
      <c r="T6">
        <v>0.24399999999999999</v>
      </c>
      <c r="U6">
        <v>0.245</v>
      </c>
      <c r="V6">
        <v>0.248</v>
      </c>
      <c r="W6">
        <v>0.24299999999999999</v>
      </c>
      <c r="X6">
        <v>0.24399999999999999</v>
      </c>
      <c r="Y6">
        <v>0.23300000000000001</v>
      </c>
    </row>
    <row r="7" spans="1:25" x14ac:dyDescent="0.25">
      <c r="A7" t="s">
        <v>4</v>
      </c>
      <c r="B7">
        <v>1</v>
      </c>
      <c r="C7" t="str">
        <f>CONCATENATE(A7,B7)</f>
        <v>T1</v>
      </c>
      <c r="D7">
        <v>0</v>
      </c>
      <c r="E7">
        <v>8.5999999999999993E-2</v>
      </c>
      <c r="F7">
        <v>8.2000000000000003E-2</v>
      </c>
      <c r="G7">
        <v>0.35</v>
      </c>
      <c r="H7">
        <v>0.33500000000000002</v>
      </c>
      <c r="I7">
        <v>0.32500000000000001</v>
      </c>
      <c r="J7">
        <v>0.29799999999999999</v>
      </c>
      <c r="K7">
        <v>0.27400000000000002</v>
      </c>
      <c r="L7">
        <v>0.28799999999999998</v>
      </c>
      <c r="M7">
        <v>0.248</v>
      </c>
      <c r="N7">
        <v>0.25600000000000001</v>
      </c>
      <c r="O7">
        <v>0.27500000000000002</v>
      </c>
      <c r="P7">
        <v>0.253</v>
      </c>
      <c r="Q7">
        <v>0.246</v>
      </c>
      <c r="R7">
        <v>0.24099999999999999</v>
      </c>
      <c r="S7">
        <v>0.24199999999999999</v>
      </c>
      <c r="T7">
        <v>0.23200000000000001</v>
      </c>
      <c r="U7">
        <v>0.23799999999999999</v>
      </c>
      <c r="V7">
        <v>0.23499999999999999</v>
      </c>
      <c r="W7">
        <v>0.23200000000000001</v>
      </c>
      <c r="X7">
        <v>0.22700000000000001</v>
      </c>
      <c r="Y7">
        <v>0.216</v>
      </c>
    </row>
    <row r="8" spans="1:25" x14ac:dyDescent="0.25">
      <c r="A8" t="s">
        <v>4</v>
      </c>
      <c r="B8">
        <v>2</v>
      </c>
      <c r="C8" t="str">
        <f>CONCATENATE(A8,B8)</f>
        <v>T2</v>
      </c>
      <c r="D8">
        <v>0</v>
      </c>
      <c r="E8">
        <v>9.5000000000000001E-2</v>
      </c>
      <c r="F8">
        <v>0.1</v>
      </c>
      <c r="G8">
        <v>0.248</v>
      </c>
      <c r="H8">
        <v>0.33800000000000002</v>
      </c>
      <c r="I8">
        <v>0.33</v>
      </c>
      <c r="J8">
        <v>0.28899999999999998</v>
      </c>
      <c r="K8">
        <v>0.27400000000000002</v>
      </c>
      <c r="L8">
        <v>0.29599999999999999</v>
      </c>
      <c r="M8">
        <v>0.25700000000000001</v>
      </c>
      <c r="N8">
        <v>0.24399999999999999</v>
      </c>
      <c r="O8">
        <v>0.26900000000000002</v>
      </c>
      <c r="P8">
        <v>0.25600000000000001</v>
      </c>
      <c r="Q8">
        <v>0.20699999999999999</v>
      </c>
      <c r="R8">
        <v>0.24399999999999999</v>
      </c>
      <c r="S8">
        <v>0.24299999999999999</v>
      </c>
      <c r="T8">
        <v>0.24099999999999999</v>
      </c>
      <c r="U8">
        <v>0.23899999999999999</v>
      </c>
      <c r="V8">
        <v>0.24</v>
      </c>
      <c r="W8">
        <v>0.23300000000000001</v>
      </c>
      <c r="X8">
        <v>0.23200000000000001</v>
      </c>
      <c r="Y8">
        <v>0.217</v>
      </c>
    </row>
    <row r="9" spans="1:25" x14ac:dyDescent="0.25">
      <c r="A9" t="s">
        <v>4</v>
      </c>
      <c r="B9">
        <v>3</v>
      </c>
      <c r="C9" t="str">
        <f>CONCATENATE(A9,B9)</f>
        <v>T3</v>
      </c>
      <c r="D9">
        <v>0</v>
      </c>
      <c r="E9">
        <v>0.08</v>
      </c>
      <c r="F9">
        <v>8.4000000000000005E-2</v>
      </c>
      <c r="G9">
        <v>0.186</v>
      </c>
      <c r="H9">
        <v>0.316</v>
      </c>
      <c r="I9">
        <v>0.318</v>
      </c>
      <c r="J9">
        <v>0.28899999999999998</v>
      </c>
      <c r="K9">
        <v>0.27400000000000002</v>
      </c>
      <c r="L9">
        <v>0.28100000000000003</v>
      </c>
      <c r="M9">
        <v>0.23599999999999999</v>
      </c>
      <c r="N9">
        <v>0.22800000000000001</v>
      </c>
      <c r="O9">
        <v>0.23300000000000001</v>
      </c>
      <c r="P9">
        <v>0.24</v>
      </c>
      <c r="Q9">
        <v>0.218</v>
      </c>
      <c r="R9">
        <v>0.23100000000000001</v>
      </c>
      <c r="S9">
        <v>0.224</v>
      </c>
      <c r="T9">
        <v>0.224</v>
      </c>
      <c r="U9">
        <v>0.22600000000000001</v>
      </c>
      <c r="V9">
        <v>0.223</v>
      </c>
      <c r="W9">
        <v>0.218</v>
      </c>
      <c r="X9">
        <v>0.223</v>
      </c>
      <c r="Y9">
        <v>0.214</v>
      </c>
    </row>
    <row r="10" spans="1:25" x14ac:dyDescent="0.25">
      <c r="A10" t="s">
        <v>4</v>
      </c>
      <c r="B10">
        <v>4</v>
      </c>
      <c r="C10" t="str">
        <f>CONCATENATE(A10,B10)</f>
        <v>T4</v>
      </c>
      <c r="D10">
        <v>0</v>
      </c>
      <c r="E10">
        <v>7.5999999999999998E-2</v>
      </c>
      <c r="F10">
        <v>7.4999999999999997E-2</v>
      </c>
      <c r="G10">
        <v>0.17499999999999999</v>
      </c>
      <c r="H10">
        <v>0.312</v>
      </c>
      <c r="I10">
        <v>0.28999999999999998</v>
      </c>
      <c r="J10">
        <v>0.27500000000000002</v>
      </c>
      <c r="K10">
        <v>0.26300000000000001</v>
      </c>
      <c r="L10">
        <v>0.27300000000000002</v>
      </c>
      <c r="M10">
        <v>0.23899999999999999</v>
      </c>
      <c r="N10">
        <v>0.252</v>
      </c>
      <c r="O10">
        <v>0.251</v>
      </c>
      <c r="P10">
        <v>0.22500000000000001</v>
      </c>
      <c r="Q10">
        <v>0.19700000000000001</v>
      </c>
      <c r="R10">
        <v>0.22800000000000001</v>
      </c>
      <c r="S10">
        <v>0.22</v>
      </c>
      <c r="T10">
        <v>0.22500000000000001</v>
      </c>
      <c r="U10">
        <v>0.22600000000000001</v>
      </c>
      <c r="V10">
        <v>0.223</v>
      </c>
      <c r="W10">
        <v>0.22500000000000001</v>
      </c>
      <c r="X10">
        <v>0.22500000000000001</v>
      </c>
      <c r="Y10">
        <v>0.20899999999999999</v>
      </c>
    </row>
    <row r="11" spans="1:25" x14ac:dyDescent="0.25">
      <c r="A11" t="s">
        <v>4</v>
      </c>
      <c r="B11">
        <v>5</v>
      </c>
      <c r="C11" t="str">
        <f>CONCATENATE(A11,B11)</f>
        <v>T5</v>
      </c>
      <c r="D11">
        <v>0</v>
      </c>
      <c r="E11">
        <v>4.8000000000000001E-2</v>
      </c>
      <c r="F11">
        <v>4.9000000000000002E-2</v>
      </c>
      <c r="G11">
        <v>0.13400000000000001</v>
      </c>
      <c r="H11">
        <v>0.33</v>
      </c>
      <c r="I11">
        <v>0.32200000000000001</v>
      </c>
      <c r="J11">
        <v>0.30299999999999999</v>
      </c>
      <c r="K11">
        <v>0.29399999999999998</v>
      </c>
      <c r="L11">
        <v>0.28799999999999998</v>
      </c>
      <c r="M11">
        <v>0.245</v>
      </c>
      <c r="N11">
        <v>0.252</v>
      </c>
      <c r="O11">
        <v>0.26100000000000001</v>
      </c>
      <c r="P11">
        <v>0.27100000000000002</v>
      </c>
      <c r="Q11">
        <v>0.25800000000000001</v>
      </c>
      <c r="R11">
        <v>0.26400000000000001</v>
      </c>
      <c r="S11">
        <v>0.26600000000000001</v>
      </c>
      <c r="T11">
        <v>0.26900000000000002</v>
      </c>
      <c r="U11">
        <v>0.26800000000000002</v>
      </c>
      <c r="V11">
        <v>0.25</v>
      </c>
      <c r="W11">
        <v>0.25800000000000001</v>
      </c>
      <c r="X11">
        <v>0.251</v>
      </c>
      <c r="Y11">
        <v>0.23799999999999999</v>
      </c>
    </row>
    <row r="12" spans="1:25" x14ac:dyDescent="0.25">
      <c r="A12" t="s">
        <v>3</v>
      </c>
      <c r="B12">
        <v>1</v>
      </c>
      <c r="C12" t="str">
        <f>CONCATENATE(A12,B12)</f>
        <v>X1</v>
      </c>
      <c r="D12">
        <v>10</v>
      </c>
      <c r="E12">
        <v>6.6000000000000003E-2</v>
      </c>
      <c r="F12">
        <v>6.9000000000000006E-2</v>
      </c>
      <c r="G12">
        <v>6.9000000000000006E-2</v>
      </c>
      <c r="H12">
        <v>6.7000000000000004E-2</v>
      </c>
      <c r="I12">
        <v>6.6000000000000003E-2</v>
      </c>
      <c r="J12">
        <v>5.0999999999999997E-2</v>
      </c>
      <c r="K12">
        <v>5.8000000000000003E-2</v>
      </c>
      <c r="L12">
        <v>0.214</v>
      </c>
      <c r="M12">
        <v>0.20799999999999999</v>
      </c>
      <c r="N12">
        <v>0.20599999999999999</v>
      </c>
      <c r="O12">
        <v>0.20399999999999999</v>
      </c>
      <c r="P12">
        <v>0.19600000000000001</v>
      </c>
      <c r="Q12">
        <v>0.187</v>
      </c>
      <c r="R12">
        <v>0.19</v>
      </c>
      <c r="S12">
        <v>0.188</v>
      </c>
      <c r="T12">
        <v>0.19</v>
      </c>
      <c r="U12">
        <v>0.193</v>
      </c>
      <c r="V12">
        <v>0.185</v>
      </c>
      <c r="W12">
        <v>0.17799999999999999</v>
      </c>
      <c r="X12">
        <v>0.17199999999999999</v>
      </c>
      <c r="Y12">
        <v>0.16300000000000001</v>
      </c>
    </row>
    <row r="13" spans="1:25" x14ac:dyDescent="0.25">
      <c r="A13" t="s">
        <v>3</v>
      </c>
      <c r="B13">
        <v>2</v>
      </c>
      <c r="C13" t="str">
        <f>CONCATENATE(A13,B13)</f>
        <v>X2</v>
      </c>
      <c r="D13">
        <v>10</v>
      </c>
      <c r="E13">
        <v>8.6999999999999994E-2</v>
      </c>
      <c r="F13">
        <v>8.3000000000000004E-2</v>
      </c>
      <c r="G13">
        <v>0.1</v>
      </c>
      <c r="H13">
        <v>0.09</v>
      </c>
      <c r="I13">
        <v>0.1</v>
      </c>
      <c r="J13">
        <v>0.10299999999999999</v>
      </c>
      <c r="K13">
        <v>0.13100000000000001</v>
      </c>
      <c r="L13">
        <v>0.318</v>
      </c>
      <c r="M13">
        <v>0.308</v>
      </c>
      <c r="N13">
        <v>0.30499999999999999</v>
      </c>
      <c r="O13">
        <v>0.30299999999999999</v>
      </c>
      <c r="P13">
        <v>0.29099999999999998</v>
      </c>
      <c r="Q13">
        <v>0.27700000000000002</v>
      </c>
      <c r="R13">
        <v>0.26600000000000001</v>
      </c>
      <c r="S13">
        <v>0.255</v>
      </c>
      <c r="T13">
        <v>0.253</v>
      </c>
      <c r="U13">
        <v>0.25</v>
      </c>
      <c r="V13">
        <v>0.23899999999999999</v>
      </c>
      <c r="W13">
        <v>0.22800000000000001</v>
      </c>
      <c r="X13">
        <v>0.218</v>
      </c>
      <c r="Y13">
        <v>0.19600000000000001</v>
      </c>
    </row>
    <row r="14" spans="1:25" x14ac:dyDescent="0.25">
      <c r="A14" t="s">
        <v>3</v>
      </c>
      <c r="B14">
        <v>3</v>
      </c>
      <c r="C14" t="str">
        <f>CONCATENATE(A14,B14)</f>
        <v>X3</v>
      </c>
      <c r="D14">
        <v>10</v>
      </c>
      <c r="E14">
        <v>3.6999999999999998E-2</v>
      </c>
      <c r="F14">
        <v>3.3000000000000002E-2</v>
      </c>
      <c r="G14">
        <v>0.04</v>
      </c>
      <c r="H14">
        <v>3.5999999999999997E-2</v>
      </c>
      <c r="I14">
        <v>3.7999999999999999E-2</v>
      </c>
      <c r="J14">
        <v>3.3000000000000002E-2</v>
      </c>
      <c r="K14">
        <v>3.3000000000000002E-2</v>
      </c>
      <c r="L14">
        <v>6.9000000000000006E-2</v>
      </c>
      <c r="M14">
        <v>8.5999999999999993E-2</v>
      </c>
      <c r="N14">
        <v>0.13800000000000001</v>
      </c>
      <c r="O14">
        <v>0.14799999999999999</v>
      </c>
      <c r="P14">
        <v>0.17699999999999999</v>
      </c>
      <c r="Q14">
        <v>0.17899999999999999</v>
      </c>
      <c r="R14">
        <v>0.16300000000000001</v>
      </c>
      <c r="S14">
        <v>0.159</v>
      </c>
      <c r="T14">
        <v>0.16200000000000001</v>
      </c>
      <c r="U14">
        <v>0.157</v>
      </c>
      <c r="V14">
        <v>0.14799999999999999</v>
      </c>
      <c r="W14">
        <v>0.14799999999999999</v>
      </c>
      <c r="X14">
        <v>0.14599999999999999</v>
      </c>
      <c r="Y14">
        <v>0.127</v>
      </c>
    </row>
    <row r="15" spans="1:25" x14ac:dyDescent="0.25">
      <c r="A15" t="s">
        <v>3</v>
      </c>
      <c r="B15">
        <v>4</v>
      </c>
      <c r="C15" t="str">
        <f>CONCATENATE(A15,B15)</f>
        <v>X4</v>
      </c>
      <c r="D15">
        <v>10</v>
      </c>
      <c r="E15">
        <v>7.6999999999999999E-2</v>
      </c>
      <c r="F15">
        <v>7.3999999999999996E-2</v>
      </c>
      <c r="G15">
        <v>0.08</v>
      </c>
      <c r="H15">
        <v>7.9000000000000001E-2</v>
      </c>
      <c r="I15">
        <v>7.9000000000000001E-2</v>
      </c>
      <c r="J15">
        <v>7.2999999999999995E-2</v>
      </c>
      <c r="K15">
        <v>8.8999999999999996E-2</v>
      </c>
      <c r="L15">
        <v>0.26300000000000001</v>
      </c>
      <c r="M15">
        <v>0.24299999999999999</v>
      </c>
      <c r="N15">
        <v>0.253</v>
      </c>
      <c r="O15">
        <v>0.252</v>
      </c>
      <c r="P15">
        <v>0.23200000000000001</v>
      </c>
      <c r="Q15">
        <v>0.221</v>
      </c>
      <c r="R15">
        <v>0.20599999999999999</v>
      </c>
      <c r="S15">
        <v>0.2</v>
      </c>
      <c r="T15">
        <v>0.19700000000000001</v>
      </c>
      <c r="U15">
        <v>0.19500000000000001</v>
      </c>
      <c r="V15">
        <v>0.193</v>
      </c>
      <c r="W15">
        <v>0.185</v>
      </c>
      <c r="X15">
        <v>0.184</v>
      </c>
      <c r="Y15">
        <v>0.17399999999999999</v>
      </c>
    </row>
    <row r="16" spans="1:25" x14ac:dyDescent="0.25">
      <c r="A16" t="s">
        <v>3</v>
      </c>
      <c r="B16">
        <v>5</v>
      </c>
      <c r="C16" t="str">
        <f>CONCATENATE(A16,B16)</f>
        <v>X5</v>
      </c>
      <c r="D16">
        <v>10</v>
      </c>
      <c r="E16">
        <v>8.3000000000000004E-2</v>
      </c>
      <c r="F16">
        <v>8.5999999999999993E-2</v>
      </c>
      <c r="G16">
        <v>8.7999999999999995E-2</v>
      </c>
      <c r="H16">
        <v>8.5999999999999993E-2</v>
      </c>
      <c r="I16">
        <v>0.09</v>
      </c>
      <c r="J16">
        <v>9.9000000000000005E-2</v>
      </c>
      <c r="K16">
        <v>0.14799999999999999</v>
      </c>
      <c r="L16">
        <v>0.316</v>
      </c>
      <c r="M16">
        <v>0.28999999999999998</v>
      </c>
      <c r="N16">
        <v>0.29399999999999998</v>
      </c>
      <c r="O16">
        <v>0.28499999999999998</v>
      </c>
      <c r="P16">
        <v>0.28799999999999998</v>
      </c>
      <c r="Q16">
        <v>0.27100000000000002</v>
      </c>
      <c r="R16">
        <v>0.26600000000000001</v>
      </c>
      <c r="S16">
        <v>0.25600000000000001</v>
      </c>
      <c r="T16">
        <v>0.25</v>
      </c>
      <c r="U16">
        <v>0.254</v>
      </c>
      <c r="V16">
        <v>0.24199999999999999</v>
      </c>
      <c r="W16">
        <v>0.23300000000000001</v>
      </c>
      <c r="X16">
        <v>0.23100000000000001</v>
      </c>
      <c r="Y16">
        <v>0.216</v>
      </c>
    </row>
    <row r="17" spans="1:25" x14ac:dyDescent="0.25">
      <c r="A17" t="s">
        <v>4</v>
      </c>
      <c r="B17">
        <v>1</v>
      </c>
      <c r="C17" t="str">
        <f>CONCATENATE(A17,B17)</f>
        <v>T1</v>
      </c>
      <c r="D17">
        <v>10</v>
      </c>
      <c r="E17">
        <v>8.3000000000000004E-2</v>
      </c>
      <c r="F17">
        <v>8.3000000000000004E-2</v>
      </c>
      <c r="G17">
        <v>7.9000000000000001E-2</v>
      </c>
      <c r="H17">
        <v>7.6999999999999999E-2</v>
      </c>
      <c r="I17">
        <v>6.7000000000000004E-2</v>
      </c>
      <c r="J17">
        <v>7.8E-2</v>
      </c>
      <c r="K17">
        <v>0.1</v>
      </c>
      <c r="L17">
        <v>0.28100000000000003</v>
      </c>
      <c r="M17">
        <v>0.26600000000000001</v>
      </c>
      <c r="N17">
        <v>0.27300000000000002</v>
      </c>
      <c r="O17">
        <v>0.26600000000000001</v>
      </c>
      <c r="P17">
        <v>0.25800000000000001</v>
      </c>
      <c r="Q17">
        <v>0.23699999999999999</v>
      </c>
      <c r="R17">
        <v>0.26900000000000002</v>
      </c>
      <c r="S17">
        <v>0.249</v>
      </c>
      <c r="T17">
        <v>0.24399999999999999</v>
      </c>
      <c r="U17">
        <v>0.25700000000000001</v>
      </c>
      <c r="V17">
        <v>0.251</v>
      </c>
      <c r="W17">
        <v>0.24099999999999999</v>
      </c>
      <c r="X17">
        <v>0.24399999999999999</v>
      </c>
      <c r="Y17">
        <v>0.23499999999999999</v>
      </c>
    </row>
    <row r="18" spans="1:25" x14ac:dyDescent="0.25">
      <c r="A18" t="s">
        <v>4</v>
      </c>
      <c r="B18">
        <v>2</v>
      </c>
      <c r="C18" t="str">
        <f>CONCATENATE(A18,B18)</f>
        <v>T2</v>
      </c>
      <c r="D18">
        <v>10</v>
      </c>
      <c r="E18">
        <v>9.6000000000000002E-2</v>
      </c>
      <c r="F18">
        <v>8.1000000000000003E-2</v>
      </c>
      <c r="G18">
        <v>0.11</v>
      </c>
      <c r="H18">
        <v>0.106</v>
      </c>
      <c r="I18">
        <v>9.9000000000000005E-2</v>
      </c>
      <c r="J18">
        <v>0.107</v>
      </c>
      <c r="K18">
        <v>0.111</v>
      </c>
      <c r="L18">
        <v>0.32100000000000001</v>
      </c>
      <c r="M18">
        <v>0.29399999999999998</v>
      </c>
      <c r="N18">
        <v>0.318</v>
      </c>
      <c r="O18">
        <v>0.30199999999999999</v>
      </c>
      <c r="P18">
        <v>0.29299999999999998</v>
      </c>
      <c r="Q18">
        <v>0.28299999999999997</v>
      </c>
      <c r="R18">
        <v>0.27300000000000002</v>
      </c>
      <c r="S18">
        <v>0.26800000000000002</v>
      </c>
      <c r="T18">
        <v>0.26500000000000001</v>
      </c>
      <c r="U18">
        <v>0.26300000000000001</v>
      </c>
      <c r="V18">
        <v>0.25700000000000001</v>
      </c>
      <c r="W18">
        <v>0.254</v>
      </c>
      <c r="X18">
        <v>0.26</v>
      </c>
      <c r="Y18">
        <v>0.24099999999999999</v>
      </c>
    </row>
    <row r="19" spans="1:25" x14ac:dyDescent="0.25">
      <c r="A19" t="s">
        <v>4</v>
      </c>
      <c r="B19">
        <v>3</v>
      </c>
      <c r="C19" t="str">
        <f>CONCATENATE(A19,B19)</f>
        <v>T3</v>
      </c>
      <c r="D19">
        <v>10</v>
      </c>
      <c r="E19">
        <v>7.4999999999999997E-2</v>
      </c>
      <c r="F19">
        <v>7.4999999999999997E-2</v>
      </c>
      <c r="G19">
        <v>6.6000000000000003E-2</v>
      </c>
      <c r="H19">
        <v>6.9000000000000006E-2</v>
      </c>
      <c r="I19">
        <v>5.3999999999999999E-2</v>
      </c>
      <c r="J19">
        <v>5.2999999999999999E-2</v>
      </c>
      <c r="K19">
        <v>5.6000000000000001E-2</v>
      </c>
      <c r="L19">
        <v>0.112</v>
      </c>
      <c r="M19">
        <v>0.152</v>
      </c>
      <c r="N19">
        <v>0.23200000000000001</v>
      </c>
      <c r="O19">
        <v>0.24299999999999999</v>
      </c>
      <c r="P19">
        <v>0.24299999999999999</v>
      </c>
      <c r="Q19">
        <v>0.19700000000000001</v>
      </c>
      <c r="R19">
        <v>0.24399999999999999</v>
      </c>
      <c r="S19">
        <v>0.23599999999999999</v>
      </c>
      <c r="T19">
        <v>0.221</v>
      </c>
      <c r="U19">
        <v>0.245</v>
      </c>
      <c r="V19">
        <v>0.216</v>
      </c>
      <c r="W19">
        <v>0.20799999999999999</v>
      </c>
      <c r="X19">
        <v>0.21</v>
      </c>
      <c r="Y19">
        <v>0.22500000000000001</v>
      </c>
    </row>
    <row r="20" spans="1:25" x14ac:dyDescent="0.25">
      <c r="A20" t="s">
        <v>4</v>
      </c>
      <c r="B20">
        <v>4</v>
      </c>
      <c r="C20" t="str">
        <f>CONCATENATE(A20,B20)</f>
        <v>T4</v>
      </c>
      <c r="D20">
        <v>10</v>
      </c>
      <c r="E20">
        <v>7.9000000000000001E-2</v>
      </c>
      <c r="F20">
        <v>8.2000000000000003E-2</v>
      </c>
      <c r="G20">
        <v>8.5999999999999993E-2</v>
      </c>
      <c r="H20">
        <v>0.08</v>
      </c>
      <c r="I20">
        <v>0.104</v>
      </c>
      <c r="J20">
        <v>0.23799999999999999</v>
      </c>
      <c r="K20">
        <v>0.249</v>
      </c>
      <c r="L20">
        <v>0.26800000000000002</v>
      </c>
      <c r="M20">
        <v>0.23100000000000001</v>
      </c>
      <c r="N20">
        <v>0.22900000000000001</v>
      </c>
      <c r="O20">
        <v>0.247</v>
      </c>
      <c r="P20">
        <v>0.22900000000000001</v>
      </c>
      <c r="Q20">
        <v>0.193</v>
      </c>
      <c r="R20">
        <v>0.20599999999999999</v>
      </c>
      <c r="S20">
        <v>0.19600000000000001</v>
      </c>
      <c r="T20">
        <v>0.189</v>
      </c>
      <c r="U20">
        <v>0.19400000000000001</v>
      </c>
      <c r="V20">
        <v>0.17899999999999999</v>
      </c>
      <c r="W20">
        <v>0.16600000000000001</v>
      </c>
      <c r="X20">
        <v>0.17199999999999999</v>
      </c>
      <c r="Y20">
        <v>0.156</v>
      </c>
    </row>
    <row r="21" spans="1:25" x14ac:dyDescent="0.25">
      <c r="A21" t="s">
        <v>4</v>
      </c>
      <c r="B21">
        <v>5</v>
      </c>
      <c r="C21" t="str">
        <f>CONCATENATE(A21,B21)</f>
        <v>T5</v>
      </c>
      <c r="D21">
        <v>10</v>
      </c>
      <c r="E21">
        <v>4.7E-2</v>
      </c>
      <c r="F21">
        <v>4.2000000000000003E-2</v>
      </c>
      <c r="G21">
        <v>4.2000000000000003E-2</v>
      </c>
      <c r="H21">
        <v>4.2000000000000003E-2</v>
      </c>
      <c r="I21">
        <v>0.05</v>
      </c>
      <c r="J21">
        <v>4.4999999999999998E-2</v>
      </c>
      <c r="K21">
        <v>4.7E-2</v>
      </c>
      <c r="L21">
        <v>7.4999999999999997E-2</v>
      </c>
      <c r="M21">
        <v>9.0999999999999998E-2</v>
      </c>
      <c r="N21">
        <v>0.2</v>
      </c>
      <c r="O21">
        <v>0.26500000000000001</v>
      </c>
      <c r="P21">
        <v>0.26100000000000001</v>
      </c>
      <c r="Q21">
        <v>0.24399999999999999</v>
      </c>
      <c r="R21">
        <v>0.24199999999999999</v>
      </c>
      <c r="S21">
        <v>0.23799999999999999</v>
      </c>
      <c r="T21">
        <v>0.23899999999999999</v>
      </c>
      <c r="U21">
        <v>0.23599999999999999</v>
      </c>
      <c r="V21">
        <v>0.221</v>
      </c>
      <c r="W21">
        <v>0.22800000000000001</v>
      </c>
      <c r="X21">
        <v>0.22900000000000001</v>
      </c>
      <c r="Y21">
        <v>0.215</v>
      </c>
    </row>
    <row r="22" spans="1:25" x14ac:dyDescent="0.25">
      <c r="A22" t="s">
        <v>3</v>
      </c>
      <c r="B22">
        <v>1</v>
      </c>
      <c r="C22" t="str">
        <f>CONCATENATE(A22,B22)</f>
        <v>X1</v>
      </c>
      <c r="D22">
        <v>25</v>
      </c>
      <c r="E22">
        <v>7.6999999999999999E-2</v>
      </c>
      <c r="F22">
        <v>7.4999999999999997E-2</v>
      </c>
      <c r="G22">
        <v>7.8E-2</v>
      </c>
      <c r="H22">
        <v>7.0000000000000007E-2</v>
      </c>
      <c r="I22">
        <v>5.6000000000000001E-2</v>
      </c>
      <c r="J22">
        <v>4.4999999999999998E-2</v>
      </c>
      <c r="K22">
        <v>4.3999999999999997E-2</v>
      </c>
      <c r="L22">
        <v>0.186</v>
      </c>
      <c r="M22">
        <v>0.17499999999999999</v>
      </c>
      <c r="N22">
        <v>0.18099999999999999</v>
      </c>
      <c r="O22">
        <v>0.183</v>
      </c>
      <c r="P22">
        <v>0.187</v>
      </c>
      <c r="Q22">
        <v>0.187</v>
      </c>
      <c r="R22">
        <v>0.17399999999999999</v>
      </c>
      <c r="S22">
        <v>0.16800000000000001</v>
      </c>
      <c r="T22">
        <v>0.16700000000000001</v>
      </c>
      <c r="U22">
        <v>0.16800000000000001</v>
      </c>
      <c r="V22">
        <v>0.16</v>
      </c>
      <c r="W22">
        <v>0.151</v>
      </c>
      <c r="X22">
        <v>0.152</v>
      </c>
      <c r="Y22">
        <v>0.13800000000000001</v>
      </c>
    </row>
    <row r="23" spans="1:25" x14ac:dyDescent="0.25">
      <c r="A23" t="s">
        <v>3</v>
      </c>
      <c r="B23">
        <v>2</v>
      </c>
      <c r="C23" t="str">
        <f>CONCATENATE(A23,B23)</f>
        <v>X2</v>
      </c>
      <c r="D23">
        <v>25</v>
      </c>
      <c r="E23">
        <v>0.09</v>
      </c>
      <c r="F23">
        <v>8.5999999999999993E-2</v>
      </c>
      <c r="G23">
        <v>0.09</v>
      </c>
      <c r="H23">
        <v>8.5999999999999993E-2</v>
      </c>
      <c r="I23">
        <v>8.2000000000000003E-2</v>
      </c>
      <c r="J23">
        <v>8.8999999999999996E-2</v>
      </c>
      <c r="K23">
        <v>0.13</v>
      </c>
      <c r="L23">
        <v>0.222</v>
      </c>
      <c r="M23">
        <v>0.216</v>
      </c>
      <c r="N23">
        <v>0.219</v>
      </c>
      <c r="O23">
        <v>0.21199999999999999</v>
      </c>
      <c r="P23">
        <v>0.19500000000000001</v>
      </c>
      <c r="Q23">
        <v>0.192</v>
      </c>
      <c r="R23">
        <v>0.187</v>
      </c>
      <c r="S23">
        <v>0.17899999999999999</v>
      </c>
      <c r="T23">
        <v>0.17799999999999999</v>
      </c>
      <c r="U23">
        <v>0.186</v>
      </c>
      <c r="V23">
        <v>0.17899999999999999</v>
      </c>
      <c r="W23">
        <v>0.156</v>
      </c>
      <c r="X23">
        <v>0.16</v>
      </c>
      <c r="Y23">
        <v>0.158</v>
      </c>
    </row>
    <row r="24" spans="1:25" x14ac:dyDescent="0.25">
      <c r="A24" t="s">
        <v>3</v>
      </c>
      <c r="B24">
        <v>3</v>
      </c>
      <c r="C24" t="str">
        <f>CONCATENATE(A24,B24)</f>
        <v>X3</v>
      </c>
      <c r="D24">
        <v>25</v>
      </c>
      <c r="E24">
        <v>7.2999999999999995E-2</v>
      </c>
      <c r="F24">
        <v>7.2999999999999995E-2</v>
      </c>
      <c r="G24">
        <v>7.0000000000000007E-2</v>
      </c>
      <c r="H24">
        <v>6.6000000000000003E-2</v>
      </c>
      <c r="I24">
        <v>6.6000000000000003E-2</v>
      </c>
      <c r="J24">
        <v>6.4000000000000001E-2</v>
      </c>
      <c r="K24">
        <v>7.0999999999999994E-2</v>
      </c>
      <c r="L24">
        <v>0.153</v>
      </c>
      <c r="M24">
        <v>0.13900000000000001</v>
      </c>
      <c r="N24">
        <v>0.151</v>
      </c>
      <c r="O24">
        <v>0.14799999999999999</v>
      </c>
      <c r="P24">
        <v>0.14799999999999999</v>
      </c>
      <c r="Q24">
        <v>0.14899999999999999</v>
      </c>
      <c r="R24">
        <v>0.14399999999999999</v>
      </c>
      <c r="S24">
        <v>0.127</v>
      </c>
      <c r="T24">
        <v>0.13600000000000001</v>
      </c>
      <c r="U24">
        <v>0.13600000000000001</v>
      </c>
      <c r="V24">
        <v>0.125</v>
      </c>
      <c r="W24">
        <v>0.121</v>
      </c>
      <c r="X24">
        <v>0.11600000000000001</v>
      </c>
      <c r="Y24">
        <v>9.5000000000000001E-2</v>
      </c>
    </row>
    <row r="25" spans="1:25" x14ac:dyDescent="0.25">
      <c r="A25" t="s">
        <v>3</v>
      </c>
      <c r="B25">
        <v>4</v>
      </c>
      <c r="C25" t="str">
        <f>CONCATENATE(A25,B25)</f>
        <v>X4</v>
      </c>
      <c r="D25">
        <v>25</v>
      </c>
      <c r="E25">
        <v>8.4000000000000005E-2</v>
      </c>
      <c r="F25">
        <v>8.8999999999999996E-2</v>
      </c>
      <c r="G25">
        <v>0.09</v>
      </c>
      <c r="H25">
        <v>0.09</v>
      </c>
      <c r="I25">
        <v>0.09</v>
      </c>
      <c r="J25">
        <v>0.127</v>
      </c>
      <c r="K25">
        <v>0.16900000000000001</v>
      </c>
      <c r="L25">
        <v>0.22600000000000001</v>
      </c>
      <c r="M25">
        <v>0.20699999999999999</v>
      </c>
      <c r="N25">
        <v>0.2</v>
      </c>
      <c r="O25">
        <v>0.20599999999999999</v>
      </c>
      <c r="P25">
        <v>0.18</v>
      </c>
      <c r="Q25">
        <v>0.16700000000000001</v>
      </c>
      <c r="R25">
        <v>0.153</v>
      </c>
      <c r="S25">
        <v>0.14599999999999999</v>
      </c>
      <c r="T25">
        <v>0.13800000000000001</v>
      </c>
      <c r="U25">
        <v>0.13300000000000001</v>
      </c>
      <c r="V25">
        <v>0.128</v>
      </c>
      <c r="W25">
        <v>0.123</v>
      </c>
      <c r="X25">
        <v>0.121</v>
      </c>
      <c r="Y25">
        <v>0.112</v>
      </c>
    </row>
    <row r="26" spans="1:25" x14ac:dyDescent="0.25">
      <c r="A26" t="s">
        <v>3</v>
      </c>
      <c r="B26">
        <v>5</v>
      </c>
      <c r="C26" t="str">
        <f>CONCATENATE(A26,B26)</f>
        <v>X5</v>
      </c>
      <c r="D26">
        <v>25</v>
      </c>
      <c r="E26">
        <v>8.7999999999999995E-2</v>
      </c>
      <c r="F26">
        <v>8.5000000000000006E-2</v>
      </c>
      <c r="G26">
        <v>9.0999999999999998E-2</v>
      </c>
      <c r="H26">
        <v>8.7999999999999995E-2</v>
      </c>
      <c r="I26">
        <v>8.5000000000000006E-2</v>
      </c>
      <c r="J26">
        <v>9.4E-2</v>
      </c>
      <c r="K26">
        <v>0.11899999999999999</v>
      </c>
      <c r="L26">
        <v>0.254</v>
      </c>
      <c r="M26">
        <v>0.24199999999999999</v>
      </c>
      <c r="N26">
        <v>0.251</v>
      </c>
      <c r="O26">
        <v>0.247</v>
      </c>
      <c r="P26">
        <v>0.23899999999999999</v>
      </c>
      <c r="Q26">
        <v>0.223</v>
      </c>
      <c r="R26">
        <v>0.215</v>
      </c>
      <c r="S26">
        <v>0.214</v>
      </c>
      <c r="T26">
        <v>0.21299999999999999</v>
      </c>
      <c r="U26">
        <v>0.215</v>
      </c>
      <c r="V26">
        <v>0.20699999999999999</v>
      </c>
      <c r="W26">
        <v>0.19500000000000001</v>
      </c>
      <c r="X26">
        <v>0.19900000000000001</v>
      </c>
      <c r="Y26">
        <v>0.18</v>
      </c>
    </row>
    <row r="27" spans="1:25" x14ac:dyDescent="0.25">
      <c r="A27" t="s">
        <v>4</v>
      </c>
      <c r="B27">
        <v>1</v>
      </c>
      <c r="C27" t="str">
        <f>CONCATENATE(A27,B27)</f>
        <v>T1</v>
      </c>
      <c r="D27">
        <v>25</v>
      </c>
      <c r="E27">
        <v>8.5000000000000006E-2</v>
      </c>
      <c r="F27">
        <v>7.2999999999999995E-2</v>
      </c>
      <c r="G27">
        <v>8.3000000000000004E-2</v>
      </c>
      <c r="H27">
        <v>8.3000000000000004E-2</v>
      </c>
      <c r="I27">
        <v>8.3000000000000004E-2</v>
      </c>
      <c r="J27">
        <v>0.06</v>
      </c>
      <c r="K27">
        <v>0.06</v>
      </c>
      <c r="L27">
        <v>0.26700000000000002</v>
      </c>
      <c r="M27">
        <v>0.17599999999999999</v>
      </c>
      <c r="N27">
        <v>0.189</v>
      </c>
      <c r="O27">
        <v>0.186</v>
      </c>
      <c r="P27">
        <v>0.17399999999999999</v>
      </c>
      <c r="Q27">
        <v>0.14000000000000001</v>
      </c>
      <c r="R27">
        <v>0.16500000000000001</v>
      </c>
      <c r="S27">
        <v>0.157</v>
      </c>
      <c r="T27">
        <v>0.154</v>
      </c>
      <c r="U27">
        <v>0.156</v>
      </c>
      <c r="V27">
        <v>0.14399999999999999</v>
      </c>
      <c r="W27">
        <v>0.13800000000000001</v>
      </c>
      <c r="X27">
        <v>0.14099999999999999</v>
      </c>
      <c r="Y27">
        <v>0.13100000000000001</v>
      </c>
    </row>
    <row r="28" spans="1:25" x14ac:dyDescent="0.25">
      <c r="A28" t="s">
        <v>4</v>
      </c>
      <c r="B28">
        <v>2</v>
      </c>
      <c r="C28" t="str">
        <f>CONCATENATE(A28,B28)</f>
        <v>T2</v>
      </c>
      <c r="D28">
        <v>25</v>
      </c>
      <c r="E28">
        <v>9.2999999999999999E-2</v>
      </c>
      <c r="F28">
        <v>9.1999999999999998E-2</v>
      </c>
      <c r="G28">
        <v>9.0999999999999998E-2</v>
      </c>
      <c r="H28">
        <v>8.6999999999999994E-2</v>
      </c>
      <c r="I28">
        <v>8.2000000000000003E-2</v>
      </c>
      <c r="J28">
        <v>8.2000000000000003E-2</v>
      </c>
      <c r="K28">
        <v>9.2999999999999999E-2</v>
      </c>
      <c r="L28">
        <v>0.17699999999999999</v>
      </c>
      <c r="M28">
        <v>0.153</v>
      </c>
      <c r="N28">
        <v>0.17599999999999999</v>
      </c>
      <c r="O28">
        <v>0.17399999999999999</v>
      </c>
      <c r="P28">
        <v>0.16900000000000001</v>
      </c>
      <c r="Q28">
        <v>0.127</v>
      </c>
      <c r="R28">
        <v>0.13900000000000001</v>
      </c>
      <c r="S28">
        <v>0.14499999999999999</v>
      </c>
      <c r="T28">
        <v>0.14399999999999999</v>
      </c>
      <c r="U28">
        <v>0.13200000000000001</v>
      </c>
      <c r="V28">
        <v>0.128</v>
      </c>
      <c r="W28">
        <v>0.129</v>
      </c>
      <c r="X28">
        <v>0.125</v>
      </c>
      <c r="Y28">
        <v>0.115</v>
      </c>
    </row>
    <row r="29" spans="1:25" x14ac:dyDescent="0.25">
      <c r="A29" t="s">
        <v>4</v>
      </c>
      <c r="B29">
        <v>3</v>
      </c>
      <c r="C29" t="str">
        <f>CONCATENATE(A29,B29)</f>
        <v>T3</v>
      </c>
      <c r="D29">
        <v>25</v>
      </c>
      <c r="E29">
        <v>8.8999999999999996E-2</v>
      </c>
      <c r="F29">
        <v>0.09</v>
      </c>
      <c r="G29">
        <v>8.5000000000000006E-2</v>
      </c>
      <c r="H29">
        <v>8.3000000000000004E-2</v>
      </c>
      <c r="I29">
        <v>7.6999999999999999E-2</v>
      </c>
      <c r="J29">
        <v>6.5000000000000002E-2</v>
      </c>
      <c r="K29">
        <v>5.8999999999999997E-2</v>
      </c>
      <c r="L29">
        <v>5.3999999999999999E-2</v>
      </c>
      <c r="M29">
        <v>3.7999999999999999E-2</v>
      </c>
      <c r="N29">
        <v>3.5999999999999997E-2</v>
      </c>
      <c r="O29">
        <v>3.9E-2</v>
      </c>
      <c r="P29">
        <v>0.154</v>
      </c>
      <c r="Q29">
        <v>0.23899999999999999</v>
      </c>
      <c r="R29">
        <v>0.252</v>
      </c>
      <c r="S29">
        <v>0.24099999999999999</v>
      </c>
      <c r="T29">
        <v>0.24399999999999999</v>
      </c>
      <c r="U29">
        <v>0.24199999999999999</v>
      </c>
      <c r="V29">
        <v>0.24099999999999999</v>
      </c>
      <c r="W29">
        <v>0.23899999999999999</v>
      </c>
      <c r="X29">
        <v>0.22900000000000001</v>
      </c>
      <c r="Y29">
        <v>0.184</v>
      </c>
    </row>
    <row r="30" spans="1:25" x14ac:dyDescent="0.25">
      <c r="A30" t="s">
        <v>4</v>
      </c>
      <c r="B30">
        <v>4</v>
      </c>
      <c r="C30" t="str">
        <f>CONCATENATE(A30,B30)</f>
        <v>T4</v>
      </c>
      <c r="D30">
        <v>25</v>
      </c>
      <c r="E30">
        <v>8.3000000000000004E-2</v>
      </c>
      <c r="F30">
        <v>8.1000000000000003E-2</v>
      </c>
      <c r="G30">
        <v>8.2000000000000003E-2</v>
      </c>
      <c r="H30">
        <v>8.4000000000000005E-2</v>
      </c>
      <c r="I30">
        <v>0.104</v>
      </c>
      <c r="J30">
        <v>0.17199999999999999</v>
      </c>
      <c r="K30">
        <v>0.23599999999999999</v>
      </c>
      <c r="L30">
        <v>0.21099999999999999</v>
      </c>
      <c r="M30">
        <v>0.182</v>
      </c>
      <c r="N30">
        <v>0.2</v>
      </c>
      <c r="O30">
        <v>0.20399999999999999</v>
      </c>
      <c r="P30">
        <v>0.183</v>
      </c>
      <c r="Q30">
        <v>0.158</v>
      </c>
      <c r="R30">
        <v>0.155</v>
      </c>
      <c r="S30">
        <v>0.155</v>
      </c>
      <c r="T30">
        <v>0.15</v>
      </c>
      <c r="U30">
        <v>0.14899999999999999</v>
      </c>
      <c r="V30">
        <v>0.14299999999999999</v>
      </c>
      <c r="W30">
        <v>0.125</v>
      </c>
      <c r="X30">
        <v>0.13700000000000001</v>
      </c>
      <c r="Y30">
        <v>0.12</v>
      </c>
    </row>
    <row r="31" spans="1:25" x14ac:dyDescent="0.25">
      <c r="A31" t="s">
        <v>4</v>
      </c>
      <c r="B31">
        <v>5</v>
      </c>
      <c r="C31" t="str">
        <f>CONCATENATE(A31,B31)</f>
        <v>T5</v>
      </c>
      <c r="D31">
        <v>25</v>
      </c>
      <c r="E31">
        <v>4.3999999999999997E-2</v>
      </c>
      <c r="F31">
        <v>4.2999999999999997E-2</v>
      </c>
      <c r="G31">
        <v>3.6999999999999998E-2</v>
      </c>
      <c r="H31">
        <v>3.5999999999999997E-2</v>
      </c>
      <c r="I31">
        <v>3.5000000000000003E-2</v>
      </c>
      <c r="J31">
        <v>2.9000000000000001E-2</v>
      </c>
      <c r="K31">
        <v>2.7E-2</v>
      </c>
      <c r="L31">
        <v>2.4E-2</v>
      </c>
      <c r="M31">
        <v>1.4999999999999999E-2</v>
      </c>
      <c r="N31">
        <v>2.1999999999999999E-2</v>
      </c>
      <c r="O31">
        <v>3.1E-2</v>
      </c>
      <c r="P31">
        <v>0.14399999999999999</v>
      </c>
      <c r="Q31">
        <v>0.14399999999999999</v>
      </c>
      <c r="R31">
        <v>0.17299999999999999</v>
      </c>
      <c r="S31">
        <v>0.18099999999999999</v>
      </c>
      <c r="T31">
        <v>0.17699999999999999</v>
      </c>
      <c r="U31">
        <v>0.17299999999999999</v>
      </c>
      <c r="V31">
        <v>0.17499999999999999</v>
      </c>
      <c r="W31">
        <v>0.16600000000000001</v>
      </c>
      <c r="X31">
        <v>0.17399999999999999</v>
      </c>
      <c r="Y31">
        <v>0.16300000000000001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Sheet1</vt:lpstr>
      <vt:lpstr>Sheet2</vt:lpstr>
      <vt:lpstr>Chart1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L. SMITH</dc:creator>
  <cp:lastModifiedBy>AMANDA L. SMITH</cp:lastModifiedBy>
  <dcterms:created xsi:type="dcterms:W3CDTF">2014-08-28T20:49:48Z</dcterms:created>
  <dcterms:modified xsi:type="dcterms:W3CDTF">2014-10-07T17:30:51Z</dcterms:modified>
</cp:coreProperties>
</file>